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drawings/drawing1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charts/chart29.xml" ContentType="application/vnd.openxmlformats-officedocument.drawingml.chart+xml"/>
  <Override PartName="/xl/worksheets/sheet3.xml" ContentType="application/vnd.openxmlformats-officedocument.spreadsheetml.worksheet+xml"/>
  <Override PartName="/xl/charts/chart18.xml" ContentType="application/vnd.openxmlformats-officedocument.drawingml.chart+xml"/>
  <Override PartName="/xl/drawings/drawing13.xml" ContentType="application/vnd.openxmlformats-officedocument.drawing+xml"/>
  <Override PartName="/xl/charts/chart27.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charts/chart32.xml" ContentType="application/vnd.openxmlformats-officedocument.drawingml.chart+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drawings/drawing18.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harts/chart19.xml" ContentType="application/vnd.openxmlformats-officedocument.drawingml.chart+xml"/>
  <Override PartName="/xl/drawings/drawing14.xml" ContentType="application/vnd.openxmlformats-officedocument.drawing+xml"/>
  <Override PartName="/xl/charts/chart28.xml" ContentType="application/vnd.openxmlformats-officedocument.drawingml.chart+xml"/>
  <Override PartName="/xl/charts/chart17.xml" ContentType="application/vnd.openxmlformats-officedocument.drawingml.chart+xml"/>
  <Override PartName="/xl/drawings/drawing12.xml" ContentType="application/vnd.openxmlformats-officedocument.drawing+xml"/>
  <Override PartName="/xl/charts/chart26.xml" ContentType="application/vnd.openxmlformats-officedocument.drawingml.chart+xml"/>
  <Override PartName="/xl/calcChain.xml" ContentType="application/vnd.openxmlformats-officedocument.spreadsheetml.calcChain+xml"/>
  <Override PartName="/xl/worksheets/sheet19.xml" ContentType="application/vnd.openxmlformats-officedocument.spreadsheetml.worksheet+xml"/>
  <Override PartName="/xl/charts/chart13.xml" ContentType="application/vnd.openxmlformats-officedocument.drawingml.chart+xml"/>
  <Override PartName="/xl/charts/chart15.xml" ContentType="application/vnd.openxmlformats-officedocument.drawingml.chart+xml"/>
  <Override PartName="/xl/drawings/drawing10.xml" ContentType="application/vnd.openxmlformats-officedocument.drawing+xml"/>
  <Override PartName="/xl/charts/chart24.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4915" windowHeight="12330"/>
  </bookViews>
  <sheets>
    <sheet name="A1-T1" sheetId="39" r:id="rId1"/>
    <sheet name="A1-T2" sheetId="40" r:id="rId2"/>
    <sheet name="A1-T3" sheetId="41" r:id="rId3"/>
    <sheet name="A1-T4" sheetId="42" r:id="rId4"/>
    <sheet name="A1-G1" sheetId="29" r:id="rId5"/>
    <sheet name="A1-G2" sheetId="32" r:id="rId6"/>
    <sheet name="A1-G3" sheetId="35" r:id="rId7"/>
    <sheet name="A1-G4" sheetId="38" r:id="rId8"/>
    <sheet name="A2-T2" sheetId="43" r:id="rId9"/>
    <sheet name="A2-G1" sheetId="24" r:id="rId10"/>
    <sheet name="A2-G2" sheetId="23" r:id="rId11"/>
    <sheet name="A2-G3" sheetId="25" r:id="rId12"/>
    <sheet name="A2-G4" sheetId="26" r:id="rId13"/>
    <sheet name="A2-G5" sheetId="27" r:id="rId14"/>
    <sheet name="A3-T1" sheetId="44" r:id="rId15"/>
    <sheet name="A3-T2" sheetId="45" r:id="rId16"/>
    <sheet name="A3-G1" sheetId="17" r:id="rId17"/>
    <sheet name="A3-G2" sheetId="9" r:id="rId18"/>
    <sheet name="A3-G3" sheetId="4" r:id="rId19"/>
    <sheet name="A3-G4" sheetId="7" r:id="rId20"/>
    <sheet name="A3-G5" sheetId="2" r:id="rId21"/>
    <sheet name="A3-G6" sheetId="8" r:id="rId22"/>
    <sheet name="A3-G7" sheetId="19" r:id="rId23"/>
    <sheet name="A3-G8" sheetId="21" r:id="rId24"/>
    <sheet name="A3-G9" sheetId="22" r:id="rId25"/>
  </sheets>
  <definedNames>
    <definedName name="_ftn1" localSheetId="7">'A1-G4'!$A$20</definedName>
    <definedName name="_ftnref1" localSheetId="7">'A1-G4'!$A$16</definedName>
  </definedNames>
  <calcPr calcId="125725"/>
</workbook>
</file>

<file path=xl/calcChain.xml><?xml version="1.0" encoding="utf-8"?>
<calcChain xmlns="http://schemas.openxmlformats.org/spreadsheetml/2006/main">
  <c r="D6" i="9"/>
  <c r="D7"/>
  <c r="D8"/>
  <c r="D9"/>
  <c r="D10"/>
  <c r="D11"/>
  <c r="D12"/>
  <c r="D13"/>
  <c r="D14"/>
  <c r="D15"/>
  <c r="D16"/>
  <c r="D17"/>
  <c r="D18"/>
  <c r="D19"/>
  <c r="D5"/>
  <c r="G6"/>
  <c r="G7"/>
  <c r="G8"/>
  <c r="G9"/>
  <c r="G10"/>
  <c r="G11"/>
  <c r="G12"/>
  <c r="G13"/>
  <c r="G14"/>
  <c r="G15"/>
  <c r="G16"/>
  <c r="G17"/>
  <c r="G18"/>
  <c r="G19"/>
  <c r="G5"/>
  <c r="I4" i="8"/>
  <c r="I5"/>
  <c r="I6"/>
</calcChain>
</file>

<file path=xl/sharedStrings.xml><?xml version="1.0" encoding="utf-8"?>
<sst xmlns="http://schemas.openxmlformats.org/spreadsheetml/2006/main" count="727" uniqueCount="338">
  <si>
    <t>tr_ress_mv</t>
  </si>
  <si>
    <t>APA</t>
  </si>
  <si>
    <t>Aide au logement</t>
  </si>
  <si>
    <t>Réduction d'impôt</t>
  </si>
  <si>
    <t>ASH</t>
  </si>
  <si>
    <t>GIR 1-2</t>
  </si>
  <si>
    <t>GIR 3-4</t>
  </si>
  <si>
    <t>GIR 5-6</t>
  </si>
  <si>
    <t>categorie</t>
  </si>
  <si>
    <t>EHPAD privés à but lucratif</t>
  </si>
  <si>
    <t>EHPAD privés à but non lucratif</t>
  </si>
  <si>
    <t>EHPAD publics hospitaliers</t>
  </si>
  <si>
    <t>EHPAD publics non hospitaliers</t>
  </si>
  <si>
    <t>APA et aides au logement</t>
  </si>
  <si>
    <t>APA, aides au logement, ASH</t>
  </si>
  <si>
    <t>APA, aides au logement, ASH, réduction d'impot</t>
  </si>
  <si>
    <t>Taux de bénéficiaires de l'ASH</t>
  </si>
  <si>
    <t>Taux effort</t>
  </si>
  <si>
    <t>Apa</t>
  </si>
  <si>
    <t>Rédution d'impôt</t>
  </si>
  <si>
    <t>Non bénéficiaires de réduction d'impôt</t>
  </si>
  <si>
    <t>Bénéficiaires de réduction d'impôt</t>
  </si>
  <si>
    <t>Tarif dépendance</t>
  </si>
  <si>
    <t>Tarif hébergement</t>
  </si>
  <si>
    <t>Sans aide</t>
  </si>
  <si>
    <t>Reste à charge</t>
  </si>
  <si>
    <t>% d'établissements privés lucratifs (échelle de droite)</t>
  </si>
  <si>
    <t xml:space="preserve"> EHPAD publics hospitaliers</t>
  </si>
  <si>
    <t>0 à 800</t>
  </si>
  <si>
    <t>800 à 1000</t>
  </si>
  <si>
    <t>1000 à 1200</t>
  </si>
  <si>
    <t>1200 à 1400</t>
  </si>
  <si>
    <t>1400 à 1600</t>
  </si>
  <si>
    <t>1600 à 1800</t>
  </si>
  <si>
    <t>1800 à 2000</t>
  </si>
  <si>
    <t>2000 à 2200</t>
  </si>
  <si>
    <t>2200 à 2400</t>
  </si>
  <si>
    <t>2400 à 2600</t>
  </si>
  <si>
    <t>2600 à 2800</t>
  </si>
  <si>
    <t>2800 à 3000</t>
  </si>
  <si>
    <t>3000 à 3200</t>
  </si>
  <si>
    <t>3200 à 3400</t>
  </si>
  <si>
    <t>3400 à 3600</t>
  </si>
  <si>
    <t>Tarif total</t>
  </si>
  <si>
    <t>Ressources moyennes</t>
  </si>
  <si>
    <t>Tranche de ressources</t>
  </si>
  <si>
    <t>ressources moyennes</t>
  </si>
  <si>
    <t>Bénéficiaires de l'ASH (%)</t>
  </si>
  <si>
    <t>Taux d'effort pour les bénéficiaires de l'ASH (échelle de droite)</t>
  </si>
  <si>
    <t>Taux d'effort pour les non bénéficiaires de l'ASH (échelle de droite)</t>
  </si>
  <si>
    <t>Avant APA</t>
  </si>
  <si>
    <t>Après APA</t>
  </si>
  <si>
    <t>GIR</t>
  </si>
  <si>
    <t>Ticket modérateur après réduction d'impôt</t>
  </si>
  <si>
    <t>Ressources</t>
  </si>
  <si>
    <t>APA uniquement</t>
  </si>
  <si>
    <t>APA et réduction d'impôt</t>
  </si>
  <si>
    <t>Ressources mensuelles</t>
  </si>
  <si>
    <t>Saturé (H1)</t>
  </si>
  <si>
    <t>Saturé (H2)</t>
  </si>
  <si>
    <t>Non saturé</t>
  </si>
  <si>
    <t>GIR 1</t>
  </si>
  <si>
    <t>GIR 2</t>
  </si>
  <si>
    <t>GIR3</t>
  </si>
  <si>
    <t>GIR 4</t>
  </si>
  <si>
    <t>100 et plus</t>
  </si>
  <si>
    <t>Part de bénéficiaires</t>
  </si>
  <si>
    <t>Montant du plan d'aide rapporté au plafond en vigueur</t>
  </si>
  <si>
    <t>GIR 3</t>
  </si>
  <si>
    <t>60-74 ans</t>
  </si>
  <si>
    <t>75-79 ans</t>
  </si>
  <si>
    <t>80-84 ans</t>
  </si>
  <si>
    <t>85-89 ans</t>
  </si>
  <si>
    <t>90 ans et +</t>
  </si>
  <si>
    <t>Tranche d'âge</t>
  </si>
  <si>
    <t>Gir 1</t>
  </si>
  <si>
    <t>Gir 2</t>
  </si>
  <si>
    <t>Gir 3</t>
  </si>
  <si>
    <t>Gir 4</t>
  </si>
  <si>
    <t>Moins de 710</t>
  </si>
  <si>
    <t>710 à 1000 euros</t>
  </si>
  <si>
    <t>1000 à 1500 euros</t>
  </si>
  <si>
    <t>1500 à 2000 euros</t>
  </si>
  <si>
    <t>2000 euros et plus</t>
  </si>
  <si>
    <t>Ancienneté dans le dispositif APA en années</t>
  </si>
  <si>
    <t>Graphique 4 • Taux de saturation des plans d’aide en fonction de l’ancienneté dans le dispositif APA</t>
  </si>
  <si>
    <t>Note : Les données d’ancienneté dans l’APA du département de Paris n’étant pas exploitables, ce département a été exclu de cette partie de l’analyse</t>
  </si>
  <si>
    <t xml:space="preserve">Graphique 1 • Répartition par GIR et par source de financement du plan d’aide APA (participation moyenne par mois) </t>
  </si>
  <si>
    <t>Graphique 2 • Répartition par revenu et par source de financement du plan d’aide APA (participation moyenne par mois)</t>
  </si>
  <si>
    <t>Saturation 99%</t>
  </si>
  <si>
    <t>Saturation 96%</t>
  </si>
  <si>
    <t>Graphique 5 • Taux d’effort par GIR avant et après perception de l’APA</t>
  </si>
  <si>
    <t>frais de sejour</t>
  </si>
  <si>
    <t>Ensemble</t>
  </si>
  <si>
    <r>
      <t>Lecture :</t>
    </r>
    <r>
      <rPr>
        <sz val="8"/>
        <color theme="1"/>
        <rFont val="Arial"/>
        <family val="2"/>
      </rPr>
      <t xml:space="preserve"> 8,6 % des bénéficiaires de l’APA à domicile classés en GIR 4 et dont les ressources sont comprises entre 1 500 et 2 000 euros ont un plan d’aide saturé au seuil de 99 %. Ils sont 31,1 % lorsque l’on choisit un seuil de saturation de 96 %.</t>
    </r>
  </si>
  <si>
    <r>
      <t xml:space="preserve">Champ : </t>
    </r>
    <r>
      <rPr>
        <sz val="8"/>
        <color theme="1"/>
        <rFont val="Arial"/>
        <family val="2"/>
      </rPr>
      <t>France métropolitaine - Bénéficiaires de l’APA à domicile au 31 décembre 2011.</t>
    </r>
  </si>
  <si>
    <r>
      <t xml:space="preserve">Source : </t>
    </r>
    <r>
      <rPr>
        <sz val="8"/>
        <color theme="1"/>
        <rFont val="Arial"/>
        <family val="2"/>
      </rPr>
      <t>Données individuelles APA 2011 – DREES.</t>
    </r>
  </si>
  <si>
    <r>
      <t xml:space="preserve">Lecture : </t>
    </r>
    <r>
      <rPr>
        <sz val="8"/>
        <color theme="1"/>
        <rFont val="Arial"/>
        <family val="2"/>
      </rPr>
      <t>30 % des résidents dont les ressources sont comprises entre 2 600 et 2 800 euros par mois sont hébergés dans des EHPAD privés à but non lucratif, 35 % dans des EHPAD privés à but lucratif, 16 % dans des EHPAD publics hospitaliers et 18 % dans des EHPAD publics non hospitaliers.</t>
    </r>
  </si>
  <si>
    <r>
      <t xml:space="preserve">Champ : </t>
    </r>
    <r>
      <rPr>
        <sz val="8"/>
        <color theme="1"/>
        <rFont val="Arial"/>
        <family val="2"/>
      </rPr>
      <t>France métropolitaine – Résidents des établissements relevant de l’APA en établissement au 31 décembre 2011.</t>
    </r>
  </si>
  <si>
    <r>
      <t xml:space="preserve">Source : </t>
    </r>
    <r>
      <rPr>
        <sz val="8"/>
        <color theme="1"/>
        <rFont val="Arial"/>
        <family val="2"/>
      </rPr>
      <t>Modèle Autonomix – DREES</t>
    </r>
  </si>
  <si>
    <r>
      <t xml:space="preserve">Lecture : </t>
    </r>
    <r>
      <rPr>
        <sz val="8"/>
        <color theme="1"/>
        <rFont val="Arial"/>
        <family val="2"/>
      </rPr>
      <t>Chaque mois, en moyenne, les résidents en EHPAD privés à but lucratif bénéficient de 249 € d’APA, 34 € d’aide au logement et 59 € d’ASH. Leur reste à charge s’élève alors à 2 202 € auxquels s’ajoutent 87 € qui seront ensuite déduits des impôts, pour des ressources atteignant en moyenne 1 842 € par mois.</t>
    </r>
  </si>
  <si>
    <r>
      <t xml:space="preserve">Source : </t>
    </r>
    <r>
      <rPr>
        <sz val="8"/>
        <color theme="1"/>
        <rFont val="Arial"/>
        <family val="2"/>
      </rPr>
      <t>Modèle Autonomix – DREES.</t>
    </r>
  </si>
  <si>
    <r>
      <t xml:space="preserve">Lecture : </t>
    </r>
    <r>
      <rPr>
        <sz val="8"/>
        <color theme="1"/>
        <rFont val="Arial"/>
        <family val="2"/>
      </rPr>
      <t>Chaque mois, en moyenne, les résidents ne bénéficiant pas de réduction d’impôt touchent 297 € d’APA, 127 € d’aide au logement et 301 € d’ASH. Leur reste à charge s’élève alors à 1 363 euros pour des ressources atteignant en moyenne 916 € par mois. Les résidents bénéficiant de réductions d’impôt touchent, eux, 285 € d’APA. Sauf exception, ils ne touchent ni aide au logement ni ASH. Il leur reste à payer 1 839 € auxquels s’ajoutent 112 € qui seront ensuite déduits des impôts, pour des ressources de 2 035 euros par mois en moyenne.</t>
    </r>
  </si>
  <si>
    <r>
      <t>Note :</t>
    </r>
    <r>
      <rPr>
        <sz val="8"/>
        <color theme="1"/>
        <rFont val="Arial"/>
        <family val="2"/>
      </rPr>
      <t xml:space="preserve"> Les aides au logement, l’ASH et les réductions d’impôt ne sont pas prises en compte.</t>
    </r>
  </si>
  <si>
    <r>
      <t xml:space="preserve">Lecture : </t>
    </r>
    <r>
      <rPr>
        <sz val="8"/>
        <color theme="1"/>
        <rFont val="Arial"/>
        <family val="2"/>
      </rPr>
      <t>Avant prise en compte de l’APA, les résidents dont les ressources sont comprises entre 1 400 et 1 600 euros par mois ont un taux d’effort de 154 % lorsqu’ils sont classés en GIR 1 ou 2, 139 % lorsqu’ils sont classés en GIR 3 ou 4, 126 % lorsqu’ils sont classés en GIR 5 ou 6. Après prise en compte de l’APA, leur taux d’effort est ramené à 126 % quel que soit le GIR dans lequel ils sont classés.</t>
    </r>
  </si>
  <si>
    <r>
      <t xml:space="preserve">Lecture : </t>
    </r>
    <r>
      <rPr>
        <sz val="8"/>
        <color theme="1"/>
        <rFont val="Arial"/>
        <family val="2"/>
      </rPr>
      <t>Le taux d’effort des résidents dont les ressources sont comprises entre 800 et 1 000 euros par mois est de 91 % pour les bénéficiaires de l’ASH et de 187 % pour les autres. 36 % des résidents de cette tranche de ressources bénéficient de l’ASH.</t>
    </r>
  </si>
  <si>
    <r>
      <t>Champ :</t>
    </r>
    <r>
      <rPr>
        <sz val="8"/>
        <color theme="1"/>
        <rFont val="Arial"/>
        <family val="2"/>
      </rPr>
      <t xml:space="preserve"> France métropolitaine – Résidents des établissements relevant de l’APA en établissement au 31 décembre 2011.</t>
    </r>
  </si>
  <si>
    <r>
      <t>Source :</t>
    </r>
    <r>
      <rPr>
        <sz val="8"/>
        <color theme="1"/>
        <rFont val="Arial"/>
        <family val="2"/>
      </rPr>
      <t xml:space="preserve"> Modèle Autonomix – DREES.</t>
    </r>
  </si>
  <si>
    <r>
      <t>Lecture :</t>
    </r>
    <r>
      <rPr>
        <sz val="8"/>
        <color theme="1"/>
        <rFont val="Arial"/>
        <family val="2"/>
      </rPr>
      <t xml:space="preserve"> Les résidents dont les ressources sont comprises entre 1 400 et 1 600 euros par mois ont un taux d’effort de 146 % lorsque l’on ne prend en compte aucune aide, 126 % en tenant compte de l’APA, toujours 126 % en tenant compte de l’APA et des aides au logement, 122 % en ajoutant l’ASH et 119 % en ajoutant les réductions d’impôt.</t>
    </r>
  </si>
  <si>
    <r>
      <t xml:space="preserve">Lecture : </t>
    </r>
    <r>
      <rPr>
        <sz val="8"/>
        <color theme="1"/>
        <rFont val="Arial"/>
        <family val="2"/>
      </rPr>
      <t>56 % des résidents dont les ressources sont comprises entre 2 000 et 2 200 € par mois sont classés en GIR 1 ou 2, 35 % en GIR 3 ou 4 et 9 % en GIR 5 ou 6. En moyenne, ces personnes doivent acquitter des frais de séjour de 2 276 € par mois : 460 € en tant que tarif dépendance et 1 816 € en tant que tarif hébergement.</t>
    </r>
  </si>
  <si>
    <r>
      <t xml:space="preserve">Lecture : </t>
    </r>
    <r>
      <rPr>
        <sz val="8"/>
        <color theme="1"/>
        <rFont val="Arial"/>
        <family val="2"/>
      </rPr>
      <t>Chaque mois, en moyenne, les résidents dont les ressources sont comprises entre 1 200 et 1 400 € par mois, touchent 310 € d’APA, 17 € d’aide au logement, 90 € d’ASH. Il leur reste à payer 1 720 € de frais de séjour auxquels s’ajoutent 19 € qui seront ensuite déduits des impôts. 17 % d’entre eux résident dans des établissements privés à but lucratif.</t>
    </r>
  </si>
  <si>
    <r>
      <t xml:space="preserve">Lecture : </t>
    </r>
    <r>
      <rPr>
        <sz val="8"/>
        <color theme="1"/>
        <rFont val="Arial"/>
        <family val="2"/>
      </rPr>
      <t>Les bénéficiaires de l’APA à domicile classés en GIR 3 et dont les ressources mensuelles sont comprises entre 1 000 et 1 200 euros consacrent 8 % de leurs ressources à leur prise en charge sous l’hypothèse qu’il n’y a pas de décalage entre le prix de l’heure d’aide à domicile acquitté et le prix de l’heure utilisé pour calculer le montant du plan d’aide. Ce taux d’effort passe à 14 % sous l’hypothèse d’un décalage de 10 %, 19 % sous l’hypothèse d’un décalage de 20 % et 25 % sous l’hypothèse d’un décalage de 30 %.</t>
    </r>
  </si>
  <si>
    <r>
      <t xml:space="preserve">Lecture : </t>
    </r>
    <r>
      <rPr>
        <sz val="8"/>
        <color theme="1"/>
        <rFont val="Arial"/>
        <family val="2"/>
      </rPr>
      <t xml:space="preserve">Le reste à charge des bénéficiaires de l’APA à domicile classés en GIR 2 dont le plan d’aide n’est pas saturé et dont les ressources mensuelles sont comprises entre 1 600 et 1 800 euros représente en moyenne 11 % de leurs ressources. Lorsque le plan d’aide est saturé, ce taux d’effort passe à 19 % sous l’hypothèse que les « besoins d’aide » au-delà du plafond ne sont pas consommés et à 34 % sous l’hypothèse que les « besoins d’aide » au-delà du plafond sont intégralement consommés.  </t>
    </r>
  </si>
  <si>
    <r>
      <t>Lecture :</t>
    </r>
    <r>
      <rPr>
        <sz val="8"/>
        <color theme="1"/>
        <rFont val="Arial"/>
        <family val="2"/>
      </rPr>
      <t xml:space="preserve"> En GIR 4, le montant du plan d’aide représente en moyenne 21 % du montant des ressources des bénéficiaires de l’APA dont les ressources mensuelles sont comprises entre 1 600 et 1 800 euros. Le ticket modérateur représente en moyenne 8 % de leurs ressources, 4 % une fois prise en compte la réduction d’impôt.</t>
    </r>
  </si>
  <si>
    <r>
      <t xml:space="preserve">Lecture : </t>
    </r>
    <r>
      <rPr>
        <sz val="8"/>
        <color theme="1"/>
        <rFont val="Arial"/>
        <family val="2"/>
      </rPr>
      <t>Chaque mois, en moyenne, les bénéficiaires de l’APA à domicile dont les ressources sont comprises entre 1 800 et 2 000 euros par mois, touchent 269 € d’APA, paient 145 € de ticket modérateur auxquels s’ajoutent 92 € qui seront ensuite déduits des impôts.</t>
    </r>
  </si>
  <si>
    <r>
      <t>Lecture :</t>
    </r>
    <r>
      <rPr>
        <sz val="8"/>
        <color theme="1"/>
        <rFont val="Arial"/>
        <family val="2"/>
      </rPr>
      <t xml:space="preserve"> Chaque mois, en moyenne, les bénéficiaires de l’APA à domicile classés en GIR 3, touchent 478 € d’APA, paient 97 € de ticket modérateur auxquels s’ajoutent 38 € qui seront ensuite déduits des impôts. </t>
    </r>
  </si>
  <si>
    <r>
      <t xml:space="preserve">Champ : </t>
    </r>
    <r>
      <rPr>
        <sz val="8"/>
        <color theme="1"/>
        <rFont val="Arial"/>
        <family val="2"/>
      </rPr>
      <t>France métropolitaine (hors département de Paris)- Bénéficiaires de l’APA à domicile au 31 décembre 2011.</t>
    </r>
  </si>
  <si>
    <r>
      <t xml:space="preserve">Source : </t>
    </r>
    <r>
      <rPr>
        <sz val="8"/>
        <color theme="1"/>
        <rFont val="Arial"/>
        <family val="2"/>
      </rPr>
      <t>Données individuelles APA 2011– DREES.</t>
    </r>
  </si>
  <si>
    <r>
      <t>Lecture :</t>
    </r>
    <r>
      <rPr>
        <sz val="8"/>
        <color theme="1"/>
        <rFont val="Arial"/>
        <family val="2"/>
      </rPr>
      <t xml:space="preserve"> 6 % des bénéficiaires de l’APA à domicile classés en GIR 2 ont un plan d’aide dont le montant est compris entre 97 % et 98 % du montant du plafond en vigueur (soit 1 081 € au 31 décembre 2011).</t>
    </r>
  </si>
  <si>
    <r>
      <t>Source :</t>
    </r>
    <r>
      <rPr>
        <sz val="8"/>
        <color theme="1"/>
        <rFont val="Arial"/>
        <family val="2"/>
      </rPr>
      <t xml:space="preserve"> Données individuelles APA 2011 – DREES.</t>
    </r>
  </si>
  <si>
    <r>
      <t xml:space="preserve">Lecture : </t>
    </r>
    <r>
      <rPr>
        <sz val="8"/>
        <color theme="1"/>
        <rFont val="Arial"/>
        <family val="2"/>
      </rPr>
      <t>17 % des bénéficiaires de l’APA à domicile âgés de 80 à 84 ans et classés en GIR 3 ont un plan d’aide saturé au seuil de 99 %. Ils sont 31 % lorsque l’on choisit un seuil de saturation de 96 %.</t>
    </r>
  </si>
  <si>
    <t>  Graphique 1 • Répartition des bénéficiaires selon le montant du plan d'aide rapporté au plafond en vigueur</t>
  </si>
  <si>
    <t>  Graphique 9 • Répartition des résidents entre catégories d’établissement par niveau de ressources</t>
  </si>
  <si>
    <t>  Graphique 8 • Taux d’effort par catégorie d’établissement avant et après perception des aides</t>
  </si>
  <si>
    <t>  Graphique 7 • Répartition des aides et des dépenses moyennes en fonction de la catégorie d’établissement</t>
  </si>
  <si>
    <t>  Graphique 6 • Répartition des aides et des dépenses moyennes en fonction du fait de bénéficier de réductions d’impôts</t>
  </si>
  <si>
    <t>  Graphique 4 • Taux d’effort selon le fait de bénéficier de l’ASH</t>
  </si>
  <si>
    <t>  Graphique 3 • Taux d’effort selon les aides prises en compte</t>
  </si>
  <si>
    <t>  Graphique 2 • Répartition des résidents par GIR et frais de séjour moyens selon le niveau de ressources</t>
  </si>
  <si>
    <t>  Graphique 1 • Répartition par revenu et par source de financement de la prise en charge en établissement</t>
  </si>
  <si>
    <t>  Graphique 7 • Taux d’effort par GIR en fonction du décalage entre le tarif théorique et le tarif pratiqué</t>
  </si>
  <si>
    <t>  Graphique 6 • Taux d’effort par GIR, selon le fait que le plan d’aide est saturé ou non, et selon l’hypothèse de comportement des personnes face aux « besoins d’aide » au-delà du plafond</t>
  </si>
  <si>
    <t>  Graphique 3 • Taux d’effort par GIR selon que l’on tient compte ou non de l’APA et des réductions d’impôts</t>
  </si>
  <si>
    <t>  Graphique 3 • Taux de saturation des plans d’aide en fonction des ressources des bénéficiaires</t>
  </si>
  <si>
    <t>  Graphique 2 • Taux de saturation des plans d’aide en fonction de l’âge des bénéficiaires, par GIR</t>
  </si>
  <si>
    <t>Situation</t>
  </si>
  <si>
    <t>Sexe</t>
  </si>
  <si>
    <t>Seul</t>
  </si>
  <si>
    <t>Homme</t>
  </si>
  <si>
    <t>34 %</t>
  </si>
  <si>
    <t>30 %</t>
  </si>
  <si>
    <t>21 %</t>
  </si>
  <si>
    <t>10 %</t>
  </si>
  <si>
    <t>16 %</t>
  </si>
  <si>
    <t>Femme</t>
  </si>
  <si>
    <t>38 %</t>
  </si>
  <si>
    <t>31 %</t>
  </si>
  <si>
    <t>23 %</t>
  </si>
  <si>
    <t>11 %</t>
  </si>
  <si>
    <t>17 %</t>
  </si>
  <si>
    <t>Couple</t>
  </si>
  <si>
    <t>20 %</t>
  </si>
  <si>
    <t>12 %</t>
  </si>
  <si>
    <t>6 %</t>
  </si>
  <si>
    <t>9 %</t>
  </si>
  <si>
    <t>29 %</t>
  </si>
  <si>
    <t>18 %</t>
  </si>
  <si>
    <t>13 %</t>
  </si>
  <si>
    <t>32 %</t>
  </si>
  <si>
    <t>24 %</t>
  </si>
  <si>
    <t>19 %</t>
  </si>
  <si>
    <t>14 %</t>
  </si>
  <si>
    <t>52 %</t>
  </si>
  <si>
    <t>47 %</t>
  </si>
  <si>
    <t>22 %</t>
  </si>
  <si>
    <t>56 %</t>
  </si>
  <si>
    <t>49 %</t>
  </si>
  <si>
    <t>40 %</t>
  </si>
  <si>
    <t>46 %</t>
  </si>
  <si>
    <t>39 %</t>
  </si>
  <si>
    <t>33 %</t>
  </si>
  <si>
    <t>26 %</t>
  </si>
  <si>
    <t>Variables</t>
  </si>
  <si>
    <t>Modalités</t>
  </si>
  <si>
    <t>seuil de saturation à 99 %</t>
  </si>
  <si>
    <t>seuil de saturation à 96 %</t>
  </si>
  <si>
    <t>groupe</t>
  </si>
  <si>
    <t>1(ref)</t>
  </si>
  <si>
    <t>ns</t>
  </si>
  <si>
    <t>0,79**</t>
  </si>
  <si>
    <t>0,75**</t>
  </si>
  <si>
    <t>0,71**</t>
  </si>
  <si>
    <t>1,87**</t>
  </si>
  <si>
    <t>1,24**</t>
  </si>
  <si>
    <t>1,23**</t>
  </si>
  <si>
    <t>1,09**</t>
  </si>
  <si>
    <t>1,98**</t>
  </si>
  <si>
    <t>1,55**</t>
  </si>
  <si>
    <t>1,62**</t>
  </si>
  <si>
    <t>1,42**</t>
  </si>
  <si>
    <t>2,57**</t>
  </si>
  <si>
    <t>1,91**</t>
  </si>
  <si>
    <t>1,90**</t>
  </si>
  <si>
    <t>0,66**</t>
  </si>
  <si>
    <t>0,61**</t>
  </si>
  <si>
    <t>0,59**</t>
  </si>
  <si>
    <t>0,84**</t>
  </si>
  <si>
    <t>0,85**</t>
  </si>
  <si>
    <t>3,17**</t>
  </si>
  <si>
    <t>2,52**</t>
  </si>
  <si>
    <t>2,32**</t>
  </si>
  <si>
    <t>2,45**</t>
  </si>
  <si>
    <t>5,47**</t>
  </si>
  <si>
    <t>3,59**</t>
  </si>
  <si>
    <t>2,56**</t>
  </si>
  <si>
    <t>2,44**</t>
  </si>
  <si>
    <t>sexe</t>
  </si>
  <si>
    <t>homme</t>
  </si>
  <si>
    <t>femme</t>
  </si>
  <si>
    <t>1,49**</t>
  </si>
  <si>
    <t>1,19**</t>
  </si>
  <si>
    <t>1,14**</t>
  </si>
  <si>
    <t>Ns</t>
  </si>
  <si>
    <t>1,50**</t>
  </si>
  <si>
    <t>1,12**</t>
  </si>
  <si>
    <t>couple</t>
  </si>
  <si>
    <t>en couple</t>
  </si>
  <si>
    <t>seul</t>
  </si>
  <si>
    <t>1,39**</t>
  </si>
  <si>
    <t>2,03**</t>
  </si>
  <si>
    <t>1,99**</t>
  </si>
  <si>
    <t>1,76**</t>
  </si>
  <si>
    <t>1,40**</t>
  </si>
  <si>
    <t>2,25**</t>
  </si>
  <si>
    <t>2,22**</t>
  </si>
  <si>
    <t>1,77**</t>
  </si>
  <si>
    <t>âge</t>
  </si>
  <si>
    <t>60 - 74</t>
  </si>
  <si>
    <t>75 - 79</t>
  </si>
  <si>
    <t>1,28*</t>
  </si>
  <si>
    <t>1,09*</t>
  </si>
  <si>
    <t>1,29**</t>
  </si>
  <si>
    <t>1,11**</t>
  </si>
  <si>
    <t>1,13**</t>
  </si>
  <si>
    <t>80 - 84</t>
  </si>
  <si>
    <t>1,25**</t>
  </si>
  <si>
    <t>1,21**</t>
  </si>
  <si>
    <t>1,32**</t>
  </si>
  <si>
    <t>1,27**</t>
  </si>
  <si>
    <t>85 -89</t>
  </si>
  <si>
    <t>1,30**</t>
  </si>
  <si>
    <t>1,28**</t>
  </si>
  <si>
    <t>1,38**</t>
  </si>
  <si>
    <t>1,46**</t>
  </si>
  <si>
    <t>1,47**</t>
  </si>
  <si>
    <t>90 - 119</t>
  </si>
  <si>
    <t>1,29*</t>
  </si>
  <si>
    <t>1,71**</t>
  </si>
  <si>
    <t>1,36**</t>
  </si>
  <si>
    <t>1,43**</t>
  </si>
  <si>
    <t>1,56**</t>
  </si>
  <si>
    <t>1,75**</t>
  </si>
  <si>
    <t>ressources</t>
  </si>
  <si>
    <t>moins de 710</t>
  </si>
  <si>
    <t>1,22**</t>
  </si>
  <si>
    <t>0,85*</t>
  </si>
  <si>
    <t>1,05*</t>
  </si>
  <si>
    <t>710 à 1000</t>
  </si>
  <si>
    <t>1000 à 1500</t>
  </si>
  <si>
    <t>0,89**</t>
  </si>
  <si>
    <t>0,89*</t>
  </si>
  <si>
    <t>0,94**</t>
  </si>
  <si>
    <t>0,96*</t>
  </si>
  <si>
    <t>0,87**</t>
  </si>
  <si>
    <t>1500 à 2000</t>
  </si>
  <si>
    <t>0,90**</t>
  </si>
  <si>
    <t>0,77**</t>
  </si>
  <si>
    <t>0,88**</t>
  </si>
  <si>
    <t>2000 et +</t>
  </si>
  <si>
    <t>1,16**</t>
  </si>
  <si>
    <t>ancienneté</t>
  </si>
  <si>
    <t>nombre d'années</t>
  </si>
  <si>
    <t>1,08**</t>
  </si>
  <si>
    <t>1,10**</t>
  </si>
  <si>
    <t>Groupe de départements</t>
  </si>
  <si>
    <t>28 %</t>
  </si>
  <si>
    <t>15 %</t>
  </si>
  <si>
    <t>7 %</t>
  </si>
  <si>
    <t>42 %</t>
  </si>
  <si>
    <t>27 %</t>
  </si>
  <si>
    <t>65 %</t>
  </si>
  <si>
    <t>50 %</t>
  </si>
  <si>
    <t>43 %</t>
  </si>
  <si>
    <t>25 %</t>
  </si>
  <si>
    <t>41 %</t>
  </si>
  <si>
    <t>35 %</t>
  </si>
  <si>
    <t>54 %</t>
  </si>
  <si>
    <t>61 %</t>
  </si>
  <si>
    <t>44 %</t>
  </si>
  <si>
    <t>37 %</t>
  </si>
  <si>
    <t>81 %</t>
  </si>
  <si>
    <t>66 %</t>
  </si>
  <si>
    <t>53 %</t>
  </si>
  <si>
    <t>48 %</t>
  </si>
  <si>
    <t>« Besoin d'aide » moyen (€/mois)</t>
  </si>
  <si>
    <t>Plan d'aide moyen (€/mois)</t>
  </si>
  <si>
    <t>APA moyenne (€/mois)</t>
  </si>
  <si>
    <t>Ticket modérateur APA avant réduction d’impôt (€/mois)</t>
  </si>
  <si>
    <t>Réduction d'impôt (€/mois)</t>
  </si>
  <si>
    <t>Reste à charge (€/mois)</t>
  </si>
  <si>
    <t>Nombre de résidents</t>
  </si>
  <si>
    <t>Tarif hébergement (millions d'euros par an)</t>
  </si>
  <si>
    <t>Tarif dépendance (millions d'euros par an)</t>
  </si>
  <si>
    <t>APA (millions d'euros par an)</t>
  </si>
  <si>
    <t>Aide au logement (millions d'euros par an)</t>
  </si>
  <si>
    <t>ASH* (millions d'euros par an)</t>
  </si>
  <si>
    <t>Réduction d'impôt (millions d'euros par an)</t>
  </si>
  <si>
    <t>Total</t>
  </si>
  <si>
    <t>Catégorie d'établissement</t>
  </si>
  <si>
    <t>1er quartile</t>
  </si>
  <si>
    <t>médiane</t>
  </si>
  <si>
    <t>3ème quartile</t>
  </si>
  <si>
    <t>moyenne</t>
  </si>
  <si>
    <r>
      <t xml:space="preserve">Lecture </t>
    </r>
    <r>
      <rPr>
        <sz val="8"/>
        <color theme="1"/>
        <rFont val="Arial"/>
        <family val="2"/>
      </rPr>
      <t>: En 2007, 31 % des bénéficiaires de l’APA à domicile classés en GIR 4 avait un plan d’aide saturé au seuil de 96 %. En 2011, ce taux passe à 19 %.</t>
    </r>
  </si>
  <si>
    <r>
      <t>Champ</t>
    </r>
    <r>
      <rPr>
        <sz val="8"/>
        <color theme="1"/>
        <rFont val="Arial"/>
        <family val="2"/>
      </rPr>
      <t xml:space="preserve"> : France métropolitaine - Bénéficiaires de l’APA à domicile au 31 décembre 2011 ou au 31 décembre 2007.</t>
    </r>
  </si>
  <si>
    <r>
      <t xml:space="preserve">Source : </t>
    </r>
    <r>
      <rPr>
        <sz val="8"/>
        <color theme="1"/>
        <rFont val="Arial"/>
        <family val="2"/>
      </rPr>
      <t>Données individuelles APA 2011 et APA 2006-2007 – DREES</t>
    </r>
  </si>
  <si>
    <r>
      <t>Note :</t>
    </r>
    <r>
      <rPr>
        <sz val="8"/>
        <color theme="1"/>
        <rFont val="Arial"/>
        <family val="2"/>
      </rPr>
      <t xml:space="preserve"> les ressources supérieures à 5 000 € par mois n’ont pas été prises en compte pour ces calculs.</t>
    </r>
  </si>
  <si>
    <r>
      <t>Lecture :</t>
    </r>
    <r>
      <rPr>
        <sz val="8"/>
        <color theme="1"/>
        <rFont val="Arial"/>
        <family val="2"/>
      </rPr>
      <t xml:space="preserve"> Un résident en EHPAD privé à but non lucratif sur quatre (3ème quartile) a des ressources mensuelles supérieures ou égales à 1 761 euros.</t>
    </r>
  </si>
  <si>
    <r>
      <t>*</t>
    </r>
    <r>
      <rPr>
        <sz val="8"/>
        <color theme="1"/>
        <rFont val="Arial"/>
        <family val="2"/>
      </rPr>
      <t xml:space="preserve"> nette de participation des bénéficiaires et brute de participation des obligés alimentaires et de recours sur succession.</t>
    </r>
  </si>
  <si>
    <r>
      <t xml:space="preserve">Lecture : </t>
    </r>
    <r>
      <rPr>
        <sz val="8"/>
        <color theme="1"/>
        <rFont val="Arial"/>
        <family val="2"/>
      </rPr>
      <t>83 997 résidents sont classés en GIR 3. L’ensemble de leurs frais de séjour s’élève à 1,728 milliard d’euros pour l’hébergement et 365 millions d’euros pour la dépendance. Le montant de l’ensemble des aides au financement de ces frais est de 203 millions d’euros pour l’APA, 69 millions d’euros pour les aides au logement et 154 millions d’euros pour l’ASH. Parmi les frais restant, 53 millions d’euros peuvent être déduits des impôts.</t>
    </r>
  </si>
  <si>
    <r>
      <t>Lecture :</t>
    </r>
    <r>
      <rPr>
        <sz val="8"/>
        <color theme="1"/>
        <rFont val="Arial"/>
        <family val="2"/>
      </rPr>
      <t xml:space="preserve"> Lorsque l’on fait l’hypothèse que les « besoins d’aide » au-delà du plafond ne sont pas consommés, les bénéficiaires de l’APA à domicile classés en GIR 2 et dont le plan d’aide est saturé ont un reste à charge moyen de 191 € par mois. Lorsque l’on fait l’hypothèse que les « besoins d’aide » au-delà du plafond sont intégralement consommés, ce reste à charge passe à 452 € par mois.</t>
    </r>
  </si>
  <si>
    <r>
      <t>Champ :</t>
    </r>
    <r>
      <rPr>
        <sz val="8"/>
        <color theme="1"/>
        <rFont val="Arial"/>
        <family val="2"/>
      </rPr>
      <t xml:space="preserve"> France métropolitaine - Bénéficiaires de l’APA à domicile au 31 décembre 2011.</t>
    </r>
  </si>
  <si>
    <r>
      <t xml:space="preserve">Lecture : </t>
    </r>
    <r>
      <rPr>
        <sz val="8"/>
        <color theme="1"/>
        <rFont val="Arial"/>
        <family val="2"/>
      </rPr>
      <t>10 % des bénéficiaires de l’APA à domicile vivant dans un département du groupe 1 et classés en GIR 4 ont un plan d’aide saturé au seuil de 99 %.</t>
    </r>
  </si>
  <si>
    <r>
      <t xml:space="preserve">Lecture : </t>
    </r>
    <r>
      <rPr>
        <sz val="8"/>
        <color theme="1"/>
        <rFont val="Arial"/>
        <family val="2"/>
      </rPr>
      <t>18 % des bénéficiaires de l’APA à domicile vivant dans un département du groupe 1 et classés en GIR 4 ont un plan d’aide saturé au seuil de 96 %.</t>
    </r>
  </si>
  <si>
    <r>
      <t xml:space="preserve">NS: </t>
    </r>
    <r>
      <rPr>
        <sz val="8"/>
        <color theme="1"/>
        <rFont val="Arial"/>
        <family val="2"/>
      </rPr>
      <t>non significatif; **: P &lt; 0,01; *: P &lt; 0,05; ref: référence.</t>
    </r>
  </si>
  <si>
    <r>
      <t xml:space="preserve">Lecture : </t>
    </r>
    <r>
      <rPr>
        <sz val="8"/>
        <color theme="1"/>
        <rFont val="Arial"/>
        <family val="2"/>
      </rPr>
      <t>Parmi les bénéficiaires de l’APA en GIR 1, le risque (odds-ratio) d’avoir un plan d’aide saturé (seuil de 99 %) est 1,49 fois plus important pour une femme que pour un homme, qui aurait par ailleurs la même situation de couple qu’elle, la même ancienneté dans l’APA, les mêmes ressources et résiderait dans un département du même groupe.</t>
    </r>
  </si>
  <si>
    <r>
      <t xml:space="preserve">Champ : </t>
    </r>
    <r>
      <rPr>
        <sz val="8"/>
        <color theme="1"/>
        <rFont val="Arial"/>
        <family val="2"/>
      </rPr>
      <t>France métropolitaine (hors département de Paris) - Bénéficiaires de l’APA à domicile au 31 décembre 2011.</t>
    </r>
  </si>
  <si>
    <r>
      <t xml:space="preserve">Lecture : </t>
    </r>
    <r>
      <rPr>
        <sz val="8"/>
        <color theme="1"/>
        <rFont val="Arial"/>
        <family val="2"/>
      </rPr>
      <t>23 % des femmes bénéficiaires de l’APA à domicile classés en GIR 3 et ne vivant pas en couple ont un plan d’aide saturé au seuil de 99 %.</t>
    </r>
  </si>
  <si>
    <r>
      <t xml:space="preserve">Lecture : </t>
    </r>
    <r>
      <rPr>
        <sz val="8"/>
        <color theme="1"/>
        <rFont val="Arial"/>
        <family val="2"/>
      </rPr>
      <t>40 % des femmes bénéficiaires de l’APA à domicile classés en GIR 3 et ne vivant pas en couple ont un plan d’aide saturé au seuil de 96 %.</t>
    </r>
  </si>
  <si>
    <r>
      <t xml:space="preserve">  </t>
    </r>
    <r>
      <rPr>
        <b/>
        <sz val="8"/>
        <color theme="1"/>
        <rFont val="Arial"/>
        <family val="2"/>
      </rPr>
      <t>Tableau 1 • Pourcentage de plans d’aide saturés au seuil de 96 %</t>
    </r>
  </si>
  <si>
    <r>
      <t xml:space="preserve">  </t>
    </r>
    <r>
      <rPr>
        <b/>
        <sz val="8"/>
        <color theme="1"/>
        <rFont val="Arial"/>
        <family val="2"/>
      </rPr>
      <t>Tableau 2 • Ressources mensuelles par catégorie d’établissement</t>
    </r>
  </si>
  <si>
    <r>
      <t xml:space="preserve">  </t>
    </r>
    <r>
      <rPr>
        <b/>
        <sz val="8"/>
        <color theme="1"/>
        <rFont val="Arial"/>
        <family val="2"/>
      </rPr>
      <t>Tableau 1 • Montant des dispositifs d’aide aux personnes âgées dépendantes en établissement simulés par Autonomix</t>
    </r>
  </si>
  <si>
    <r>
      <t xml:space="preserve">  </t>
    </r>
    <r>
      <rPr>
        <b/>
        <sz val="8"/>
        <color theme="1"/>
        <rFont val="Arial"/>
        <family val="2"/>
      </rPr>
      <t>Tableau 2 • Reste à charge moyen des bénéficiaires de l’APA selon le GIR et le fait que le plan d’aide soit saturé</t>
    </r>
  </si>
  <si>
    <r>
      <t xml:space="preserve">  </t>
    </r>
    <r>
      <rPr>
        <b/>
        <sz val="8"/>
        <color theme="1"/>
        <rFont val="Arial"/>
        <family val="2"/>
      </rPr>
      <t>Tableau 4a  • Taux de saturation par groupe de départements (Seuil de saturation à 99 %)</t>
    </r>
  </si>
  <si>
    <r>
      <t xml:space="preserve">  </t>
    </r>
    <r>
      <rPr>
        <b/>
        <sz val="8"/>
        <color theme="1"/>
        <rFont val="Arial"/>
        <family val="2"/>
      </rPr>
      <t>Tableau 4b • Taux de saturation par groupe de départements (Seuil de saturation à 96 %)</t>
    </r>
  </si>
  <si>
    <r>
      <t xml:space="preserve">  </t>
    </r>
    <r>
      <rPr>
        <b/>
        <sz val="8"/>
        <color theme="1"/>
        <rFont val="Arial"/>
        <family val="2"/>
      </rPr>
      <t>Tableau 3 • Analyse du risque d’avoir un plan d’aide saturé (odds-ratio)</t>
    </r>
  </si>
  <si>
    <r>
      <t xml:space="preserve">  </t>
    </r>
    <r>
      <rPr>
        <b/>
        <sz val="8"/>
        <color theme="1"/>
        <rFont val="Arial"/>
        <family val="2"/>
      </rPr>
      <t>Tableau 2a • Taux de saturation par GIR, âge et situation de couple (Seuil de saturation à 99 %)</t>
    </r>
  </si>
  <si>
    <r>
      <t xml:space="preserve">  </t>
    </r>
    <r>
      <rPr>
        <b/>
        <sz val="8"/>
        <color theme="1"/>
        <rFont val="Arial"/>
        <family val="2"/>
      </rPr>
      <t>Tableau 2b • Taux de saturation par GIR, âge et situation de couple (Seuil de saturation à 96 %)</t>
    </r>
  </si>
</sst>
</file>

<file path=xl/styles.xml><?xml version="1.0" encoding="utf-8"?>
<styleSheet xmlns="http://schemas.openxmlformats.org/spreadsheetml/2006/main">
  <numFmts count="1">
    <numFmt numFmtId="164" formatCode="0.0%"/>
  </numFmts>
  <fonts count="10">
    <font>
      <sz val="11"/>
      <color theme="1"/>
      <name val="Calibri"/>
      <family val="2"/>
      <scheme val="minor"/>
    </font>
    <font>
      <sz val="11"/>
      <color theme="1"/>
      <name val="Calibri"/>
      <family val="2"/>
      <scheme val="minor"/>
    </font>
    <font>
      <u/>
      <sz val="11"/>
      <color theme="10"/>
      <name val="Calibri"/>
      <family val="2"/>
    </font>
    <font>
      <b/>
      <sz val="8"/>
      <color theme="1"/>
      <name val="Arial"/>
      <family val="2"/>
    </font>
    <font>
      <sz val="8"/>
      <color theme="1"/>
      <name val="Arial"/>
      <family val="2"/>
    </font>
    <font>
      <sz val="8"/>
      <color rgb="FF000000"/>
      <name val="Arial"/>
      <family val="2"/>
    </font>
    <font>
      <b/>
      <sz val="8"/>
      <color rgb="FF000000"/>
      <name val="Arial"/>
      <family val="2"/>
    </font>
    <font>
      <u/>
      <sz val="8"/>
      <color theme="10"/>
      <name val="Arial"/>
      <family val="2"/>
    </font>
    <font>
      <b/>
      <sz val="8"/>
      <color indexed="8"/>
      <name val="Arial"/>
      <family val="2"/>
    </font>
    <font>
      <i/>
      <sz val="8"/>
      <color rgb="FF000000"/>
      <name val="Arial"/>
      <family val="2"/>
    </font>
  </fonts>
  <fills count="2">
    <fill>
      <patternFill patternType="none"/>
    </fill>
    <fill>
      <patternFill patternType="gray125"/>
    </fill>
  </fills>
  <borders count="9">
    <border>
      <left/>
      <right/>
      <top/>
      <bottom/>
      <diagonal/>
    </border>
    <border>
      <left style="hair">
        <color indexed="64"/>
      </left>
      <right style="hair">
        <color indexed="64"/>
      </right>
      <top style="hair">
        <color indexed="64"/>
      </top>
      <bottom style="hair">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theme="1"/>
      </left>
      <right style="hair">
        <color theme="1"/>
      </right>
      <top style="hair">
        <color theme="1"/>
      </top>
      <bottom style="hair">
        <color theme="1"/>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75">
    <xf numFmtId="0" fontId="0" fillId="0" borderId="0" xfId="0"/>
    <xf numFmtId="0" fontId="3" fillId="0" borderId="0" xfId="0" applyFont="1"/>
    <xf numFmtId="0" fontId="4" fillId="0" borderId="0" xfId="0" applyFont="1"/>
    <xf numFmtId="0" fontId="4" fillId="0" borderId="1" xfId="0" applyFont="1" applyBorder="1" applyAlignment="1">
      <alignment horizontal="center"/>
    </xf>
    <xf numFmtId="0" fontId="5" fillId="0" borderId="1" xfId="0" applyFont="1" applyBorder="1" applyAlignment="1">
      <alignment horizontal="center" vertical="top" wrapText="1"/>
    </xf>
    <xf numFmtId="0" fontId="5" fillId="0" borderId="1" xfId="0" applyFont="1" applyBorder="1" applyAlignment="1">
      <alignment vertical="top" wrapText="1"/>
    </xf>
    <xf numFmtId="1" fontId="5" fillId="0" borderId="1" xfId="0" applyNumberFormat="1" applyFont="1" applyBorder="1" applyAlignment="1">
      <alignment horizontal="right" vertical="top" wrapText="1"/>
    </xf>
    <xf numFmtId="0" fontId="4" fillId="0" borderId="1" xfId="0" applyFont="1" applyBorder="1" applyAlignment="1">
      <alignment vertical="center"/>
    </xf>
    <xf numFmtId="0" fontId="4" fillId="0" borderId="1" xfId="0" applyFont="1" applyBorder="1" applyAlignment="1">
      <alignment horizontal="center" vertical="top" wrapText="1"/>
    </xf>
    <xf numFmtId="3" fontId="4" fillId="0" borderId="1" xfId="0" applyNumberFormat="1" applyFont="1" applyBorder="1" applyAlignment="1">
      <alignment vertical="top" wrapText="1"/>
    </xf>
    <xf numFmtId="3" fontId="4" fillId="0" borderId="0" xfId="0" applyNumberFormat="1" applyFont="1"/>
    <xf numFmtId="9" fontId="4" fillId="0" borderId="0" xfId="0" applyNumberFormat="1" applyFont="1"/>
    <xf numFmtId="9" fontId="5" fillId="0" borderId="1" xfId="0" applyNumberFormat="1" applyFont="1" applyBorder="1" applyAlignment="1">
      <alignment vertical="top" wrapText="1"/>
    </xf>
    <xf numFmtId="0" fontId="5" fillId="0" borderId="1" xfId="0" applyFont="1" applyFill="1" applyBorder="1" applyAlignment="1">
      <alignment horizontal="center" vertical="top" wrapText="1"/>
    </xf>
    <xf numFmtId="3" fontId="5" fillId="0" borderId="1" xfId="0" applyNumberFormat="1" applyFont="1" applyBorder="1" applyAlignment="1">
      <alignment vertical="top" wrapText="1"/>
    </xf>
    <xf numFmtId="0" fontId="5" fillId="0" borderId="0" xfId="0" applyFont="1" applyAlignment="1">
      <alignment vertical="top" wrapText="1"/>
    </xf>
    <xf numFmtId="9" fontId="4" fillId="0" borderId="1" xfId="0" applyNumberFormat="1" applyFont="1" applyBorder="1"/>
    <xf numFmtId="0" fontId="4" fillId="0" borderId="1" xfId="0" applyFont="1" applyBorder="1"/>
    <xf numFmtId="9" fontId="4" fillId="0" borderId="5" xfId="0" applyNumberFormat="1"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9" fontId="5" fillId="0" borderId="1" xfId="0" applyNumberFormat="1" applyFont="1" applyBorder="1" applyAlignment="1">
      <alignment horizontal="center" vertical="top" wrapText="1"/>
    </xf>
    <xf numFmtId="0" fontId="4" fillId="0" borderId="1" xfId="0" applyFont="1" applyBorder="1" applyAlignment="1">
      <alignment wrapText="1"/>
    </xf>
    <xf numFmtId="0" fontId="4" fillId="0" borderId="1" xfId="0" applyFont="1" applyBorder="1" applyAlignment="1">
      <alignment horizontal="center" wrapText="1"/>
    </xf>
    <xf numFmtId="0" fontId="5" fillId="0" borderId="2" xfId="0" applyFont="1" applyBorder="1" applyAlignment="1">
      <alignment horizontal="center" vertical="top" wrapText="1"/>
    </xf>
    <xf numFmtId="0" fontId="5" fillId="0" borderId="2" xfId="0" applyFont="1" applyFill="1" applyBorder="1" applyAlignment="1">
      <alignment horizontal="center" vertical="top" wrapText="1"/>
    </xf>
    <xf numFmtId="0" fontId="5" fillId="0" borderId="3" xfId="0" applyFont="1" applyBorder="1" applyAlignment="1">
      <alignment vertical="top" wrapText="1"/>
    </xf>
    <xf numFmtId="3" fontId="5" fillId="0" borderId="3" xfId="0" applyNumberFormat="1" applyFont="1" applyBorder="1" applyAlignment="1">
      <alignment vertical="top" wrapText="1"/>
    </xf>
    <xf numFmtId="9" fontId="5" fillId="0" borderId="3" xfId="0" applyNumberFormat="1" applyFont="1" applyBorder="1" applyAlignment="1">
      <alignment vertical="top" wrapText="1"/>
    </xf>
    <xf numFmtId="9" fontId="4" fillId="0" borderId="3" xfId="0" applyNumberFormat="1" applyFont="1" applyBorder="1"/>
    <xf numFmtId="0" fontId="5" fillId="0" borderId="4" xfId="0" applyFont="1" applyBorder="1" applyAlignment="1">
      <alignment vertical="top" wrapText="1"/>
    </xf>
    <xf numFmtId="3" fontId="5" fillId="0" borderId="4" xfId="0" applyNumberFormat="1" applyFont="1" applyBorder="1" applyAlignment="1">
      <alignment vertical="top" wrapText="1"/>
    </xf>
    <xf numFmtId="9" fontId="5" fillId="0" borderId="4" xfId="0" applyNumberFormat="1" applyFont="1" applyBorder="1" applyAlignment="1">
      <alignment vertical="top" wrapText="1"/>
    </xf>
    <xf numFmtId="9" fontId="4" fillId="0" borderId="4" xfId="0" applyNumberFormat="1" applyFont="1" applyBorder="1"/>
    <xf numFmtId="0" fontId="6" fillId="0" borderId="1" xfId="0" applyFont="1" applyBorder="1" applyAlignment="1">
      <alignment horizontal="center" vertical="top" wrapText="1"/>
    </xf>
    <xf numFmtId="9" fontId="6" fillId="0" borderId="1" xfId="0" applyNumberFormat="1" applyFont="1" applyBorder="1" applyAlignment="1">
      <alignment horizontal="center" vertical="top" wrapText="1"/>
    </xf>
    <xf numFmtId="0" fontId="5" fillId="0" borderId="1" xfId="0" applyFont="1" applyBorder="1" applyAlignment="1">
      <alignment horizontal="right" vertical="top" wrapText="1"/>
    </xf>
    <xf numFmtId="3" fontId="5" fillId="0" borderId="1" xfId="0" applyNumberFormat="1" applyFont="1" applyBorder="1" applyAlignment="1">
      <alignment horizontal="right" vertical="top" wrapText="1"/>
    </xf>
    <xf numFmtId="9" fontId="5" fillId="0" borderId="1" xfId="0" applyNumberFormat="1" applyFont="1" applyBorder="1" applyAlignment="1">
      <alignment horizontal="right" vertical="top" wrapText="1"/>
    </xf>
    <xf numFmtId="1" fontId="4" fillId="0" borderId="0" xfId="0" applyNumberFormat="1" applyFont="1" applyAlignment="1">
      <alignment horizontal="right"/>
    </xf>
    <xf numFmtId="1" fontId="5" fillId="0" borderId="0" xfId="0" applyNumberFormat="1" applyFont="1" applyBorder="1" applyAlignment="1">
      <alignment horizontal="right" vertical="top" wrapText="1"/>
    </xf>
    <xf numFmtId="0" fontId="5" fillId="0" borderId="0" xfId="0" applyFont="1" applyBorder="1" applyAlignment="1">
      <alignment vertical="top" wrapText="1"/>
    </xf>
    <xf numFmtId="0" fontId="7" fillId="0" borderId="0" xfId="2" applyFont="1" applyAlignment="1" applyProtection="1">
      <alignment horizontal="justify"/>
    </xf>
    <xf numFmtId="0" fontId="4" fillId="0" borderId="0" xfId="0" applyFont="1" applyAlignment="1"/>
    <xf numFmtId="164" fontId="4" fillId="0" borderId="0" xfId="0" applyNumberFormat="1" applyFont="1" applyAlignment="1">
      <alignment horizontal="right"/>
    </xf>
    <xf numFmtId="0" fontId="4" fillId="0" borderId="0" xfId="0" applyFont="1" applyAlignment="1">
      <alignment horizontal="right"/>
    </xf>
    <xf numFmtId="0" fontId="4" fillId="0" borderId="0" xfId="0" applyFont="1" applyAlignment="1">
      <alignment horizontal="center"/>
    </xf>
    <xf numFmtId="0" fontId="4" fillId="0" borderId="0" xfId="0" applyFont="1" applyAlignment="1"/>
    <xf numFmtId="164" fontId="5" fillId="0" borderId="1" xfId="0" applyNumberFormat="1" applyFont="1" applyBorder="1" applyAlignment="1">
      <alignment horizontal="right" vertical="top" wrapText="1"/>
    </xf>
    <xf numFmtId="164" fontId="4" fillId="0" borderId="0" xfId="1" applyNumberFormat="1" applyFont="1" applyAlignment="1">
      <alignment horizontal="right"/>
    </xf>
    <xf numFmtId="164" fontId="3" fillId="0" borderId="0" xfId="0" applyNumberFormat="1" applyFont="1" applyAlignment="1"/>
    <xf numFmtId="0" fontId="8" fillId="0" borderId="0" xfId="0" applyFont="1" applyAlignment="1"/>
    <xf numFmtId="0" fontId="4" fillId="0" borderId="0" xfId="0" applyFont="1" applyFill="1" applyAlignment="1">
      <alignment horizontal="justify"/>
    </xf>
    <xf numFmtId="0" fontId="4" fillId="0" borderId="0" xfId="0" applyFont="1" applyFill="1"/>
    <xf numFmtId="0" fontId="3" fillId="0" borderId="0" xfId="0" applyFont="1" applyFill="1"/>
    <xf numFmtId="0" fontId="4" fillId="0" borderId="0" xfId="0" applyFont="1" applyFill="1" applyAlignment="1">
      <alignment horizontal="left"/>
    </xf>
    <xf numFmtId="0" fontId="6" fillId="0" borderId="8" xfId="0" applyFont="1" applyFill="1" applyBorder="1" applyAlignment="1">
      <alignment wrapText="1"/>
    </xf>
    <xf numFmtId="0" fontId="6" fillId="0" borderId="8" xfId="0" applyFont="1" applyFill="1" applyBorder="1" applyAlignment="1">
      <alignment horizontal="center" wrapText="1"/>
    </xf>
    <xf numFmtId="0" fontId="6" fillId="0" borderId="8" xfId="0" applyFont="1" applyFill="1" applyBorder="1" applyAlignment="1">
      <alignment horizontal="left" wrapText="1"/>
    </xf>
    <xf numFmtId="9" fontId="5" fillId="0" borderId="8" xfId="0" applyNumberFormat="1" applyFont="1" applyFill="1" applyBorder="1" applyAlignment="1">
      <alignment horizontal="center" wrapText="1"/>
    </xf>
    <xf numFmtId="0" fontId="6" fillId="0" borderId="8" xfId="0" applyFont="1" applyFill="1" applyBorder="1" applyAlignment="1">
      <alignment horizontal="center"/>
    </xf>
    <xf numFmtId="0" fontId="5" fillId="0" borderId="8" xfId="0" applyFont="1" applyFill="1" applyBorder="1" applyAlignment="1">
      <alignment horizontal="center"/>
    </xf>
    <xf numFmtId="0" fontId="6" fillId="0" borderId="8" xfId="0" applyFont="1" applyFill="1" applyBorder="1" applyAlignment="1">
      <alignment horizontal="center"/>
    </xf>
    <xf numFmtId="0" fontId="9" fillId="0" borderId="8" xfId="0" applyFont="1" applyFill="1" applyBorder="1" applyAlignment="1">
      <alignment horizontal="center"/>
    </xf>
    <xf numFmtId="0" fontId="6" fillId="0" borderId="8" xfId="0" applyFont="1" applyFill="1" applyBorder="1"/>
    <xf numFmtId="0" fontId="6" fillId="0" borderId="8" xfId="0" applyFont="1" applyFill="1" applyBorder="1" applyAlignment="1">
      <alignment wrapText="1"/>
    </xf>
    <xf numFmtId="0" fontId="5" fillId="0" borderId="8" xfId="0" applyFont="1" applyFill="1" applyBorder="1" applyAlignment="1">
      <alignment horizontal="center" wrapText="1"/>
    </xf>
    <xf numFmtId="0" fontId="5" fillId="0" borderId="8" xfId="0" applyFont="1" applyFill="1" applyBorder="1" applyAlignment="1">
      <alignment horizontal="right" wrapText="1"/>
    </xf>
    <xf numFmtId="0" fontId="6" fillId="0" borderId="8" xfId="0" applyFont="1" applyFill="1" applyBorder="1" applyAlignment="1">
      <alignment horizontal="right" wrapText="1"/>
    </xf>
    <xf numFmtId="3" fontId="5" fillId="0" borderId="8" xfId="0" applyNumberFormat="1" applyFont="1" applyFill="1" applyBorder="1" applyAlignment="1">
      <alignment horizontal="right" wrapText="1"/>
    </xf>
    <xf numFmtId="3" fontId="6" fillId="0" borderId="8" xfId="0" applyNumberFormat="1" applyFont="1" applyFill="1" applyBorder="1" applyAlignment="1">
      <alignment horizontal="right"/>
    </xf>
    <xf numFmtId="3" fontId="6" fillId="0" borderId="8" xfId="0" applyNumberFormat="1" applyFont="1" applyFill="1" applyBorder="1" applyAlignment="1">
      <alignment horizontal="right" wrapText="1"/>
    </xf>
    <xf numFmtId="0" fontId="6" fillId="0" borderId="8" xfId="0" applyFont="1" applyFill="1" applyBorder="1" applyAlignment="1">
      <alignment horizontal="right"/>
    </xf>
    <xf numFmtId="0" fontId="6" fillId="0" borderId="8" xfId="0" applyFont="1" applyFill="1" applyBorder="1" applyAlignment="1">
      <alignment horizontal="left"/>
    </xf>
    <xf numFmtId="3" fontId="5" fillId="0" borderId="8" xfId="0" applyNumberFormat="1" applyFont="1" applyFill="1" applyBorder="1" applyAlignment="1">
      <alignment horizontal="center"/>
    </xf>
  </cellXfs>
  <cellStyles count="3">
    <cellStyle name="Lien hypertexte" xfId="2" builtinId="8"/>
    <cellStyle name="Normal" xfId="0" builtinId="0"/>
    <cellStyle name="Pourcentage"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5.1036429356328843E-2"/>
          <c:y val="0.10746742353485252"/>
          <c:w val="0.93393412390159702"/>
          <c:h val="0.69660934373889805"/>
        </c:manualLayout>
      </c:layout>
      <c:lineChart>
        <c:grouping val="standard"/>
        <c:ser>
          <c:idx val="0"/>
          <c:order val="0"/>
          <c:tx>
            <c:strRef>
              <c:f>'A1-G1'!$B$6</c:f>
              <c:strCache>
                <c:ptCount val="1"/>
                <c:pt idx="0">
                  <c:v>GIR 1</c:v>
                </c:pt>
              </c:strCache>
            </c:strRef>
          </c:tx>
          <c:cat>
            <c:strRef>
              <c:f>'A1-G1'!$A$96:$A$107</c:f>
              <c:strCache>
                <c:ptCount val="12"/>
                <c:pt idx="0">
                  <c:v>89,5</c:v>
                </c:pt>
                <c:pt idx="1">
                  <c:v>90,5</c:v>
                </c:pt>
                <c:pt idx="2">
                  <c:v>91,5</c:v>
                </c:pt>
                <c:pt idx="3">
                  <c:v>92,5</c:v>
                </c:pt>
                <c:pt idx="4">
                  <c:v>93,5</c:v>
                </c:pt>
                <c:pt idx="5">
                  <c:v>94,5</c:v>
                </c:pt>
                <c:pt idx="6">
                  <c:v>95,5</c:v>
                </c:pt>
                <c:pt idx="7">
                  <c:v>96,5</c:v>
                </c:pt>
                <c:pt idx="8">
                  <c:v>97,5</c:v>
                </c:pt>
                <c:pt idx="9">
                  <c:v>98,5</c:v>
                </c:pt>
                <c:pt idx="10">
                  <c:v>99,5</c:v>
                </c:pt>
                <c:pt idx="11">
                  <c:v>100 et plus</c:v>
                </c:pt>
              </c:strCache>
            </c:strRef>
          </c:cat>
          <c:val>
            <c:numRef>
              <c:f>'A1-G1'!$B$96:$B$107</c:f>
              <c:numCache>
                <c:formatCode>0.0%</c:formatCode>
                <c:ptCount val="12"/>
                <c:pt idx="0">
                  <c:v>1.4832000000000001E-2</c:v>
                </c:pt>
                <c:pt idx="1">
                  <c:v>1.4726999999999999E-2</c:v>
                </c:pt>
                <c:pt idx="2">
                  <c:v>1.5768999999999998E-2</c:v>
                </c:pt>
                <c:pt idx="3">
                  <c:v>1.4268000000000001E-2</c:v>
                </c:pt>
                <c:pt idx="4">
                  <c:v>1.2960000000000001E-2</c:v>
                </c:pt>
                <c:pt idx="5">
                  <c:v>1.6886999999999999E-2</c:v>
                </c:pt>
                <c:pt idx="6">
                  <c:v>2.0830000000000001E-2</c:v>
                </c:pt>
                <c:pt idx="7">
                  <c:v>2.8161000000000002E-2</c:v>
                </c:pt>
                <c:pt idx="8">
                  <c:v>7.2479000000000002E-2</c:v>
                </c:pt>
                <c:pt idx="9">
                  <c:v>6.9043999999999994E-2</c:v>
                </c:pt>
                <c:pt idx="10">
                  <c:v>0.20142499999999999</c:v>
                </c:pt>
                <c:pt idx="11">
                  <c:v>0.11379300000000026</c:v>
                </c:pt>
              </c:numCache>
            </c:numRef>
          </c:val>
        </c:ser>
        <c:ser>
          <c:idx val="1"/>
          <c:order val="1"/>
          <c:tx>
            <c:strRef>
              <c:f>'A1-G1'!$C$6</c:f>
              <c:strCache>
                <c:ptCount val="1"/>
                <c:pt idx="0">
                  <c:v>GIR 2</c:v>
                </c:pt>
              </c:strCache>
            </c:strRef>
          </c:tx>
          <c:cat>
            <c:strRef>
              <c:f>'A1-G1'!$A$96:$A$107</c:f>
              <c:strCache>
                <c:ptCount val="12"/>
                <c:pt idx="0">
                  <c:v>89,5</c:v>
                </c:pt>
                <c:pt idx="1">
                  <c:v>90,5</c:v>
                </c:pt>
                <c:pt idx="2">
                  <c:v>91,5</c:v>
                </c:pt>
                <c:pt idx="3">
                  <c:v>92,5</c:v>
                </c:pt>
                <c:pt idx="4">
                  <c:v>93,5</c:v>
                </c:pt>
                <c:pt idx="5">
                  <c:v>94,5</c:v>
                </c:pt>
                <c:pt idx="6">
                  <c:v>95,5</c:v>
                </c:pt>
                <c:pt idx="7">
                  <c:v>96,5</c:v>
                </c:pt>
                <c:pt idx="8">
                  <c:v>97,5</c:v>
                </c:pt>
                <c:pt idx="9">
                  <c:v>98,5</c:v>
                </c:pt>
                <c:pt idx="10">
                  <c:v>99,5</c:v>
                </c:pt>
                <c:pt idx="11">
                  <c:v>100 et plus</c:v>
                </c:pt>
              </c:strCache>
            </c:strRef>
          </c:cat>
          <c:val>
            <c:numRef>
              <c:f>'A1-G1'!$C$96:$C$107</c:f>
              <c:numCache>
                <c:formatCode>0.0%</c:formatCode>
                <c:ptCount val="12"/>
                <c:pt idx="0">
                  <c:v>1.1124E-2</c:v>
                </c:pt>
                <c:pt idx="1">
                  <c:v>1.1787000000000001E-2</c:v>
                </c:pt>
                <c:pt idx="2">
                  <c:v>1.1399999999999999E-2</c:v>
                </c:pt>
                <c:pt idx="3">
                  <c:v>1.2683E-2</c:v>
                </c:pt>
                <c:pt idx="4">
                  <c:v>1.4127000000000001E-2</c:v>
                </c:pt>
                <c:pt idx="5">
                  <c:v>1.5717000000000002E-2</c:v>
                </c:pt>
                <c:pt idx="6">
                  <c:v>1.7728000000000001E-2</c:v>
                </c:pt>
                <c:pt idx="7">
                  <c:v>2.5390000000000003E-2</c:v>
                </c:pt>
                <c:pt idx="8">
                  <c:v>5.9715999999999998E-2</c:v>
                </c:pt>
                <c:pt idx="9">
                  <c:v>6.486900000000001E-2</c:v>
                </c:pt>
                <c:pt idx="10">
                  <c:v>0.16570199999999999</c:v>
                </c:pt>
                <c:pt idx="11">
                  <c:v>7.502399999999998E-2</c:v>
                </c:pt>
              </c:numCache>
            </c:numRef>
          </c:val>
        </c:ser>
        <c:ser>
          <c:idx val="2"/>
          <c:order val="2"/>
          <c:tx>
            <c:strRef>
              <c:f>'A1-G1'!$D$6</c:f>
              <c:strCache>
                <c:ptCount val="1"/>
                <c:pt idx="0">
                  <c:v>GIR3</c:v>
                </c:pt>
              </c:strCache>
            </c:strRef>
          </c:tx>
          <c:cat>
            <c:strRef>
              <c:f>'A1-G1'!$A$96:$A$107</c:f>
              <c:strCache>
                <c:ptCount val="12"/>
                <c:pt idx="0">
                  <c:v>89,5</c:v>
                </c:pt>
                <c:pt idx="1">
                  <c:v>90,5</c:v>
                </c:pt>
                <c:pt idx="2">
                  <c:v>91,5</c:v>
                </c:pt>
                <c:pt idx="3">
                  <c:v>92,5</c:v>
                </c:pt>
                <c:pt idx="4">
                  <c:v>93,5</c:v>
                </c:pt>
                <c:pt idx="5">
                  <c:v>94,5</c:v>
                </c:pt>
                <c:pt idx="6">
                  <c:v>95,5</c:v>
                </c:pt>
                <c:pt idx="7">
                  <c:v>96,5</c:v>
                </c:pt>
                <c:pt idx="8">
                  <c:v>97,5</c:v>
                </c:pt>
                <c:pt idx="9">
                  <c:v>98,5</c:v>
                </c:pt>
                <c:pt idx="10">
                  <c:v>99,5</c:v>
                </c:pt>
                <c:pt idx="11">
                  <c:v>100 et plus</c:v>
                </c:pt>
              </c:strCache>
            </c:strRef>
          </c:cat>
          <c:val>
            <c:numRef>
              <c:f>'A1-G1'!$D$96:$D$107</c:f>
              <c:numCache>
                <c:formatCode>0.0%</c:formatCode>
                <c:ptCount val="12"/>
                <c:pt idx="0">
                  <c:v>1.1535999999999999E-2</c:v>
                </c:pt>
                <c:pt idx="1">
                  <c:v>1.3019000000000001E-2</c:v>
                </c:pt>
                <c:pt idx="2">
                  <c:v>1.2782E-2</c:v>
                </c:pt>
                <c:pt idx="3">
                  <c:v>1.2908999999999999E-2</c:v>
                </c:pt>
                <c:pt idx="4">
                  <c:v>1.4022E-2</c:v>
                </c:pt>
                <c:pt idx="5">
                  <c:v>1.5379E-2</c:v>
                </c:pt>
                <c:pt idx="6">
                  <c:v>1.9376999999999998E-2</c:v>
                </c:pt>
                <c:pt idx="7">
                  <c:v>2.9540999999999998E-2</c:v>
                </c:pt>
                <c:pt idx="8">
                  <c:v>5.5530999999999997E-2</c:v>
                </c:pt>
                <c:pt idx="9">
                  <c:v>5.9711999999999994E-2</c:v>
                </c:pt>
                <c:pt idx="10">
                  <c:v>0.13156999999999999</c:v>
                </c:pt>
                <c:pt idx="11">
                  <c:v>5.5323000000000344E-2</c:v>
                </c:pt>
              </c:numCache>
            </c:numRef>
          </c:val>
        </c:ser>
        <c:ser>
          <c:idx val="3"/>
          <c:order val="3"/>
          <c:tx>
            <c:strRef>
              <c:f>'A1-G1'!$E$6</c:f>
              <c:strCache>
                <c:ptCount val="1"/>
                <c:pt idx="0">
                  <c:v>GIR 4</c:v>
                </c:pt>
              </c:strCache>
            </c:strRef>
          </c:tx>
          <c:cat>
            <c:strRef>
              <c:f>'A1-G1'!$A$96:$A$107</c:f>
              <c:strCache>
                <c:ptCount val="12"/>
                <c:pt idx="0">
                  <c:v>89,5</c:v>
                </c:pt>
                <c:pt idx="1">
                  <c:v>90,5</c:v>
                </c:pt>
                <c:pt idx="2">
                  <c:v>91,5</c:v>
                </c:pt>
                <c:pt idx="3">
                  <c:v>92,5</c:v>
                </c:pt>
                <c:pt idx="4">
                  <c:v>93,5</c:v>
                </c:pt>
                <c:pt idx="5">
                  <c:v>94,5</c:v>
                </c:pt>
                <c:pt idx="6">
                  <c:v>95,5</c:v>
                </c:pt>
                <c:pt idx="7">
                  <c:v>96,5</c:v>
                </c:pt>
                <c:pt idx="8">
                  <c:v>97,5</c:v>
                </c:pt>
                <c:pt idx="9">
                  <c:v>98,5</c:v>
                </c:pt>
                <c:pt idx="10">
                  <c:v>99,5</c:v>
                </c:pt>
                <c:pt idx="11">
                  <c:v>100 et plus</c:v>
                </c:pt>
              </c:strCache>
            </c:strRef>
          </c:cat>
          <c:val>
            <c:numRef>
              <c:f>'A1-G1'!$E$96:$E$107</c:f>
              <c:numCache>
                <c:formatCode>0.0%</c:formatCode>
                <c:ptCount val="12"/>
                <c:pt idx="0">
                  <c:v>1.0552200000000001E-2</c:v>
                </c:pt>
                <c:pt idx="1">
                  <c:v>1.21595E-2</c:v>
                </c:pt>
                <c:pt idx="2">
                  <c:v>1.03071E-2</c:v>
                </c:pt>
                <c:pt idx="3">
                  <c:v>1.13691E-2</c:v>
                </c:pt>
                <c:pt idx="4">
                  <c:v>1.2985400000000001E-2</c:v>
                </c:pt>
                <c:pt idx="5">
                  <c:v>1.3632100000000001E-2</c:v>
                </c:pt>
                <c:pt idx="6">
                  <c:v>2.1786E-2</c:v>
                </c:pt>
                <c:pt idx="7">
                  <c:v>2.3042400000000001E-2</c:v>
                </c:pt>
                <c:pt idx="8">
                  <c:v>3.8824999999999998E-2</c:v>
                </c:pt>
                <c:pt idx="9">
                  <c:v>3.5664000000000001E-2</c:v>
                </c:pt>
                <c:pt idx="10">
                  <c:v>4.6386299999999998E-2</c:v>
                </c:pt>
                <c:pt idx="11">
                  <c:v>4.5377199999999562E-2</c:v>
                </c:pt>
              </c:numCache>
            </c:numRef>
          </c:val>
        </c:ser>
        <c:marker val="1"/>
        <c:axId val="83110912"/>
        <c:axId val="83121664"/>
      </c:lineChart>
      <c:catAx>
        <c:axId val="83110912"/>
        <c:scaling>
          <c:orientation val="minMax"/>
        </c:scaling>
        <c:axPos val="b"/>
        <c:title>
          <c:tx>
            <c:rich>
              <a:bodyPr/>
              <a:lstStyle/>
              <a:p>
                <a:pPr>
                  <a:defRPr/>
                </a:pPr>
                <a:r>
                  <a:rPr lang="en-US"/>
                  <a:t>Montant du plan d'aide rapporté au plafond en vigueur (en %)</a:t>
                </a:r>
              </a:p>
            </c:rich>
          </c:tx>
          <c:layout>
            <c:manualLayout>
              <c:xMode val="edge"/>
              <c:yMode val="edge"/>
              <c:x val="0.30286379276103531"/>
              <c:y val="0.87477958797067701"/>
            </c:manualLayout>
          </c:layout>
        </c:title>
        <c:tickLblPos val="low"/>
        <c:txPr>
          <a:bodyPr rot="0"/>
          <a:lstStyle/>
          <a:p>
            <a:pPr>
              <a:defRPr/>
            </a:pPr>
            <a:endParaRPr lang="fr-FR"/>
          </a:p>
        </c:txPr>
        <c:crossAx val="83121664"/>
        <c:crosses val="autoZero"/>
        <c:auto val="1"/>
        <c:lblAlgn val="ctr"/>
        <c:lblOffset val="100"/>
      </c:catAx>
      <c:valAx>
        <c:axId val="83121664"/>
        <c:scaling>
          <c:orientation val="minMax"/>
          <c:max val="0.25"/>
        </c:scaling>
        <c:axPos val="l"/>
        <c:majorGridlines/>
        <c:title>
          <c:tx>
            <c:rich>
              <a:bodyPr rot="0" vert="horz"/>
              <a:lstStyle/>
              <a:p>
                <a:pPr>
                  <a:defRPr/>
                </a:pPr>
                <a:r>
                  <a:rPr lang="fr-FR"/>
                  <a:t>Part de bénéficiaires</a:t>
                </a:r>
              </a:p>
            </c:rich>
          </c:tx>
          <c:layout>
            <c:manualLayout>
              <c:xMode val="edge"/>
              <c:yMode val="edge"/>
              <c:x val="3.1425206824337082E-2"/>
              <c:y val="3.1084299409184519E-2"/>
            </c:manualLayout>
          </c:layout>
        </c:title>
        <c:numFmt formatCode="0%" sourceLinked="0"/>
        <c:tickLblPos val="nextTo"/>
        <c:crossAx val="83110912"/>
        <c:crosses val="autoZero"/>
        <c:crossBetween val="between"/>
      </c:valAx>
    </c:plotArea>
    <c:legend>
      <c:legendPos val="b"/>
      <c:layout>
        <c:manualLayout>
          <c:xMode val="edge"/>
          <c:yMode val="edge"/>
          <c:x val="2.9552281711002978E-2"/>
          <c:y val="0.94450521775760488"/>
          <c:w val="0.94089543657799624"/>
          <c:h val="4.2931605704209737E-2"/>
        </c:manualLayout>
      </c:layout>
    </c:legend>
    <c:plotVisOnly val="1"/>
  </c:chart>
  <c:printSettings>
    <c:headerFooter/>
    <c:pageMargins b="0.75000000000000033" l="0.70000000000000029" r="0.70000000000000029" t="0.75000000000000033" header="0.30000000000000016" footer="0.30000000000000016"/>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en-US"/>
              <a:t>GIR 1</a:t>
            </a:r>
          </a:p>
        </c:rich>
      </c:tx>
      <c:layout/>
    </c:title>
    <c:plotArea>
      <c:layout>
        <c:manualLayout>
          <c:layoutTarget val="inner"/>
          <c:xMode val="edge"/>
          <c:yMode val="edge"/>
          <c:x val="0.11583552055993009"/>
          <c:y val="0.17797108694746497"/>
          <c:w val="0.83416119860017579"/>
          <c:h val="0.49777638906247856"/>
        </c:manualLayout>
      </c:layout>
      <c:scatterChart>
        <c:scatterStyle val="smoothMarker"/>
        <c:ser>
          <c:idx val="0"/>
          <c:order val="0"/>
          <c:tx>
            <c:strRef>
              <c:f>'A2-G3'!$C$3</c:f>
              <c:strCache>
                <c:ptCount val="1"/>
                <c:pt idx="0">
                  <c:v>Sans aide</c:v>
                </c:pt>
              </c:strCache>
            </c:strRef>
          </c:tx>
          <c:marker>
            <c:symbol val="none"/>
          </c:marker>
          <c:xVal>
            <c:numRef>
              <c:f>'A2-G3'!$B$4:$B$18</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'A2-G3'!$C$4:$C$18</c:f>
              <c:numCache>
                <c:formatCode>0%</c:formatCode>
                <c:ptCount val="15"/>
                <c:pt idx="0">
                  <c:v>1.45367</c:v>
                </c:pt>
                <c:pt idx="1">
                  <c:v>1.15839</c:v>
                </c:pt>
                <c:pt idx="2">
                  <c:v>0.94303000000000003</c:v>
                </c:pt>
                <c:pt idx="3">
                  <c:v>0.79618</c:v>
                </c:pt>
                <c:pt idx="4">
                  <c:v>0.68584999999999996</c:v>
                </c:pt>
                <c:pt idx="5">
                  <c:v>0.58594999999999997</c:v>
                </c:pt>
                <c:pt idx="6">
                  <c:v>0.52278999999999998</c:v>
                </c:pt>
                <c:pt idx="7">
                  <c:v>0.49253999999999998</c:v>
                </c:pt>
                <c:pt idx="8">
                  <c:v>0.44982</c:v>
                </c:pt>
                <c:pt idx="9">
                  <c:v>0.42430000000000001</c:v>
                </c:pt>
                <c:pt idx="10">
                  <c:v>0.39551999999999998</c:v>
                </c:pt>
                <c:pt idx="11">
                  <c:v>0.36469000000000001</c:v>
                </c:pt>
                <c:pt idx="12">
                  <c:v>0.32940000000000003</c:v>
                </c:pt>
                <c:pt idx="13">
                  <c:v>0.33598</c:v>
                </c:pt>
                <c:pt idx="14">
                  <c:v>0.31313000000000002</c:v>
                </c:pt>
              </c:numCache>
            </c:numRef>
          </c:yVal>
          <c:smooth val="1"/>
        </c:ser>
        <c:ser>
          <c:idx val="1"/>
          <c:order val="1"/>
          <c:tx>
            <c:strRef>
              <c:f>'A2-G3'!$D$3</c:f>
              <c:strCache>
                <c:ptCount val="1"/>
                <c:pt idx="0">
                  <c:v>APA uniquement</c:v>
                </c:pt>
              </c:strCache>
            </c:strRef>
          </c:tx>
          <c:marker>
            <c:symbol val="none"/>
          </c:marker>
          <c:xVal>
            <c:numRef>
              <c:f>'A2-G3'!$B$4:$B$18</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'A2-G3'!$D$4:$D$18</c:f>
              <c:numCache>
                <c:formatCode>0%</c:formatCode>
                <c:ptCount val="15"/>
                <c:pt idx="0">
                  <c:v>5.0699999999999999E-3</c:v>
                </c:pt>
                <c:pt idx="1">
                  <c:v>7.9670000000000005E-2</c:v>
                </c:pt>
                <c:pt idx="2">
                  <c:v>0.13728000000000001</c:v>
                </c:pt>
                <c:pt idx="3">
                  <c:v>0.18060000000000001</c:v>
                </c:pt>
                <c:pt idx="4">
                  <c:v>0.20874999999999999</c:v>
                </c:pt>
                <c:pt idx="5">
                  <c:v>0.22886999999999999</c:v>
                </c:pt>
                <c:pt idx="6">
                  <c:v>0.24557000000000001</c:v>
                </c:pt>
                <c:pt idx="7">
                  <c:v>0.26832</c:v>
                </c:pt>
                <c:pt idx="8">
                  <c:v>0.28388000000000002</c:v>
                </c:pt>
                <c:pt idx="9">
                  <c:v>0.30418000000000001</c:v>
                </c:pt>
                <c:pt idx="10">
                  <c:v>0.31544</c:v>
                </c:pt>
                <c:pt idx="11">
                  <c:v>0.31280000000000002</c:v>
                </c:pt>
                <c:pt idx="12">
                  <c:v>0.29427999999999999</c:v>
                </c:pt>
                <c:pt idx="13">
                  <c:v>0.30237999999999998</c:v>
                </c:pt>
                <c:pt idx="14">
                  <c:v>0.28182000000000001</c:v>
                </c:pt>
              </c:numCache>
            </c:numRef>
          </c:yVal>
          <c:smooth val="1"/>
        </c:ser>
        <c:ser>
          <c:idx val="2"/>
          <c:order val="2"/>
          <c:tx>
            <c:strRef>
              <c:f>'A2-G3'!$E$3</c:f>
              <c:strCache>
                <c:ptCount val="1"/>
                <c:pt idx="0">
                  <c:v>APA et réduction d'impôt</c:v>
                </c:pt>
              </c:strCache>
            </c:strRef>
          </c:tx>
          <c:marker>
            <c:symbol val="none"/>
          </c:marker>
          <c:xVal>
            <c:numRef>
              <c:f>'A2-G3'!$B$4:$B$18</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'A2-G3'!$E$4:$E$18</c:f>
              <c:numCache>
                <c:formatCode>0%</c:formatCode>
                <c:ptCount val="15"/>
                <c:pt idx="0">
                  <c:v>5.0699999999999999E-3</c:v>
                </c:pt>
                <c:pt idx="1">
                  <c:v>7.9670000000000005E-2</c:v>
                </c:pt>
                <c:pt idx="2">
                  <c:v>0.13599</c:v>
                </c:pt>
                <c:pt idx="3">
                  <c:v>0.16655</c:v>
                </c:pt>
                <c:pt idx="4">
                  <c:v>0.17029</c:v>
                </c:pt>
                <c:pt idx="5">
                  <c:v>0.17219000000000001</c:v>
                </c:pt>
                <c:pt idx="6">
                  <c:v>0.17949000000000001</c:v>
                </c:pt>
                <c:pt idx="7">
                  <c:v>0.19128000000000001</c:v>
                </c:pt>
                <c:pt idx="8">
                  <c:v>0.20233000000000001</c:v>
                </c:pt>
                <c:pt idx="9">
                  <c:v>0.20780000000000001</c:v>
                </c:pt>
                <c:pt idx="10">
                  <c:v>0.21254000000000001</c:v>
                </c:pt>
                <c:pt idx="11">
                  <c:v>0.2049</c:v>
                </c:pt>
                <c:pt idx="12">
                  <c:v>0.17896000000000001</c:v>
                </c:pt>
                <c:pt idx="13">
                  <c:v>0.17710000000000001</c:v>
                </c:pt>
                <c:pt idx="14">
                  <c:v>0.15201999999999999</c:v>
                </c:pt>
              </c:numCache>
            </c:numRef>
          </c:yVal>
          <c:smooth val="1"/>
        </c:ser>
        <c:axId val="85263872"/>
        <c:axId val="85265792"/>
      </c:scatterChart>
      <c:valAx>
        <c:axId val="85263872"/>
        <c:scaling>
          <c:orientation val="minMax"/>
          <c:max val="3500"/>
          <c:min val="600"/>
        </c:scaling>
        <c:axPos val="b"/>
        <c:title>
          <c:tx>
            <c:rich>
              <a:bodyPr/>
              <a:lstStyle/>
              <a:p>
                <a:pPr>
                  <a:defRPr/>
                </a:pPr>
                <a:r>
                  <a:rPr lang="en-US"/>
                  <a:t>Ressources mensuelles (en euros)</a:t>
                </a:r>
              </a:p>
            </c:rich>
          </c:tx>
          <c:layout/>
        </c:title>
        <c:numFmt formatCode="#,##0" sourceLinked="1"/>
        <c:tickLblPos val="nextTo"/>
        <c:txPr>
          <a:bodyPr rot="1380000"/>
          <a:lstStyle/>
          <a:p>
            <a:pPr>
              <a:defRPr/>
            </a:pPr>
            <a:endParaRPr lang="fr-FR"/>
          </a:p>
        </c:txPr>
        <c:crossAx val="85265792"/>
        <c:crosses val="autoZero"/>
        <c:crossBetween val="midCat"/>
        <c:majorUnit val="200"/>
      </c:valAx>
      <c:valAx>
        <c:axId val="85265792"/>
        <c:scaling>
          <c:orientation val="minMax"/>
          <c:max val="1.6"/>
          <c:min val="0"/>
        </c:scaling>
        <c:axPos val="l"/>
        <c:majorGridlines/>
        <c:title>
          <c:tx>
            <c:rich>
              <a:bodyPr rot="0" vert="horz"/>
              <a:lstStyle/>
              <a:p>
                <a:pPr>
                  <a:defRPr/>
                </a:pPr>
                <a:r>
                  <a:rPr lang="en-US"/>
                  <a:t>Taux d'effort</a:t>
                </a:r>
              </a:p>
            </c:rich>
          </c:tx>
          <c:layout>
            <c:manualLayout>
              <c:xMode val="edge"/>
              <c:yMode val="edge"/>
              <c:x val="3.888888888888889E-2"/>
              <c:y val="3.8847730240616454E-2"/>
            </c:manualLayout>
          </c:layout>
        </c:title>
        <c:numFmt formatCode="0%" sourceLinked="1"/>
        <c:tickLblPos val="nextTo"/>
        <c:crossAx val="85263872"/>
        <c:crosses val="autoZero"/>
        <c:crossBetween val="midCat"/>
      </c:valAx>
    </c:plotArea>
    <c:legend>
      <c:legendPos val="b"/>
      <c:layout/>
    </c:legend>
    <c:plotVisOnly val="1"/>
  </c:chart>
  <c:printSettings>
    <c:headerFooter/>
    <c:pageMargins b="0.75000000000000133" l="0.70000000000000062" r="0.70000000000000062" t="0.7500000000000013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en-US"/>
              <a:t>GIR 2</a:t>
            </a:r>
          </a:p>
        </c:rich>
      </c:tx>
      <c:layout/>
    </c:title>
    <c:plotArea>
      <c:layout>
        <c:manualLayout>
          <c:layoutTarget val="inner"/>
          <c:xMode val="edge"/>
          <c:yMode val="edge"/>
          <c:x val="0.12139107611548559"/>
          <c:y val="0.21453323981238495"/>
          <c:w val="0.83167454068241464"/>
          <c:h val="0.51284308343737495"/>
        </c:manualLayout>
      </c:layout>
      <c:scatterChart>
        <c:scatterStyle val="smoothMarker"/>
        <c:ser>
          <c:idx val="0"/>
          <c:order val="0"/>
          <c:tx>
            <c:strRef>
              <c:f>'A2-G3'!$C$3</c:f>
              <c:strCache>
                <c:ptCount val="1"/>
                <c:pt idx="0">
                  <c:v>Sans aide</c:v>
                </c:pt>
              </c:strCache>
            </c:strRef>
          </c:tx>
          <c:marker>
            <c:symbol val="none"/>
          </c:marker>
          <c:xVal>
            <c:numRef>
              <c:f>'A2-G3'!$B$4:$B$18</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'A2-G3'!$C$19:$C$33</c:f>
              <c:numCache>
                <c:formatCode>0%</c:formatCode>
                <c:ptCount val="15"/>
                <c:pt idx="0">
                  <c:v>1.1701999999999999</c:v>
                </c:pt>
                <c:pt idx="1">
                  <c:v>0.92664999999999997</c:v>
                </c:pt>
                <c:pt idx="2">
                  <c:v>0.74675999999999998</c:v>
                </c:pt>
                <c:pt idx="3">
                  <c:v>0.63956000000000002</c:v>
                </c:pt>
                <c:pt idx="4">
                  <c:v>0.54708999999999997</c:v>
                </c:pt>
                <c:pt idx="5">
                  <c:v>0.48176000000000002</c:v>
                </c:pt>
                <c:pt idx="6">
                  <c:v>0.42809999999999998</c:v>
                </c:pt>
                <c:pt idx="7">
                  <c:v>0.39274999999999999</c:v>
                </c:pt>
                <c:pt idx="8">
                  <c:v>0.35976000000000002</c:v>
                </c:pt>
                <c:pt idx="9">
                  <c:v>0.32896999999999998</c:v>
                </c:pt>
                <c:pt idx="10">
                  <c:v>0.31181999999999999</c:v>
                </c:pt>
                <c:pt idx="11">
                  <c:v>0.29257</c:v>
                </c:pt>
                <c:pt idx="12">
                  <c:v>0.27655999999999997</c:v>
                </c:pt>
                <c:pt idx="13">
                  <c:v>0.25557999999999997</c:v>
                </c:pt>
                <c:pt idx="14">
                  <c:v>0.24618000000000001</c:v>
                </c:pt>
              </c:numCache>
            </c:numRef>
          </c:yVal>
          <c:smooth val="1"/>
        </c:ser>
        <c:ser>
          <c:idx val="1"/>
          <c:order val="1"/>
          <c:tx>
            <c:strRef>
              <c:f>'A2-G3'!$D$3</c:f>
              <c:strCache>
                <c:ptCount val="1"/>
                <c:pt idx="0">
                  <c:v>APA uniquement</c:v>
                </c:pt>
              </c:strCache>
            </c:strRef>
          </c:tx>
          <c:marker>
            <c:symbol val="none"/>
          </c:marker>
          <c:xVal>
            <c:numRef>
              <c:f>'A2-G3'!$B$4:$B$18</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'A2-G3'!$D$19:$D$33</c:f>
              <c:numCache>
                <c:formatCode>0%</c:formatCode>
                <c:ptCount val="15"/>
                <c:pt idx="0">
                  <c:v>4.3299999999999996E-3</c:v>
                </c:pt>
                <c:pt idx="1">
                  <c:v>6.4390000000000003E-2</c:v>
                </c:pt>
                <c:pt idx="2">
                  <c:v>0.10961</c:v>
                </c:pt>
                <c:pt idx="3">
                  <c:v>0.14507</c:v>
                </c:pt>
                <c:pt idx="4">
                  <c:v>0.16744000000000001</c:v>
                </c:pt>
                <c:pt idx="5">
                  <c:v>0.18675</c:v>
                </c:pt>
                <c:pt idx="6">
                  <c:v>0.20108999999999999</c:v>
                </c:pt>
                <c:pt idx="7">
                  <c:v>0.21689</c:v>
                </c:pt>
                <c:pt idx="8">
                  <c:v>0.22699</c:v>
                </c:pt>
                <c:pt idx="9">
                  <c:v>0.23341000000000001</c:v>
                </c:pt>
                <c:pt idx="10">
                  <c:v>0.24742</c:v>
                </c:pt>
                <c:pt idx="11">
                  <c:v>0.25102999999999998</c:v>
                </c:pt>
                <c:pt idx="12">
                  <c:v>0.24704000000000001</c:v>
                </c:pt>
                <c:pt idx="13">
                  <c:v>0.23002</c:v>
                </c:pt>
                <c:pt idx="14">
                  <c:v>0.22156000000000001</c:v>
                </c:pt>
              </c:numCache>
            </c:numRef>
          </c:yVal>
          <c:smooth val="1"/>
        </c:ser>
        <c:ser>
          <c:idx val="2"/>
          <c:order val="2"/>
          <c:tx>
            <c:strRef>
              <c:f>'A2-G3'!$E$3</c:f>
              <c:strCache>
                <c:ptCount val="1"/>
                <c:pt idx="0">
                  <c:v>APA et réduction d'impôt</c:v>
                </c:pt>
              </c:strCache>
            </c:strRef>
          </c:tx>
          <c:marker>
            <c:symbol val="none"/>
          </c:marker>
          <c:xVal>
            <c:numRef>
              <c:f>'A2-G3'!$B$4:$B$18</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'A2-G3'!$E$19:$E$33</c:f>
              <c:numCache>
                <c:formatCode>0%</c:formatCode>
                <c:ptCount val="15"/>
                <c:pt idx="0">
                  <c:v>4.3299999999999996E-3</c:v>
                </c:pt>
                <c:pt idx="1">
                  <c:v>6.4390000000000003E-2</c:v>
                </c:pt>
                <c:pt idx="2">
                  <c:v>0.10847</c:v>
                </c:pt>
                <c:pt idx="3">
                  <c:v>0.13266</c:v>
                </c:pt>
                <c:pt idx="4">
                  <c:v>0.13092999999999999</c:v>
                </c:pt>
                <c:pt idx="5">
                  <c:v>0.13421</c:v>
                </c:pt>
                <c:pt idx="6">
                  <c:v>0.13938</c:v>
                </c:pt>
                <c:pt idx="7">
                  <c:v>0.14685000000000001</c:v>
                </c:pt>
                <c:pt idx="8">
                  <c:v>0.15065999999999999</c:v>
                </c:pt>
                <c:pt idx="9">
                  <c:v>0.15101000000000001</c:v>
                </c:pt>
                <c:pt idx="10">
                  <c:v>0.15642</c:v>
                </c:pt>
                <c:pt idx="11">
                  <c:v>0.15276000000000001</c:v>
                </c:pt>
                <c:pt idx="12">
                  <c:v>0.14443</c:v>
                </c:pt>
                <c:pt idx="13">
                  <c:v>0.126</c:v>
                </c:pt>
                <c:pt idx="14">
                  <c:v>0.1166</c:v>
                </c:pt>
              </c:numCache>
            </c:numRef>
          </c:yVal>
          <c:smooth val="1"/>
        </c:ser>
        <c:axId val="85320832"/>
        <c:axId val="85322752"/>
      </c:scatterChart>
      <c:valAx>
        <c:axId val="85320832"/>
        <c:scaling>
          <c:orientation val="minMax"/>
          <c:max val="3500"/>
          <c:min val="600"/>
        </c:scaling>
        <c:axPos val="b"/>
        <c:title>
          <c:tx>
            <c:rich>
              <a:bodyPr/>
              <a:lstStyle/>
              <a:p>
                <a:pPr>
                  <a:defRPr/>
                </a:pPr>
                <a:r>
                  <a:rPr lang="en-US"/>
                  <a:t>Ressources mensuelles (en euros)</a:t>
                </a:r>
              </a:p>
            </c:rich>
          </c:tx>
          <c:layout/>
        </c:title>
        <c:numFmt formatCode="#,##0" sourceLinked="1"/>
        <c:tickLblPos val="nextTo"/>
        <c:txPr>
          <a:bodyPr rot="1800000"/>
          <a:lstStyle/>
          <a:p>
            <a:pPr>
              <a:defRPr/>
            </a:pPr>
            <a:endParaRPr lang="fr-FR"/>
          </a:p>
        </c:txPr>
        <c:crossAx val="85322752"/>
        <c:crosses val="autoZero"/>
        <c:crossBetween val="midCat"/>
        <c:majorUnit val="200"/>
      </c:valAx>
      <c:valAx>
        <c:axId val="85322752"/>
        <c:scaling>
          <c:orientation val="minMax"/>
          <c:max val="1.6"/>
          <c:min val="0"/>
        </c:scaling>
        <c:axPos val="l"/>
        <c:majorGridlines/>
        <c:title>
          <c:tx>
            <c:rich>
              <a:bodyPr rot="0" vert="horz"/>
              <a:lstStyle/>
              <a:p>
                <a:pPr>
                  <a:defRPr/>
                </a:pPr>
                <a:r>
                  <a:rPr lang="en-US"/>
                  <a:t>Taux d'effort</a:t>
                </a:r>
              </a:p>
            </c:rich>
          </c:tx>
          <c:layout>
            <c:manualLayout>
              <c:xMode val="edge"/>
              <c:yMode val="edge"/>
              <c:x val="3.888888888888889E-2"/>
              <c:y val="9.68708078156897E-2"/>
            </c:manualLayout>
          </c:layout>
        </c:title>
        <c:numFmt formatCode="0%" sourceLinked="1"/>
        <c:tickLblPos val="nextTo"/>
        <c:crossAx val="85320832"/>
        <c:crosses val="autoZero"/>
        <c:crossBetween val="midCat"/>
      </c:valAx>
    </c:plotArea>
    <c:legend>
      <c:legendPos val="b"/>
      <c:layout/>
    </c:legend>
    <c:plotVisOnly val="1"/>
  </c:chart>
  <c:printSettings>
    <c:headerFooter/>
    <c:pageMargins b="0.75000000000000133" l="0.70000000000000062" r="0.70000000000000062" t="0.7500000000000013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en-US"/>
              <a:t>GIR 3</a:t>
            </a:r>
          </a:p>
        </c:rich>
      </c:tx>
      <c:layout/>
    </c:title>
    <c:plotArea>
      <c:layout>
        <c:manualLayout>
          <c:layoutTarget val="inner"/>
          <c:xMode val="edge"/>
          <c:yMode val="edge"/>
          <c:x val="0.1186132983377077"/>
          <c:y val="0.19480351414406533"/>
          <c:w val="0.81316819772528437"/>
          <c:h val="0.44017607174103235"/>
        </c:manualLayout>
      </c:layout>
      <c:scatterChart>
        <c:scatterStyle val="smoothMarker"/>
        <c:ser>
          <c:idx val="0"/>
          <c:order val="0"/>
          <c:tx>
            <c:strRef>
              <c:f>'A2-G3'!$C$3</c:f>
              <c:strCache>
                <c:ptCount val="1"/>
                <c:pt idx="0">
                  <c:v>Sans aide</c:v>
                </c:pt>
              </c:strCache>
            </c:strRef>
          </c:tx>
          <c:marker>
            <c:symbol val="none"/>
          </c:marker>
          <c:xVal>
            <c:numRef>
              <c:f>'A2-G3'!$B$4:$B$18</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'A2-G3'!$C$34:$C$48</c:f>
              <c:numCache>
                <c:formatCode>0%</c:formatCode>
                <c:ptCount val="15"/>
                <c:pt idx="0">
                  <c:v>0.84743999999999997</c:v>
                </c:pt>
                <c:pt idx="1">
                  <c:v>0.68071999999999999</c:v>
                </c:pt>
                <c:pt idx="2">
                  <c:v>0.55012000000000005</c:v>
                </c:pt>
                <c:pt idx="3">
                  <c:v>0.46764</c:v>
                </c:pt>
                <c:pt idx="4">
                  <c:v>0.40455000000000002</c:v>
                </c:pt>
                <c:pt idx="5">
                  <c:v>0.35297000000000001</c:v>
                </c:pt>
                <c:pt idx="6">
                  <c:v>0.31437999999999999</c:v>
                </c:pt>
                <c:pt idx="7">
                  <c:v>0.29228999999999999</c:v>
                </c:pt>
                <c:pt idx="8">
                  <c:v>0.27305000000000001</c:v>
                </c:pt>
                <c:pt idx="9">
                  <c:v>0.24797</c:v>
                </c:pt>
                <c:pt idx="10">
                  <c:v>0.23282</c:v>
                </c:pt>
                <c:pt idx="11">
                  <c:v>0.21257000000000001</c:v>
                </c:pt>
                <c:pt idx="12">
                  <c:v>0.20255999999999999</c:v>
                </c:pt>
                <c:pt idx="13">
                  <c:v>0.19172</c:v>
                </c:pt>
                <c:pt idx="14">
                  <c:v>0.18346000000000001</c:v>
                </c:pt>
              </c:numCache>
            </c:numRef>
          </c:yVal>
          <c:smooth val="1"/>
        </c:ser>
        <c:ser>
          <c:idx val="1"/>
          <c:order val="1"/>
          <c:tx>
            <c:strRef>
              <c:f>'A2-G3'!$D$3</c:f>
              <c:strCache>
                <c:ptCount val="1"/>
                <c:pt idx="0">
                  <c:v>APA uniquement</c:v>
                </c:pt>
              </c:strCache>
            </c:strRef>
          </c:tx>
          <c:marker>
            <c:symbol val="none"/>
          </c:marker>
          <c:xVal>
            <c:numRef>
              <c:f>'A2-G3'!$B$4:$B$18</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'A2-G3'!$D$34:$D$48</c:f>
              <c:numCache>
                <c:formatCode>0%</c:formatCode>
                <c:ptCount val="15"/>
                <c:pt idx="0">
                  <c:v>3.2200000000000002E-3</c:v>
                </c:pt>
                <c:pt idx="1">
                  <c:v>4.6829999999999997E-2</c:v>
                </c:pt>
                <c:pt idx="2">
                  <c:v>8.1030000000000005E-2</c:v>
                </c:pt>
                <c:pt idx="3">
                  <c:v>0.10628</c:v>
                </c:pt>
                <c:pt idx="4">
                  <c:v>0.12342</c:v>
                </c:pt>
                <c:pt idx="5">
                  <c:v>0.13691999999999999</c:v>
                </c:pt>
                <c:pt idx="6">
                  <c:v>0.14718000000000001</c:v>
                </c:pt>
                <c:pt idx="7">
                  <c:v>0.16073000000000001</c:v>
                </c:pt>
                <c:pt idx="8">
                  <c:v>0.17252999999999999</c:v>
                </c:pt>
                <c:pt idx="9">
                  <c:v>0.17665</c:v>
                </c:pt>
                <c:pt idx="10">
                  <c:v>0.18390000000000001</c:v>
                </c:pt>
                <c:pt idx="11">
                  <c:v>0.18237</c:v>
                </c:pt>
                <c:pt idx="12">
                  <c:v>0.18085999999999999</c:v>
                </c:pt>
                <c:pt idx="13">
                  <c:v>0.17255000000000001</c:v>
                </c:pt>
                <c:pt idx="14">
                  <c:v>0.16511000000000001</c:v>
                </c:pt>
              </c:numCache>
            </c:numRef>
          </c:yVal>
          <c:smooth val="1"/>
        </c:ser>
        <c:ser>
          <c:idx val="2"/>
          <c:order val="2"/>
          <c:tx>
            <c:strRef>
              <c:f>'A2-G3'!$E$3</c:f>
              <c:strCache>
                <c:ptCount val="1"/>
                <c:pt idx="0">
                  <c:v>APA et réduction d'impôt</c:v>
                </c:pt>
              </c:strCache>
            </c:strRef>
          </c:tx>
          <c:marker>
            <c:symbol val="none"/>
          </c:marker>
          <c:xVal>
            <c:numRef>
              <c:f>'A2-G3'!$B$4:$B$18</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'A2-G3'!$E$34:$E$48</c:f>
              <c:numCache>
                <c:formatCode>0%</c:formatCode>
                <c:ptCount val="15"/>
                <c:pt idx="0">
                  <c:v>3.2200000000000002E-3</c:v>
                </c:pt>
                <c:pt idx="1">
                  <c:v>4.6829999999999997E-2</c:v>
                </c:pt>
                <c:pt idx="2">
                  <c:v>8.0149999999999999E-2</c:v>
                </c:pt>
                <c:pt idx="3">
                  <c:v>9.5869999999999997E-2</c:v>
                </c:pt>
                <c:pt idx="4">
                  <c:v>9.0819999999999998E-2</c:v>
                </c:pt>
                <c:pt idx="5">
                  <c:v>8.9730000000000004E-2</c:v>
                </c:pt>
                <c:pt idx="6">
                  <c:v>9.2770000000000005E-2</c:v>
                </c:pt>
                <c:pt idx="7">
                  <c:v>9.9070000000000005E-2</c:v>
                </c:pt>
                <c:pt idx="8">
                  <c:v>0.10367</c:v>
                </c:pt>
                <c:pt idx="9">
                  <c:v>0.10341</c:v>
                </c:pt>
                <c:pt idx="10">
                  <c:v>0.10546999999999999</c:v>
                </c:pt>
                <c:pt idx="11">
                  <c:v>9.9709999999999993E-2</c:v>
                </c:pt>
                <c:pt idx="12">
                  <c:v>9.6180000000000002E-2</c:v>
                </c:pt>
                <c:pt idx="13">
                  <c:v>8.8010000000000005E-2</c:v>
                </c:pt>
                <c:pt idx="14">
                  <c:v>8.3140000000000006E-2</c:v>
                </c:pt>
              </c:numCache>
            </c:numRef>
          </c:yVal>
          <c:smooth val="1"/>
        </c:ser>
        <c:axId val="85357312"/>
        <c:axId val="85359232"/>
      </c:scatterChart>
      <c:valAx>
        <c:axId val="85357312"/>
        <c:scaling>
          <c:orientation val="minMax"/>
          <c:max val="3500"/>
          <c:min val="600"/>
        </c:scaling>
        <c:axPos val="b"/>
        <c:title>
          <c:tx>
            <c:rich>
              <a:bodyPr/>
              <a:lstStyle/>
              <a:p>
                <a:pPr>
                  <a:defRPr/>
                </a:pPr>
                <a:r>
                  <a:rPr lang="en-US"/>
                  <a:t>Ressources mensuelles (en euros)</a:t>
                </a:r>
              </a:p>
            </c:rich>
          </c:tx>
          <c:layout/>
        </c:title>
        <c:numFmt formatCode="#,##0" sourceLinked="1"/>
        <c:tickLblPos val="nextTo"/>
        <c:txPr>
          <a:bodyPr rot="1800000"/>
          <a:lstStyle/>
          <a:p>
            <a:pPr>
              <a:defRPr/>
            </a:pPr>
            <a:endParaRPr lang="fr-FR"/>
          </a:p>
        </c:txPr>
        <c:crossAx val="85359232"/>
        <c:crosses val="autoZero"/>
        <c:crossBetween val="midCat"/>
        <c:majorUnit val="200"/>
      </c:valAx>
      <c:valAx>
        <c:axId val="85359232"/>
        <c:scaling>
          <c:orientation val="minMax"/>
          <c:max val="1.6"/>
          <c:min val="0"/>
        </c:scaling>
        <c:axPos val="l"/>
        <c:majorGridlines/>
        <c:title>
          <c:tx>
            <c:rich>
              <a:bodyPr rot="0" vert="horz"/>
              <a:lstStyle/>
              <a:p>
                <a:pPr>
                  <a:defRPr/>
                </a:pPr>
                <a:r>
                  <a:rPr lang="en-US"/>
                  <a:t>Taux d'effort</a:t>
                </a:r>
              </a:p>
            </c:rich>
          </c:tx>
          <c:layout>
            <c:manualLayout>
              <c:xMode val="edge"/>
              <c:yMode val="edge"/>
              <c:x val="3.0555555555555579E-2"/>
              <c:y val="5.0990813648293963E-2"/>
            </c:manualLayout>
          </c:layout>
        </c:title>
        <c:numFmt formatCode="0%" sourceLinked="1"/>
        <c:tickLblPos val="nextTo"/>
        <c:crossAx val="85357312"/>
        <c:crosses val="autoZero"/>
        <c:crossBetween val="midCat"/>
      </c:valAx>
    </c:plotArea>
    <c:legend>
      <c:legendPos val="b"/>
      <c:layout/>
    </c:legend>
    <c:plotVisOnly val="1"/>
  </c:chart>
  <c:printSettings>
    <c:headerFooter/>
    <c:pageMargins b="0.75000000000000133" l="0.70000000000000062" r="0.70000000000000062" t="0.75000000000000133"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en-US"/>
              <a:t>GIR 4</a:t>
            </a:r>
          </a:p>
        </c:rich>
      </c:tx>
      <c:layout/>
    </c:title>
    <c:plotArea>
      <c:layout>
        <c:manualLayout>
          <c:layoutTarget val="inner"/>
          <c:xMode val="edge"/>
          <c:yMode val="edge"/>
          <c:x val="0.12694663167104134"/>
          <c:y val="0.19480351414406533"/>
          <c:w val="0.82611898512685833"/>
          <c:h val="0.44017607174103235"/>
        </c:manualLayout>
      </c:layout>
      <c:scatterChart>
        <c:scatterStyle val="smoothMarker"/>
        <c:ser>
          <c:idx val="0"/>
          <c:order val="0"/>
          <c:tx>
            <c:strRef>
              <c:f>'A2-G3'!$C$3</c:f>
              <c:strCache>
                <c:ptCount val="1"/>
                <c:pt idx="0">
                  <c:v>Sans aide</c:v>
                </c:pt>
              </c:strCache>
            </c:strRef>
          </c:tx>
          <c:marker>
            <c:symbol val="none"/>
          </c:marker>
          <c:xVal>
            <c:numRef>
              <c:f>'A2-G3'!$B$4:$B$18</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'A2-G3'!$C$49:$C$63</c:f>
              <c:numCache>
                <c:formatCode>0%</c:formatCode>
                <c:ptCount val="15"/>
                <c:pt idx="0">
                  <c:v>0.51744999999999997</c:v>
                </c:pt>
                <c:pt idx="1">
                  <c:v>0.40794999999999998</c:v>
                </c:pt>
                <c:pt idx="2">
                  <c:v>0.32718000000000003</c:v>
                </c:pt>
                <c:pt idx="3">
                  <c:v>0.27790999999999999</c:v>
                </c:pt>
                <c:pt idx="4">
                  <c:v>0.24135000000000001</c:v>
                </c:pt>
                <c:pt idx="5">
                  <c:v>0.21038000000000001</c:v>
                </c:pt>
                <c:pt idx="6">
                  <c:v>0.18981000000000001</c:v>
                </c:pt>
                <c:pt idx="7">
                  <c:v>0.1762</c:v>
                </c:pt>
                <c:pt idx="8">
                  <c:v>0.16458999999999999</c:v>
                </c:pt>
                <c:pt idx="9">
                  <c:v>0.15276999999999999</c:v>
                </c:pt>
                <c:pt idx="10">
                  <c:v>0.14119000000000001</c:v>
                </c:pt>
                <c:pt idx="11">
                  <c:v>0.13272999999999999</c:v>
                </c:pt>
                <c:pt idx="12">
                  <c:v>0.12314</c:v>
                </c:pt>
                <c:pt idx="13">
                  <c:v>0.11738</c:v>
                </c:pt>
                <c:pt idx="14">
                  <c:v>0.11149000000000001</c:v>
                </c:pt>
              </c:numCache>
            </c:numRef>
          </c:yVal>
          <c:smooth val="1"/>
        </c:ser>
        <c:ser>
          <c:idx val="1"/>
          <c:order val="1"/>
          <c:tx>
            <c:strRef>
              <c:f>'A2-G3'!$D$3</c:f>
              <c:strCache>
                <c:ptCount val="1"/>
                <c:pt idx="0">
                  <c:v>APA uniquement</c:v>
                </c:pt>
              </c:strCache>
            </c:strRef>
          </c:tx>
          <c:marker>
            <c:symbol val="none"/>
          </c:marker>
          <c:xVal>
            <c:numRef>
              <c:f>'A2-G3'!$B$4:$B$18</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'A2-G3'!$D$49:$D$63</c:f>
              <c:numCache>
                <c:formatCode>0%</c:formatCode>
                <c:ptCount val="15"/>
                <c:pt idx="0">
                  <c:v>2.0300000000000001E-3</c:v>
                </c:pt>
                <c:pt idx="1">
                  <c:v>2.8330000000000001E-2</c:v>
                </c:pt>
                <c:pt idx="2">
                  <c:v>4.8169999999999998E-2</c:v>
                </c:pt>
                <c:pt idx="3">
                  <c:v>6.3140000000000002E-2</c:v>
                </c:pt>
                <c:pt idx="4">
                  <c:v>7.3730000000000004E-2</c:v>
                </c:pt>
                <c:pt idx="5">
                  <c:v>8.133E-2</c:v>
                </c:pt>
                <c:pt idx="6">
                  <c:v>8.8859999999999995E-2</c:v>
                </c:pt>
                <c:pt idx="7">
                  <c:v>9.6890000000000004E-2</c:v>
                </c:pt>
                <c:pt idx="8">
                  <c:v>0.10378</c:v>
                </c:pt>
                <c:pt idx="9">
                  <c:v>0.10858</c:v>
                </c:pt>
                <c:pt idx="10">
                  <c:v>0.11158999999999999</c:v>
                </c:pt>
                <c:pt idx="11">
                  <c:v>0.11372</c:v>
                </c:pt>
                <c:pt idx="12">
                  <c:v>0.10997999999999999</c:v>
                </c:pt>
                <c:pt idx="13">
                  <c:v>0.10564</c:v>
                </c:pt>
                <c:pt idx="14">
                  <c:v>0.10034</c:v>
                </c:pt>
              </c:numCache>
            </c:numRef>
          </c:yVal>
          <c:smooth val="1"/>
        </c:ser>
        <c:ser>
          <c:idx val="2"/>
          <c:order val="2"/>
          <c:tx>
            <c:strRef>
              <c:f>'A2-G3'!$E$3</c:f>
              <c:strCache>
                <c:ptCount val="1"/>
                <c:pt idx="0">
                  <c:v>APA et réduction d'impôt</c:v>
                </c:pt>
              </c:strCache>
            </c:strRef>
          </c:tx>
          <c:marker>
            <c:symbol val="none"/>
          </c:marker>
          <c:xVal>
            <c:numRef>
              <c:f>'A2-G3'!$B$4:$B$18</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'A2-G3'!$E$49:$E$63</c:f>
              <c:numCache>
                <c:formatCode>0%</c:formatCode>
                <c:ptCount val="15"/>
                <c:pt idx="0">
                  <c:v>2.0300000000000001E-3</c:v>
                </c:pt>
                <c:pt idx="1">
                  <c:v>2.8330000000000001E-2</c:v>
                </c:pt>
                <c:pt idx="2">
                  <c:v>4.727E-2</c:v>
                </c:pt>
                <c:pt idx="3">
                  <c:v>5.3859999999999998E-2</c:v>
                </c:pt>
                <c:pt idx="4">
                  <c:v>4.6399999999999997E-2</c:v>
                </c:pt>
                <c:pt idx="5">
                  <c:v>4.4420000000000001E-2</c:v>
                </c:pt>
                <c:pt idx="6">
                  <c:v>4.709E-2</c:v>
                </c:pt>
                <c:pt idx="7">
                  <c:v>5.042E-2</c:v>
                </c:pt>
                <c:pt idx="8">
                  <c:v>5.3280000000000001E-2</c:v>
                </c:pt>
                <c:pt idx="9">
                  <c:v>5.4980000000000001E-2</c:v>
                </c:pt>
                <c:pt idx="10">
                  <c:v>5.638E-2</c:v>
                </c:pt>
                <c:pt idx="11">
                  <c:v>5.7320000000000003E-2</c:v>
                </c:pt>
                <c:pt idx="12">
                  <c:v>5.5239999999999997E-2</c:v>
                </c:pt>
                <c:pt idx="13">
                  <c:v>5.3560000000000003E-2</c:v>
                </c:pt>
                <c:pt idx="14">
                  <c:v>5.0509999999999999E-2</c:v>
                </c:pt>
              </c:numCache>
            </c:numRef>
          </c:yVal>
          <c:smooth val="1"/>
        </c:ser>
        <c:axId val="85741952"/>
        <c:axId val="85743872"/>
      </c:scatterChart>
      <c:valAx>
        <c:axId val="85741952"/>
        <c:scaling>
          <c:orientation val="minMax"/>
          <c:max val="3500"/>
          <c:min val="600"/>
        </c:scaling>
        <c:axPos val="b"/>
        <c:title>
          <c:tx>
            <c:rich>
              <a:bodyPr/>
              <a:lstStyle/>
              <a:p>
                <a:pPr>
                  <a:defRPr/>
                </a:pPr>
                <a:r>
                  <a:rPr lang="en-US"/>
                  <a:t>Ressources mensuelles (en euros)</a:t>
                </a:r>
              </a:p>
            </c:rich>
          </c:tx>
          <c:layout/>
        </c:title>
        <c:numFmt formatCode="#,##0" sourceLinked="1"/>
        <c:tickLblPos val="nextTo"/>
        <c:txPr>
          <a:bodyPr rot="1800000"/>
          <a:lstStyle/>
          <a:p>
            <a:pPr>
              <a:defRPr/>
            </a:pPr>
            <a:endParaRPr lang="fr-FR"/>
          </a:p>
        </c:txPr>
        <c:crossAx val="85743872"/>
        <c:crosses val="autoZero"/>
        <c:crossBetween val="midCat"/>
        <c:majorUnit val="200"/>
      </c:valAx>
      <c:valAx>
        <c:axId val="85743872"/>
        <c:scaling>
          <c:orientation val="minMax"/>
          <c:max val="1.6"/>
          <c:min val="0"/>
        </c:scaling>
        <c:axPos val="l"/>
        <c:majorGridlines/>
        <c:title>
          <c:tx>
            <c:rich>
              <a:bodyPr rot="0" vert="horz"/>
              <a:lstStyle/>
              <a:p>
                <a:pPr>
                  <a:defRPr/>
                </a:pPr>
                <a:r>
                  <a:rPr lang="en-US"/>
                  <a:t>Taux d'effort</a:t>
                </a:r>
              </a:p>
            </c:rich>
          </c:tx>
          <c:layout>
            <c:manualLayout>
              <c:xMode val="edge"/>
              <c:yMode val="edge"/>
              <c:x val="3.6111111111111149E-2"/>
              <c:y val="6.9509332166812487E-2"/>
            </c:manualLayout>
          </c:layout>
        </c:title>
        <c:numFmt formatCode="0%" sourceLinked="1"/>
        <c:tickLblPos val="nextTo"/>
        <c:crossAx val="85741952"/>
        <c:crosses val="autoZero"/>
        <c:crossBetween val="midCat"/>
      </c:valAx>
    </c:plotArea>
    <c:legend>
      <c:legendPos val="b"/>
      <c:layout/>
    </c:legend>
    <c:plotVisOnly val="1"/>
  </c:chart>
  <c:printSettings>
    <c:headerFooter/>
    <c:pageMargins b="0.75000000000000133" l="0.70000000000000062" r="0.70000000000000062" t="0.75000000000000133"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fr-FR"/>
              <a:t>GIR 1</a:t>
            </a:r>
          </a:p>
        </c:rich>
      </c:tx>
      <c:layout>
        <c:manualLayout>
          <c:xMode val="edge"/>
          <c:yMode val="edge"/>
          <c:x val="0.4452251306424535"/>
          <c:y val="0.10846560846560881"/>
        </c:manualLayout>
      </c:layout>
      <c:overlay val="1"/>
    </c:title>
    <c:plotArea>
      <c:layout>
        <c:manualLayout>
          <c:layoutTarget val="inner"/>
          <c:xMode val="edge"/>
          <c:yMode val="edge"/>
          <c:x val="8.5599678418576172E-2"/>
          <c:y val="0.10264594623513799"/>
          <c:w val="0.88605575654394564"/>
          <c:h val="0.59398182624141438"/>
        </c:manualLayout>
      </c:layout>
      <c:scatterChart>
        <c:scatterStyle val="smoothMarker"/>
        <c:ser>
          <c:idx val="0"/>
          <c:order val="0"/>
          <c:tx>
            <c:v>Non saturé</c:v>
          </c:tx>
          <c:marker>
            <c:symbol val="none"/>
          </c:marker>
          <c:xVal>
            <c:numRef>
              <c:f>'A2-G4'!$B$4:$B$18</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'A2-G4'!$C$4:$C$18</c:f>
              <c:numCache>
                <c:formatCode>0%</c:formatCode>
                <c:ptCount val="15"/>
                <c:pt idx="0">
                  <c:v>4.8700000000000002E-3</c:v>
                </c:pt>
                <c:pt idx="1">
                  <c:v>6.6869999999999999E-2</c:v>
                </c:pt>
                <c:pt idx="2">
                  <c:v>0.11360000000000001</c:v>
                </c:pt>
                <c:pt idx="3">
                  <c:v>0.13425999999999999</c:v>
                </c:pt>
                <c:pt idx="4">
                  <c:v>0.13646</c:v>
                </c:pt>
                <c:pt idx="5">
                  <c:v>0.13174</c:v>
                </c:pt>
                <c:pt idx="6">
                  <c:v>0.13986999999999999</c:v>
                </c:pt>
                <c:pt idx="7">
                  <c:v>0.14624999999999999</c:v>
                </c:pt>
                <c:pt idx="8">
                  <c:v>0.15640999999999999</c:v>
                </c:pt>
                <c:pt idx="9">
                  <c:v>0.15995999999999999</c:v>
                </c:pt>
                <c:pt idx="10">
                  <c:v>0.16693</c:v>
                </c:pt>
                <c:pt idx="11">
                  <c:v>0.14366000000000001</c:v>
                </c:pt>
                <c:pt idx="12">
                  <c:v>0.14785000000000001</c:v>
                </c:pt>
                <c:pt idx="13">
                  <c:v>0.13675000000000001</c:v>
                </c:pt>
                <c:pt idx="14">
                  <c:v>0.13281999999999999</c:v>
                </c:pt>
              </c:numCache>
            </c:numRef>
          </c:yVal>
          <c:smooth val="1"/>
        </c:ser>
        <c:ser>
          <c:idx val="1"/>
          <c:order val="1"/>
          <c:tx>
            <c:v>saturé (H1)</c:v>
          </c:tx>
          <c:marker>
            <c:symbol val="none"/>
          </c:marker>
          <c:xVal>
            <c:numRef>
              <c:f>'A2-G4'!$B$4:$B$18</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'A2-G4'!$D$4:$D$18</c:f>
              <c:numCache>
                <c:formatCode>0%</c:formatCode>
                <c:ptCount val="15"/>
                <c:pt idx="0">
                  <c:v>5.28E-3</c:v>
                </c:pt>
                <c:pt idx="1">
                  <c:v>9.6320000000000003E-2</c:v>
                </c:pt>
                <c:pt idx="2">
                  <c:v>0.16642999999999999</c:v>
                </c:pt>
                <c:pt idx="3">
                  <c:v>0.20891999999999999</c:v>
                </c:pt>
                <c:pt idx="4">
                  <c:v>0.21914</c:v>
                </c:pt>
                <c:pt idx="5">
                  <c:v>0.23319000000000001</c:v>
                </c:pt>
                <c:pt idx="6">
                  <c:v>0.24576000000000001</c:v>
                </c:pt>
                <c:pt idx="7">
                  <c:v>0.24895999999999999</c:v>
                </c:pt>
                <c:pt idx="8">
                  <c:v>0.26371</c:v>
                </c:pt>
                <c:pt idx="9">
                  <c:v>0.26284999999999997</c:v>
                </c:pt>
                <c:pt idx="10">
                  <c:v>0.26763999999999999</c:v>
                </c:pt>
                <c:pt idx="11">
                  <c:v>0.25667000000000001</c:v>
                </c:pt>
                <c:pt idx="12">
                  <c:v>0.23066999999999999</c:v>
                </c:pt>
                <c:pt idx="13">
                  <c:v>0.20707</c:v>
                </c:pt>
                <c:pt idx="14">
                  <c:v>0.17974999999999999</c:v>
                </c:pt>
              </c:numCache>
            </c:numRef>
          </c:yVal>
          <c:smooth val="1"/>
        </c:ser>
        <c:ser>
          <c:idx val="2"/>
          <c:order val="2"/>
          <c:tx>
            <c:v>saturé (H2)</c:v>
          </c:tx>
          <c:marker>
            <c:symbol val="none"/>
          </c:marker>
          <c:xVal>
            <c:numRef>
              <c:f>'A2-G4'!$B$4:$B$18</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'A2-G4'!$E$4:$E$18</c:f>
              <c:numCache>
                <c:formatCode>0%</c:formatCode>
                <c:ptCount val="15"/>
                <c:pt idx="0">
                  <c:v>0.52954999999999997</c:v>
                </c:pt>
                <c:pt idx="1">
                  <c:v>0.51609000000000005</c:v>
                </c:pt>
                <c:pt idx="2">
                  <c:v>0.48015999999999998</c:v>
                </c:pt>
                <c:pt idx="3">
                  <c:v>0.47674</c:v>
                </c:pt>
                <c:pt idx="4">
                  <c:v>0.46239999999999998</c:v>
                </c:pt>
                <c:pt idx="5">
                  <c:v>0.44295000000000001</c:v>
                </c:pt>
                <c:pt idx="6">
                  <c:v>0.41846</c:v>
                </c:pt>
                <c:pt idx="7">
                  <c:v>0.41021000000000002</c:v>
                </c:pt>
                <c:pt idx="8">
                  <c:v>0.43153999999999998</c:v>
                </c:pt>
                <c:pt idx="9">
                  <c:v>0.40505000000000002</c:v>
                </c:pt>
                <c:pt idx="10">
                  <c:v>0.39938000000000001</c:v>
                </c:pt>
                <c:pt idx="11">
                  <c:v>0.38431999999999999</c:v>
                </c:pt>
                <c:pt idx="12">
                  <c:v>0.36238999999999999</c:v>
                </c:pt>
                <c:pt idx="13">
                  <c:v>0.34050000000000002</c:v>
                </c:pt>
                <c:pt idx="14">
                  <c:v>0.26783000000000001</c:v>
                </c:pt>
              </c:numCache>
            </c:numRef>
          </c:yVal>
          <c:smooth val="1"/>
        </c:ser>
        <c:axId val="85668224"/>
        <c:axId val="85670144"/>
      </c:scatterChart>
      <c:valAx>
        <c:axId val="85668224"/>
        <c:scaling>
          <c:orientation val="minMax"/>
          <c:max val="3500"/>
          <c:min val="600"/>
        </c:scaling>
        <c:axPos val="b"/>
        <c:title>
          <c:tx>
            <c:rich>
              <a:bodyPr/>
              <a:lstStyle/>
              <a:p>
                <a:pPr>
                  <a:defRPr/>
                </a:pPr>
                <a:r>
                  <a:rPr lang="en-US"/>
                  <a:t>Ressources mensuelles (en euros)</a:t>
                </a:r>
              </a:p>
            </c:rich>
          </c:tx>
          <c:layout/>
        </c:title>
        <c:numFmt formatCode="#,##0" sourceLinked="1"/>
        <c:tickLblPos val="nextTo"/>
        <c:txPr>
          <a:bodyPr rot="2700000"/>
          <a:lstStyle/>
          <a:p>
            <a:pPr>
              <a:defRPr/>
            </a:pPr>
            <a:endParaRPr lang="fr-FR"/>
          </a:p>
        </c:txPr>
        <c:crossAx val="85670144"/>
        <c:crosses val="autoZero"/>
        <c:crossBetween val="midCat"/>
        <c:majorUnit val="200"/>
      </c:valAx>
      <c:valAx>
        <c:axId val="85670144"/>
        <c:scaling>
          <c:orientation val="minMax"/>
        </c:scaling>
        <c:axPos val="l"/>
        <c:majorGridlines/>
        <c:title>
          <c:tx>
            <c:rich>
              <a:bodyPr rot="0" vert="horz"/>
              <a:lstStyle/>
              <a:p>
                <a:pPr>
                  <a:defRPr/>
                </a:pPr>
                <a:r>
                  <a:rPr lang="en-US"/>
                  <a:t>Taux d'effort</a:t>
                </a:r>
              </a:p>
            </c:rich>
          </c:tx>
          <c:layout>
            <c:manualLayout>
              <c:xMode val="edge"/>
              <c:yMode val="edge"/>
              <c:x val="4.8048048048048062E-2"/>
              <c:y val="2.1650710927321178E-2"/>
            </c:manualLayout>
          </c:layout>
        </c:title>
        <c:numFmt formatCode="0%" sourceLinked="1"/>
        <c:tickLblPos val="nextTo"/>
        <c:crossAx val="85668224"/>
        <c:crosses val="autoZero"/>
        <c:crossBetween val="midCat"/>
      </c:valAx>
    </c:plotArea>
    <c:legend>
      <c:legendPos val="b"/>
      <c:layout/>
    </c:legend>
    <c:plotVisOnly val="1"/>
  </c:chart>
  <c:printSettings>
    <c:headerFooter/>
    <c:pageMargins b="0.75000000000000189" l="0.70000000000000062" r="0.70000000000000062" t="0.75000000000000189"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fr-FR"/>
              <a:t>GIR 2</a:t>
            </a:r>
          </a:p>
        </c:rich>
      </c:tx>
      <c:layout>
        <c:manualLayout>
          <c:xMode val="edge"/>
          <c:yMode val="edge"/>
          <c:x val="0.44762753304485692"/>
          <c:y val="0.1111111111111111"/>
        </c:manualLayout>
      </c:layout>
      <c:overlay val="1"/>
    </c:title>
    <c:plotArea>
      <c:layout>
        <c:manualLayout>
          <c:layoutTarget val="inner"/>
          <c:xMode val="edge"/>
          <c:yMode val="edge"/>
          <c:x val="9.0404483223380863E-2"/>
          <c:y val="9.5509311336083119E-2"/>
          <c:w val="0.88125095173914059"/>
          <c:h val="0.61608140520896426"/>
        </c:manualLayout>
      </c:layout>
      <c:scatterChart>
        <c:scatterStyle val="smoothMarker"/>
        <c:ser>
          <c:idx val="0"/>
          <c:order val="0"/>
          <c:tx>
            <c:v>Non saturé</c:v>
          </c:tx>
          <c:marker>
            <c:symbol val="none"/>
          </c:marker>
          <c:xVal>
            <c:numRef>
              <c:f>'A2-G4'!$B$4:$B$18</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'A2-G4'!$C$19:$C$33</c:f>
              <c:numCache>
                <c:formatCode>0%</c:formatCode>
                <c:ptCount val="15"/>
                <c:pt idx="0">
                  <c:v>3.79E-3</c:v>
                </c:pt>
                <c:pt idx="1">
                  <c:v>5.4769999999999999E-2</c:v>
                </c:pt>
                <c:pt idx="2">
                  <c:v>9.1920000000000002E-2</c:v>
                </c:pt>
                <c:pt idx="3">
                  <c:v>0.10929</c:v>
                </c:pt>
                <c:pt idx="4">
                  <c:v>0.10535</c:v>
                </c:pt>
                <c:pt idx="5">
                  <c:v>0.107</c:v>
                </c:pt>
                <c:pt idx="6">
                  <c:v>0.11090999999999999</c:v>
                </c:pt>
                <c:pt idx="7">
                  <c:v>0.11447</c:v>
                </c:pt>
                <c:pt idx="8">
                  <c:v>0.11548</c:v>
                </c:pt>
                <c:pt idx="9">
                  <c:v>0.11909</c:v>
                </c:pt>
                <c:pt idx="10">
                  <c:v>0.12184</c:v>
                </c:pt>
                <c:pt idx="11">
                  <c:v>0.11996999999999999</c:v>
                </c:pt>
                <c:pt idx="12">
                  <c:v>0.11451</c:v>
                </c:pt>
                <c:pt idx="13">
                  <c:v>0.10128</c:v>
                </c:pt>
                <c:pt idx="14">
                  <c:v>9.4329999999999997E-2</c:v>
                </c:pt>
              </c:numCache>
            </c:numRef>
          </c:yVal>
          <c:smooth val="1"/>
        </c:ser>
        <c:ser>
          <c:idx val="1"/>
          <c:order val="1"/>
          <c:tx>
            <c:v>saturé (H1)</c:v>
          </c:tx>
          <c:marker>
            <c:symbol val="none"/>
          </c:marker>
          <c:xVal>
            <c:numRef>
              <c:f>'A2-G4'!$B$4:$B$18</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'A2-G4'!$D$19:$D$33</c:f>
              <c:numCache>
                <c:formatCode>0%</c:formatCode>
                <c:ptCount val="15"/>
                <c:pt idx="0">
                  <c:v>5.1999999999999998E-3</c:v>
                </c:pt>
                <c:pt idx="1">
                  <c:v>8.301E-2</c:v>
                </c:pt>
                <c:pt idx="2">
                  <c:v>0.14416999999999999</c:v>
                </c:pt>
                <c:pt idx="3">
                  <c:v>0.17976</c:v>
                </c:pt>
                <c:pt idx="4">
                  <c:v>0.18684000000000001</c:v>
                </c:pt>
                <c:pt idx="5">
                  <c:v>0.1948</c:v>
                </c:pt>
                <c:pt idx="6">
                  <c:v>0.20562</c:v>
                </c:pt>
                <c:pt idx="7">
                  <c:v>0.21135999999999999</c:v>
                </c:pt>
                <c:pt idx="8">
                  <c:v>0.21728</c:v>
                </c:pt>
                <c:pt idx="9">
                  <c:v>0.22056000000000001</c:v>
                </c:pt>
                <c:pt idx="10">
                  <c:v>0.22045999999999999</c:v>
                </c:pt>
                <c:pt idx="11">
                  <c:v>0.21135000000000001</c:v>
                </c:pt>
                <c:pt idx="12">
                  <c:v>0.19453000000000001</c:v>
                </c:pt>
                <c:pt idx="13">
                  <c:v>0.16972999999999999</c:v>
                </c:pt>
                <c:pt idx="14">
                  <c:v>0.15234</c:v>
                </c:pt>
              </c:numCache>
            </c:numRef>
          </c:yVal>
          <c:smooth val="1"/>
        </c:ser>
        <c:ser>
          <c:idx val="2"/>
          <c:order val="2"/>
          <c:tx>
            <c:v>saturé (H2)</c:v>
          </c:tx>
          <c:marker>
            <c:symbol val="none"/>
          </c:marker>
          <c:xVal>
            <c:numRef>
              <c:f>'A2-G4'!$B$4:$B$18</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'A2-G4'!$E$19:$E$33</c:f>
              <c:numCache>
                <c:formatCode>0%</c:formatCode>
                <c:ptCount val="15"/>
                <c:pt idx="0">
                  <c:v>0.37071999999999999</c:v>
                </c:pt>
                <c:pt idx="1">
                  <c:v>0.37702000000000002</c:v>
                </c:pt>
                <c:pt idx="2">
                  <c:v>0.37975999999999999</c:v>
                </c:pt>
                <c:pt idx="3">
                  <c:v>0.37731999999999999</c:v>
                </c:pt>
                <c:pt idx="4">
                  <c:v>0.35987000000000002</c:v>
                </c:pt>
                <c:pt idx="5">
                  <c:v>0.34379999999999999</c:v>
                </c:pt>
                <c:pt idx="6">
                  <c:v>0.33839000000000002</c:v>
                </c:pt>
                <c:pt idx="7">
                  <c:v>0.3301</c:v>
                </c:pt>
                <c:pt idx="8">
                  <c:v>0.33764</c:v>
                </c:pt>
                <c:pt idx="9">
                  <c:v>0.32604</c:v>
                </c:pt>
                <c:pt idx="10">
                  <c:v>0.31580999999999998</c:v>
                </c:pt>
                <c:pt idx="11">
                  <c:v>0.30481999999999998</c:v>
                </c:pt>
                <c:pt idx="12">
                  <c:v>0.28073999999999999</c:v>
                </c:pt>
                <c:pt idx="13">
                  <c:v>0.24828</c:v>
                </c:pt>
                <c:pt idx="14">
                  <c:v>0.22184999999999999</c:v>
                </c:pt>
              </c:numCache>
            </c:numRef>
          </c:yVal>
          <c:smooth val="1"/>
        </c:ser>
        <c:axId val="86048768"/>
        <c:axId val="86050688"/>
      </c:scatterChart>
      <c:valAx>
        <c:axId val="86048768"/>
        <c:scaling>
          <c:orientation val="minMax"/>
          <c:max val="3500"/>
          <c:min val="600"/>
        </c:scaling>
        <c:axPos val="b"/>
        <c:title>
          <c:tx>
            <c:rich>
              <a:bodyPr/>
              <a:lstStyle/>
              <a:p>
                <a:pPr>
                  <a:defRPr/>
                </a:pPr>
                <a:r>
                  <a:rPr lang="en-US"/>
                  <a:t>Ressources mensuelles (en euros)</a:t>
                </a:r>
              </a:p>
            </c:rich>
          </c:tx>
          <c:layout/>
        </c:title>
        <c:numFmt formatCode="#,##0" sourceLinked="1"/>
        <c:tickLblPos val="nextTo"/>
        <c:txPr>
          <a:bodyPr rot="2700000"/>
          <a:lstStyle/>
          <a:p>
            <a:pPr>
              <a:defRPr/>
            </a:pPr>
            <a:endParaRPr lang="fr-FR"/>
          </a:p>
        </c:txPr>
        <c:crossAx val="86050688"/>
        <c:crosses val="autoZero"/>
        <c:crossBetween val="midCat"/>
        <c:majorUnit val="200"/>
      </c:valAx>
      <c:valAx>
        <c:axId val="86050688"/>
        <c:scaling>
          <c:orientation val="minMax"/>
          <c:max val="0.60000000000000064"/>
          <c:min val="0"/>
        </c:scaling>
        <c:axPos val="l"/>
        <c:majorGridlines/>
        <c:title>
          <c:tx>
            <c:rich>
              <a:bodyPr rot="0" vert="horz"/>
              <a:lstStyle/>
              <a:p>
                <a:pPr>
                  <a:defRPr/>
                </a:pPr>
                <a:r>
                  <a:rPr lang="en-US"/>
                  <a:t>Taux d'effort</a:t>
                </a:r>
              </a:p>
            </c:rich>
          </c:tx>
          <c:layout>
            <c:manualLayout>
              <c:xMode val="edge"/>
              <c:yMode val="edge"/>
              <c:x val="3.1231231231231241E-2"/>
              <c:y val="2.4857934424863604E-2"/>
            </c:manualLayout>
          </c:layout>
        </c:title>
        <c:numFmt formatCode="0%" sourceLinked="1"/>
        <c:tickLblPos val="nextTo"/>
        <c:crossAx val="86048768"/>
        <c:crosses val="autoZero"/>
        <c:crossBetween val="midCat"/>
      </c:valAx>
    </c:plotArea>
    <c:legend>
      <c:legendPos val="b"/>
      <c:layout/>
    </c:legend>
    <c:plotVisOnly val="1"/>
  </c:chart>
  <c:printSettings>
    <c:headerFooter/>
    <c:pageMargins b="0.75000000000000211" l="0.70000000000000062" r="0.70000000000000062" t="0.75000000000000211"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fr-FR"/>
              <a:t>GIR 3</a:t>
            </a:r>
          </a:p>
        </c:rich>
      </c:tx>
      <c:layout>
        <c:manualLayout>
          <c:xMode val="edge"/>
          <c:yMode val="edge"/>
          <c:x val="0.4452251306424535"/>
          <c:y val="0.12169312169312194"/>
        </c:manualLayout>
      </c:layout>
      <c:overlay val="1"/>
    </c:title>
    <c:plotArea>
      <c:layout>
        <c:manualLayout>
          <c:layoutTarget val="inner"/>
          <c:xMode val="edge"/>
          <c:yMode val="edge"/>
          <c:x val="8.8002080820978462E-2"/>
          <c:y val="9.8154813981585765E-2"/>
          <c:w val="0.88365335414154311"/>
          <c:h val="0.56298814092801897"/>
        </c:manualLayout>
      </c:layout>
      <c:scatterChart>
        <c:scatterStyle val="smoothMarker"/>
        <c:ser>
          <c:idx val="0"/>
          <c:order val="0"/>
          <c:tx>
            <c:v>Non saturé</c:v>
          </c:tx>
          <c:marker>
            <c:symbol val="none"/>
          </c:marker>
          <c:xVal>
            <c:numRef>
              <c:f>'A2-G4'!$B$4:$B$18</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'A2-G4'!$C$34:$C$48</c:f>
              <c:numCache>
                <c:formatCode>0%</c:formatCode>
                <c:ptCount val="15"/>
                <c:pt idx="0">
                  <c:v>2.9399999999999999E-3</c:v>
                </c:pt>
                <c:pt idx="1">
                  <c:v>4.1140000000000003E-2</c:v>
                </c:pt>
                <c:pt idx="2">
                  <c:v>7.0129999999999998E-2</c:v>
                </c:pt>
                <c:pt idx="3">
                  <c:v>8.2250000000000004E-2</c:v>
                </c:pt>
                <c:pt idx="4">
                  <c:v>7.5889999999999999E-2</c:v>
                </c:pt>
                <c:pt idx="5">
                  <c:v>7.4469999999999995E-2</c:v>
                </c:pt>
                <c:pt idx="6">
                  <c:v>7.6689999999999994E-2</c:v>
                </c:pt>
                <c:pt idx="7">
                  <c:v>8.1839999999999996E-2</c:v>
                </c:pt>
                <c:pt idx="8">
                  <c:v>8.4720000000000004E-2</c:v>
                </c:pt>
                <c:pt idx="9">
                  <c:v>8.4699999999999998E-2</c:v>
                </c:pt>
                <c:pt idx="10">
                  <c:v>8.6910000000000001E-2</c:v>
                </c:pt>
                <c:pt idx="11">
                  <c:v>8.3299999999999999E-2</c:v>
                </c:pt>
                <c:pt idx="12">
                  <c:v>8.2180000000000003E-2</c:v>
                </c:pt>
                <c:pt idx="13">
                  <c:v>7.7259999999999995E-2</c:v>
                </c:pt>
                <c:pt idx="14">
                  <c:v>7.3679999999999995E-2</c:v>
                </c:pt>
              </c:numCache>
            </c:numRef>
          </c:yVal>
          <c:smooth val="1"/>
        </c:ser>
        <c:ser>
          <c:idx val="1"/>
          <c:order val="1"/>
          <c:tx>
            <c:v>saturé (H1)</c:v>
          </c:tx>
          <c:marker>
            <c:symbol val="none"/>
          </c:marker>
          <c:xVal>
            <c:numRef>
              <c:f>'A2-G4'!$B$4:$B$18</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'A2-G4'!$D$34:$D$48</c:f>
              <c:numCache>
                <c:formatCode>0%</c:formatCode>
                <c:ptCount val="15"/>
                <c:pt idx="0">
                  <c:v>3.8700000000000002E-3</c:v>
                </c:pt>
                <c:pt idx="1">
                  <c:v>6.1580000000000003E-2</c:v>
                </c:pt>
                <c:pt idx="2">
                  <c:v>0.10811999999999999</c:v>
                </c:pt>
                <c:pt idx="3">
                  <c:v>0.13422000000000001</c:v>
                </c:pt>
                <c:pt idx="4">
                  <c:v>0.13328000000000001</c:v>
                </c:pt>
                <c:pt idx="5">
                  <c:v>0.13591</c:v>
                </c:pt>
                <c:pt idx="6">
                  <c:v>0.14069000000000001</c:v>
                </c:pt>
                <c:pt idx="7">
                  <c:v>0.14538999999999999</c:v>
                </c:pt>
                <c:pt idx="8">
                  <c:v>0.14713000000000001</c:v>
                </c:pt>
                <c:pt idx="9">
                  <c:v>0.14831</c:v>
                </c:pt>
                <c:pt idx="10">
                  <c:v>0.14721999999999999</c:v>
                </c:pt>
                <c:pt idx="11">
                  <c:v>0.1391</c:v>
                </c:pt>
                <c:pt idx="12">
                  <c:v>0.129</c:v>
                </c:pt>
                <c:pt idx="13">
                  <c:v>0.115</c:v>
                </c:pt>
                <c:pt idx="14">
                  <c:v>0.10478999999999999</c:v>
                </c:pt>
              </c:numCache>
            </c:numRef>
          </c:yVal>
          <c:smooth val="1"/>
        </c:ser>
        <c:ser>
          <c:idx val="2"/>
          <c:order val="2"/>
          <c:tx>
            <c:v>saturé (H2)</c:v>
          </c:tx>
          <c:marker>
            <c:symbol val="none"/>
          </c:marker>
          <c:xVal>
            <c:numRef>
              <c:f>'A2-G4'!$B$4:$B$18</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'A2-G4'!$E$34:$E$48</c:f>
              <c:numCache>
                <c:formatCode>0%</c:formatCode>
                <c:ptCount val="15"/>
                <c:pt idx="0">
                  <c:v>0.22406999999999999</c:v>
                </c:pt>
                <c:pt idx="1">
                  <c:v>0.2389</c:v>
                </c:pt>
                <c:pt idx="2">
                  <c:v>0.25348999999999999</c:v>
                </c:pt>
                <c:pt idx="3">
                  <c:v>0.25739000000000001</c:v>
                </c:pt>
                <c:pt idx="4">
                  <c:v>0.23999000000000001</c:v>
                </c:pt>
                <c:pt idx="5">
                  <c:v>0.23111000000000001</c:v>
                </c:pt>
                <c:pt idx="6">
                  <c:v>0.22155</c:v>
                </c:pt>
                <c:pt idx="7">
                  <c:v>0.22814999999999999</c:v>
                </c:pt>
                <c:pt idx="8">
                  <c:v>0.21837999999999999</c:v>
                </c:pt>
                <c:pt idx="9">
                  <c:v>0.21159</c:v>
                </c:pt>
                <c:pt idx="10">
                  <c:v>0.21340999999999999</c:v>
                </c:pt>
                <c:pt idx="11">
                  <c:v>0.19294</c:v>
                </c:pt>
                <c:pt idx="12">
                  <c:v>0.17799000000000001</c:v>
                </c:pt>
                <c:pt idx="13">
                  <c:v>0.15525</c:v>
                </c:pt>
                <c:pt idx="14">
                  <c:v>0.14016999999999999</c:v>
                </c:pt>
              </c:numCache>
            </c:numRef>
          </c:yVal>
          <c:smooth val="1"/>
        </c:ser>
        <c:axId val="86072704"/>
        <c:axId val="86091264"/>
      </c:scatterChart>
      <c:valAx>
        <c:axId val="86072704"/>
        <c:scaling>
          <c:orientation val="minMax"/>
          <c:max val="3500"/>
          <c:min val="600"/>
        </c:scaling>
        <c:axPos val="b"/>
        <c:title>
          <c:tx>
            <c:rich>
              <a:bodyPr/>
              <a:lstStyle/>
              <a:p>
                <a:pPr>
                  <a:defRPr/>
                </a:pPr>
                <a:r>
                  <a:rPr lang="en-US"/>
                  <a:t>Ressources mensuelles (en euros)</a:t>
                </a:r>
              </a:p>
            </c:rich>
          </c:tx>
          <c:layout/>
        </c:title>
        <c:numFmt formatCode="#,##0" sourceLinked="1"/>
        <c:tickLblPos val="nextTo"/>
        <c:txPr>
          <a:bodyPr rot="2700000"/>
          <a:lstStyle/>
          <a:p>
            <a:pPr>
              <a:defRPr/>
            </a:pPr>
            <a:endParaRPr lang="fr-FR"/>
          </a:p>
        </c:txPr>
        <c:crossAx val="86091264"/>
        <c:crosses val="autoZero"/>
        <c:crossBetween val="midCat"/>
        <c:majorUnit val="200"/>
      </c:valAx>
      <c:valAx>
        <c:axId val="86091264"/>
        <c:scaling>
          <c:orientation val="minMax"/>
          <c:max val="0.60000000000000064"/>
          <c:min val="0"/>
        </c:scaling>
        <c:axPos val="l"/>
        <c:majorGridlines/>
        <c:title>
          <c:tx>
            <c:rich>
              <a:bodyPr rot="0" vert="horz"/>
              <a:lstStyle/>
              <a:p>
                <a:pPr>
                  <a:defRPr/>
                </a:pPr>
                <a:r>
                  <a:rPr lang="en-US"/>
                  <a:t>Taux d'effort</a:t>
                </a:r>
              </a:p>
            </c:rich>
          </c:tx>
          <c:layout>
            <c:manualLayout>
              <c:xMode val="edge"/>
              <c:yMode val="edge"/>
              <c:x val="2.6426426426426432E-2"/>
              <c:y val="1.6921426488355634E-2"/>
            </c:manualLayout>
          </c:layout>
        </c:title>
        <c:numFmt formatCode="0%" sourceLinked="1"/>
        <c:tickLblPos val="nextTo"/>
        <c:crossAx val="86072704"/>
        <c:crosses val="autoZero"/>
        <c:crossBetween val="midCat"/>
      </c:valAx>
    </c:plotArea>
    <c:legend>
      <c:legendPos val="b"/>
      <c:layout/>
    </c:legend>
    <c:plotVisOnly val="1"/>
  </c:chart>
  <c:printSettings>
    <c:headerFooter/>
    <c:pageMargins b="0.75000000000000233" l="0.70000000000000062" r="0.70000000000000062" t="0.75000000000000233"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fr-FR"/>
              <a:t>GIR 4</a:t>
            </a:r>
          </a:p>
        </c:rich>
      </c:tx>
      <c:layout>
        <c:manualLayout>
          <c:xMode val="edge"/>
          <c:yMode val="edge"/>
          <c:x val="0.44762753304485692"/>
          <c:y val="0.1111111111111111"/>
        </c:manualLayout>
      </c:layout>
      <c:overlay val="1"/>
    </c:title>
    <c:plotArea>
      <c:layout>
        <c:manualLayout>
          <c:layoutTarget val="inner"/>
          <c:xMode val="edge"/>
          <c:yMode val="edge"/>
          <c:x val="8.6788851222070654E-2"/>
          <c:y val="9.3083156272132636E-2"/>
          <c:w val="0.83460046910945762"/>
          <c:h val="0.61740205720653107"/>
        </c:manualLayout>
      </c:layout>
      <c:scatterChart>
        <c:scatterStyle val="smoothMarker"/>
        <c:ser>
          <c:idx val="0"/>
          <c:order val="0"/>
          <c:tx>
            <c:v>Non saturé</c:v>
          </c:tx>
          <c:marker>
            <c:symbol val="none"/>
          </c:marker>
          <c:xVal>
            <c:numRef>
              <c:f>'A2-G4'!$B$4:$B$18</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'A2-G4'!$C$49:$C$63</c:f>
              <c:numCache>
                <c:formatCode>0%</c:formatCode>
                <c:ptCount val="15"/>
                <c:pt idx="0">
                  <c:v>1.9400000000000001E-3</c:v>
                </c:pt>
                <c:pt idx="1">
                  <c:v>2.6120000000000001E-2</c:v>
                </c:pt>
                <c:pt idx="2">
                  <c:v>4.3779999999999999E-2</c:v>
                </c:pt>
                <c:pt idx="3">
                  <c:v>4.9110000000000001E-2</c:v>
                </c:pt>
                <c:pt idx="4">
                  <c:v>4.1590000000000002E-2</c:v>
                </c:pt>
                <c:pt idx="5">
                  <c:v>4.0059999999999998E-2</c:v>
                </c:pt>
                <c:pt idx="6">
                  <c:v>4.267E-2</c:v>
                </c:pt>
                <c:pt idx="7">
                  <c:v>4.5490000000000003E-2</c:v>
                </c:pt>
                <c:pt idx="8">
                  <c:v>4.836E-2</c:v>
                </c:pt>
                <c:pt idx="9">
                  <c:v>5.0119999999999998E-2</c:v>
                </c:pt>
                <c:pt idx="10">
                  <c:v>5.1580000000000001E-2</c:v>
                </c:pt>
                <c:pt idx="11">
                  <c:v>5.2540000000000003E-2</c:v>
                </c:pt>
                <c:pt idx="12">
                  <c:v>5.1429999999999997E-2</c:v>
                </c:pt>
                <c:pt idx="13">
                  <c:v>4.9149999999999999E-2</c:v>
                </c:pt>
                <c:pt idx="14">
                  <c:v>4.648E-2</c:v>
                </c:pt>
              </c:numCache>
            </c:numRef>
          </c:yVal>
          <c:smooth val="1"/>
        </c:ser>
        <c:ser>
          <c:idx val="1"/>
          <c:order val="1"/>
          <c:tx>
            <c:v>saturé (H1)</c:v>
          </c:tx>
          <c:marker>
            <c:symbol val="none"/>
          </c:marker>
          <c:xVal>
            <c:numRef>
              <c:f>'A2-G4'!$B$4:$B$18</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'A2-G4'!$D$49:$D$63</c:f>
              <c:numCache>
                <c:formatCode>0%</c:formatCode>
                <c:ptCount val="15"/>
                <c:pt idx="0">
                  <c:v>2.47E-3</c:v>
                </c:pt>
                <c:pt idx="1">
                  <c:v>4.1459999999999997E-2</c:v>
                </c:pt>
                <c:pt idx="2">
                  <c:v>7.1540000000000006E-2</c:v>
                </c:pt>
                <c:pt idx="3">
                  <c:v>8.6400000000000005E-2</c:v>
                </c:pt>
                <c:pt idx="4">
                  <c:v>7.8619999999999995E-2</c:v>
                </c:pt>
                <c:pt idx="5">
                  <c:v>7.5609999999999997E-2</c:v>
                </c:pt>
                <c:pt idx="6">
                  <c:v>7.757E-2</c:v>
                </c:pt>
                <c:pt idx="7">
                  <c:v>7.9350000000000004E-2</c:v>
                </c:pt>
                <c:pt idx="8">
                  <c:v>7.9140000000000002E-2</c:v>
                </c:pt>
                <c:pt idx="9">
                  <c:v>7.8759999999999997E-2</c:v>
                </c:pt>
                <c:pt idx="10">
                  <c:v>8.0549999999999997E-2</c:v>
                </c:pt>
                <c:pt idx="11">
                  <c:v>8.0939999999999998E-2</c:v>
                </c:pt>
                <c:pt idx="12">
                  <c:v>7.8039999999999998E-2</c:v>
                </c:pt>
                <c:pt idx="13">
                  <c:v>7.6130000000000003E-2</c:v>
                </c:pt>
                <c:pt idx="14">
                  <c:v>7.0309999999999997E-2</c:v>
                </c:pt>
              </c:numCache>
            </c:numRef>
          </c:yVal>
          <c:smooth val="1"/>
        </c:ser>
        <c:ser>
          <c:idx val="2"/>
          <c:order val="2"/>
          <c:tx>
            <c:v>saturé (H2)</c:v>
          </c:tx>
          <c:marker>
            <c:symbol val="none"/>
          </c:marker>
          <c:xVal>
            <c:numRef>
              <c:f>'A2-G4'!$B$4:$B$18</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'A2-G4'!$E$49:$E$63</c:f>
              <c:numCache>
                <c:formatCode>0%</c:formatCode>
                <c:ptCount val="15"/>
                <c:pt idx="0">
                  <c:v>0.11196</c:v>
                </c:pt>
                <c:pt idx="1">
                  <c:v>0.12787999999999999</c:v>
                </c:pt>
                <c:pt idx="2">
                  <c:v>0.14132</c:v>
                </c:pt>
                <c:pt idx="3">
                  <c:v>0.14459</c:v>
                </c:pt>
                <c:pt idx="4">
                  <c:v>0.12997</c:v>
                </c:pt>
                <c:pt idx="5">
                  <c:v>0.11874</c:v>
                </c:pt>
                <c:pt idx="6">
                  <c:v>0.11652</c:v>
                </c:pt>
                <c:pt idx="7">
                  <c:v>0.11598</c:v>
                </c:pt>
                <c:pt idx="8">
                  <c:v>0.11151</c:v>
                </c:pt>
                <c:pt idx="9">
                  <c:v>0.10739</c:v>
                </c:pt>
                <c:pt idx="10">
                  <c:v>0.10549</c:v>
                </c:pt>
                <c:pt idx="11">
                  <c:v>0.10095</c:v>
                </c:pt>
                <c:pt idx="12">
                  <c:v>9.0950000000000003E-2</c:v>
                </c:pt>
                <c:pt idx="13">
                  <c:v>9.0279999999999999E-2</c:v>
                </c:pt>
                <c:pt idx="14">
                  <c:v>8.2400000000000001E-2</c:v>
                </c:pt>
              </c:numCache>
            </c:numRef>
          </c:yVal>
          <c:smooth val="1"/>
        </c:ser>
        <c:axId val="86203392"/>
        <c:axId val="86205568"/>
      </c:scatterChart>
      <c:valAx>
        <c:axId val="86203392"/>
        <c:scaling>
          <c:orientation val="minMax"/>
          <c:max val="3500"/>
          <c:min val="600"/>
        </c:scaling>
        <c:axPos val="b"/>
        <c:title>
          <c:tx>
            <c:rich>
              <a:bodyPr/>
              <a:lstStyle/>
              <a:p>
                <a:pPr>
                  <a:defRPr/>
                </a:pPr>
                <a:r>
                  <a:rPr lang="en-US"/>
                  <a:t>Ressources mensuelles (en euros)</a:t>
                </a:r>
              </a:p>
            </c:rich>
          </c:tx>
          <c:layout/>
        </c:title>
        <c:numFmt formatCode="#,##0" sourceLinked="1"/>
        <c:tickLblPos val="nextTo"/>
        <c:txPr>
          <a:bodyPr rot="2700000"/>
          <a:lstStyle/>
          <a:p>
            <a:pPr>
              <a:defRPr/>
            </a:pPr>
            <a:endParaRPr lang="fr-FR"/>
          </a:p>
        </c:txPr>
        <c:crossAx val="86205568"/>
        <c:crosses val="autoZero"/>
        <c:crossBetween val="midCat"/>
        <c:majorUnit val="200"/>
      </c:valAx>
      <c:valAx>
        <c:axId val="86205568"/>
        <c:scaling>
          <c:orientation val="minMax"/>
          <c:max val="0.60000000000000064"/>
          <c:min val="0"/>
        </c:scaling>
        <c:axPos val="l"/>
        <c:majorGridlines/>
        <c:title>
          <c:tx>
            <c:rich>
              <a:bodyPr rot="0" vert="horz"/>
              <a:lstStyle/>
              <a:p>
                <a:pPr>
                  <a:defRPr/>
                </a:pPr>
                <a:r>
                  <a:rPr lang="en-US"/>
                  <a:t>Taux d'effort</a:t>
                </a:r>
              </a:p>
            </c:rich>
          </c:tx>
          <c:layout>
            <c:manualLayout>
              <c:xMode val="edge"/>
              <c:yMode val="edge"/>
              <c:x val="4.3453401943968031E-2"/>
              <c:y val="3.1032134496701447E-2"/>
            </c:manualLayout>
          </c:layout>
        </c:title>
        <c:numFmt formatCode="0%" sourceLinked="1"/>
        <c:tickLblPos val="nextTo"/>
        <c:crossAx val="86203392"/>
        <c:crosses val="autoZero"/>
        <c:crossBetween val="midCat"/>
      </c:valAx>
    </c:plotArea>
    <c:legend>
      <c:legendPos val="b"/>
      <c:layout/>
    </c:legend>
    <c:plotVisOnly val="1"/>
  </c:chart>
  <c:printSettings>
    <c:headerFooter/>
    <c:pageMargins b="0.75000000000000255" l="0.70000000000000062" r="0.70000000000000062" t="0.7500000000000025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en-US"/>
              <a:t>GIR 1</a:t>
            </a:r>
          </a:p>
        </c:rich>
      </c:tx>
      <c:layout/>
    </c:title>
    <c:plotArea>
      <c:layout>
        <c:manualLayout>
          <c:layoutTarget val="inner"/>
          <c:xMode val="edge"/>
          <c:yMode val="edge"/>
          <c:x val="0.11008552055993009"/>
          <c:y val="0.17369471776416379"/>
          <c:w val="0.84298009623797077"/>
          <c:h val="0.50083826955680599"/>
        </c:manualLayout>
      </c:layout>
      <c:scatterChart>
        <c:scatterStyle val="smoothMarker"/>
        <c:ser>
          <c:idx val="0"/>
          <c:order val="0"/>
          <c:tx>
            <c:strRef>
              <c:f>'A2-G5'!$C$5</c:f>
              <c:strCache>
                <c:ptCount val="1"/>
                <c:pt idx="0">
                  <c:v>0%</c:v>
                </c:pt>
              </c:strCache>
            </c:strRef>
          </c:tx>
          <c:marker>
            <c:symbol val="none"/>
          </c:marker>
          <c:xVal>
            <c:numRef>
              <c:f>'A2-G5'!$B$6:$B$20</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'A2-G5'!$C$6:$C$20</c:f>
              <c:numCache>
                <c:formatCode>0%</c:formatCode>
                <c:ptCount val="15"/>
                <c:pt idx="0">
                  <c:v>5.0699999999999999E-3</c:v>
                </c:pt>
                <c:pt idx="1">
                  <c:v>7.9670000000000005E-2</c:v>
                </c:pt>
                <c:pt idx="2">
                  <c:v>0.13599</c:v>
                </c:pt>
                <c:pt idx="3">
                  <c:v>0.16655</c:v>
                </c:pt>
                <c:pt idx="4">
                  <c:v>0.17029</c:v>
                </c:pt>
                <c:pt idx="5">
                  <c:v>0.17219000000000001</c:v>
                </c:pt>
                <c:pt idx="6">
                  <c:v>0.17949000000000001</c:v>
                </c:pt>
                <c:pt idx="7">
                  <c:v>0.19128000000000001</c:v>
                </c:pt>
                <c:pt idx="8">
                  <c:v>0.20233000000000001</c:v>
                </c:pt>
                <c:pt idx="9">
                  <c:v>0.20780000000000001</c:v>
                </c:pt>
                <c:pt idx="10">
                  <c:v>0.21254000000000001</c:v>
                </c:pt>
                <c:pt idx="11">
                  <c:v>0.2049</c:v>
                </c:pt>
                <c:pt idx="12">
                  <c:v>0.17896000000000001</c:v>
                </c:pt>
                <c:pt idx="13">
                  <c:v>0.17710000000000001</c:v>
                </c:pt>
                <c:pt idx="14">
                  <c:v>0.15201999999999999</c:v>
                </c:pt>
              </c:numCache>
            </c:numRef>
          </c:yVal>
          <c:smooth val="1"/>
        </c:ser>
        <c:ser>
          <c:idx val="1"/>
          <c:order val="1"/>
          <c:tx>
            <c:strRef>
              <c:f>'A2-G5'!$D$5</c:f>
              <c:strCache>
                <c:ptCount val="1"/>
                <c:pt idx="0">
                  <c:v>10%</c:v>
                </c:pt>
              </c:strCache>
            </c:strRef>
          </c:tx>
          <c:marker>
            <c:symbol val="none"/>
          </c:marker>
          <c:xVal>
            <c:numRef>
              <c:f>'A2-G5'!$B$6:$B$20</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'A2-G5'!$D$6:$D$20</c:f>
              <c:numCache>
                <c:formatCode>0%</c:formatCode>
                <c:ptCount val="15"/>
                <c:pt idx="0">
                  <c:v>0.15043999999999999</c:v>
                </c:pt>
                <c:pt idx="1">
                  <c:v>0.19550999999999999</c:v>
                </c:pt>
                <c:pt idx="2">
                  <c:v>0.23028999999999999</c:v>
                </c:pt>
                <c:pt idx="3">
                  <c:v>0.24604999999999999</c:v>
                </c:pt>
                <c:pt idx="4">
                  <c:v>0.23852000000000001</c:v>
                </c:pt>
                <c:pt idx="5">
                  <c:v>0.22975999999999999</c:v>
                </c:pt>
                <c:pt idx="6">
                  <c:v>0.23049</c:v>
                </c:pt>
                <c:pt idx="7">
                  <c:v>0.23921999999999999</c:v>
                </c:pt>
                <c:pt idx="8">
                  <c:v>0.24601000000000001</c:v>
                </c:pt>
                <c:pt idx="9">
                  <c:v>0.24887999999999999</c:v>
                </c:pt>
                <c:pt idx="10">
                  <c:v>0.25046000000000002</c:v>
                </c:pt>
                <c:pt idx="11">
                  <c:v>0.23910000000000001</c:v>
                </c:pt>
                <c:pt idx="12">
                  <c:v>0.20830000000000001</c:v>
                </c:pt>
                <c:pt idx="13">
                  <c:v>0.20666999999999999</c:v>
                </c:pt>
                <c:pt idx="14">
                  <c:v>0.17696000000000001</c:v>
                </c:pt>
              </c:numCache>
            </c:numRef>
          </c:yVal>
          <c:smooth val="1"/>
        </c:ser>
        <c:ser>
          <c:idx val="2"/>
          <c:order val="2"/>
          <c:tx>
            <c:strRef>
              <c:f>'A2-G5'!$E$5</c:f>
              <c:strCache>
                <c:ptCount val="1"/>
                <c:pt idx="0">
                  <c:v>20%</c:v>
                </c:pt>
              </c:strCache>
            </c:strRef>
          </c:tx>
          <c:marker>
            <c:symbol val="none"/>
          </c:marker>
          <c:xVal>
            <c:numRef>
              <c:f>'A2-G5'!$B$6:$B$20</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'A2-G5'!$E$6:$E$20</c:f>
              <c:numCache>
                <c:formatCode>0%</c:formatCode>
                <c:ptCount val="15"/>
                <c:pt idx="0">
                  <c:v>0.29580000000000001</c:v>
                </c:pt>
                <c:pt idx="1">
                  <c:v>0.31135000000000002</c:v>
                </c:pt>
                <c:pt idx="2">
                  <c:v>0.32458999999999999</c:v>
                </c:pt>
                <c:pt idx="3">
                  <c:v>0.32562000000000002</c:v>
                </c:pt>
                <c:pt idx="4">
                  <c:v>0.30693999999999999</c:v>
                </c:pt>
                <c:pt idx="5">
                  <c:v>0.28776000000000002</c:v>
                </c:pt>
                <c:pt idx="6">
                  <c:v>0.28201999999999999</c:v>
                </c:pt>
                <c:pt idx="7">
                  <c:v>0.2878</c:v>
                </c:pt>
                <c:pt idx="8">
                  <c:v>0.29005999999999998</c:v>
                </c:pt>
                <c:pt idx="9">
                  <c:v>0.29054999999999997</c:v>
                </c:pt>
                <c:pt idx="10">
                  <c:v>0.28922999999999999</c:v>
                </c:pt>
                <c:pt idx="11">
                  <c:v>0.27388000000000001</c:v>
                </c:pt>
                <c:pt idx="12">
                  <c:v>0.23873</c:v>
                </c:pt>
                <c:pt idx="13">
                  <c:v>0.23832999999999999</c:v>
                </c:pt>
                <c:pt idx="14">
                  <c:v>0.20524000000000001</c:v>
                </c:pt>
              </c:numCache>
            </c:numRef>
          </c:yVal>
          <c:smooth val="1"/>
        </c:ser>
        <c:ser>
          <c:idx val="3"/>
          <c:order val="3"/>
          <c:tx>
            <c:strRef>
              <c:f>'A2-G5'!$F$5</c:f>
              <c:strCache>
                <c:ptCount val="1"/>
                <c:pt idx="0">
                  <c:v>30%</c:v>
                </c:pt>
              </c:strCache>
            </c:strRef>
          </c:tx>
          <c:marker>
            <c:symbol val="none"/>
          </c:marker>
          <c:xVal>
            <c:numRef>
              <c:f>'A2-G5'!$B$6:$B$20</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'A2-G5'!$F$6:$F$20</c:f>
              <c:numCache>
                <c:formatCode>0%</c:formatCode>
                <c:ptCount val="15"/>
                <c:pt idx="0">
                  <c:v>0.44117000000000001</c:v>
                </c:pt>
                <c:pt idx="1">
                  <c:v>0.42719000000000001</c:v>
                </c:pt>
                <c:pt idx="2">
                  <c:v>0.41888999999999998</c:v>
                </c:pt>
                <c:pt idx="3">
                  <c:v>0.40521000000000001</c:v>
                </c:pt>
                <c:pt idx="4">
                  <c:v>0.37544</c:v>
                </c:pt>
                <c:pt idx="5">
                  <c:v>0.34599999999999997</c:v>
                </c:pt>
                <c:pt idx="6">
                  <c:v>0.33378999999999998</c:v>
                </c:pt>
                <c:pt idx="7">
                  <c:v>0.33662999999999998</c:v>
                </c:pt>
                <c:pt idx="8">
                  <c:v>0.33423999999999998</c:v>
                </c:pt>
                <c:pt idx="9">
                  <c:v>0.33239999999999997</c:v>
                </c:pt>
                <c:pt idx="10">
                  <c:v>0.32812000000000002</c:v>
                </c:pt>
                <c:pt idx="11">
                  <c:v>0.30936999999999998</c:v>
                </c:pt>
                <c:pt idx="12">
                  <c:v>0.26984999999999998</c:v>
                </c:pt>
                <c:pt idx="13">
                  <c:v>0.27046999999999999</c:v>
                </c:pt>
                <c:pt idx="14">
                  <c:v>0.23416999999999999</c:v>
                </c:pt>
              </c:numCache>
            </c:numRef>
          </c:yVal>
          <c:smooth val="1"/>
        </c:ser>
        <c:axId val="86171648"/>
        <c:axId val="86173568"/>
      </c:scatterChart>
      <c:valAx>
        <c:axId val="86171648"/>
        <c:scaling>
          <c:orientation val="minMax"/>
          <c:max val="3500"/>
          <c:min val="600"/>
        </c:scaling>
        <c:axPos val="b"/>
        <c:title>
          <c:tx>
            <c:rich>
              <a:bodyPr/>
              <a:lstStyle/>
              <a:p>
                <a:pPr>
                  <a:defRPr/>
                </a:pPr>
                <a:r>
                  <a:rPr lang="en-US"/>
                  <a:t>Ressources mensuelles (en euros)</a:t>
                </a:r>
              </a:p>
            </c:rich>
          </c:tx>
          <c:layout/>
        </c:title>
        <c:numFmt formatCode="#,##0" sourceLinked="1"/>
        <c:tickLblPos val="nextTo"/>
        <c:txPr>
          <a:bodyPr rot="1800000"/>
          <a:lstStyle/>
          <a:p>
            <a:pPr>
              <a:defRPr/>
            </a:pPr>
            <a:endParaRPr lang="fr-FR"/>
          </a:p>
        </c:txPr>
        <c:crossAx val="86173568"/>
        <c:crosses val="autoZero"/>
        <c:crossBetween val="midCat"/>
        <c:majorUnit val="200"/>
      </c:valAx>
      <c:valAx>
        <c:axId val="86173568"/>
        <c:scaling>
          <c:orientation val="minMax"/>
        </c:scaling>
        <c:axPos val="l"/>
        <c:majorGridlines/>
        <c:title>
          <c:tx>
            <c:rich>
              <a:bodyPr rot="0" vert="horz"/>
              <a:lstStyle/>
              <a:p>
                <a:pPr>
                  <a:defRPr/>
                </a:pPr>
                <a:r>
                  <a:rPr lang="en-US"/>
                  <a:t>Taux d'effort</a:t>
                </a:r>
              </a:p>
            </c:rich>
          </c:tx>
          <c:layout>
            <c:manualLayout>
              <c:xMode val="edge"/>
              <c:yMode val="edge"/>
              <c:x val="2.5000000000000001E-2"/>
              <c:y val="4.5981706832100532E-2"/>
            </c:manualLayout>
          </c:layout>
        </c:title>
        <c:numFmt formatCode="0%" sourceLinked="1"/>
        <c:tickLblPos val="nextTo"/>
        <c:crossAx val="86171648"/>
        <c:crosses val="autoZero"/>
        <c:crossBetween val="midCat"/>
        <c:majorUnit val="0.1"/>
      </c:valAx>
    </c:plotArea>
    <c:legend>
      <c:legendPos val="b"/>
      <c:layout/>
    </c:legend>
    <c:plotVisOnly val="1"/>
  </c:chart>
  <c:printSettings>
    <c:headerFooter/>
    <c:pageMargins b="0.750000000000001" l="0.70000000000000062" r="0.70000000000000062" t="0.750000000000001"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en-US"/>
              <a:t>GIR 2</a:t>
            </a:r>
          </a:p>
        </c:rich>
      </c:tx>
      <c:layout/>
    </c:title>
    <c:plotArea>
      <c:layout>
        <c:manualLayout>
          <c:layoutTarget val="inner"/>
          <c:xMode val="edge"/>
          <c:yMode val="edge"/>
          <c:x val="0.10452996500437445"/>
          <c:y val="0.17698237247157991"/>
          <c:w val="0.81614041994750663"/>
          <c:h val="0.49139024814327231"/>
        </c:manualLayout>
      </c:layout>
      <c:scatterChart>
        <c:scatterStyle val="smoothMarker"/>
        <c:ser>
          <c:idx val="0"/>
          <c:order val="0"/>
          <c:tx>
            <c:strRef>
              <c:f>'A2-G5'!$C$5</c:f>
              <c:strCache>
                <c:ptCount val="1"/>
                <c:pt idx="0">
                  <c:v>0%</c:v>
                </c:pt>
              </c:strCache>
            </c:strRef>
          </c:tx>
          <c:marker>
            <c:symbol val="none"/>
          </c:marker>
          <c:xVal>
            <c:numRef>
              <c:f>'A2-G5'!$B$6:$B$20</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'A2-G5'!$C$21:$C$35</c:f>
              <c:numCache>
                <c:formatCode>0%</c:formatCode>
                <c:ptCount val="15"/>
                <c:pt idx="0">
                  <c:v>4.3299999999999996E-3</c:v>
                </c:pt>
                <c:pt idx="1">
                  <c:v>6.4390000000000003E-2</c:v>
                </c:pt>
                <c:pt idx="2">
                  <c:v>0.10847</c:v>
                </c:pt>
                <c:pt idx="3">
                  <c:v>0.13266</c:v>
                </c:pt>
                <c:pt idx="4">
                  <c:v>0.13092999999999999</c:v>
                </c:pt>
                <c:pt idx="5">
                  <c:v>0.13421</c:v>
                </c:pt>
                <c:pt idx="6">
                  <c:v>0.13938</c:v>
                </c:pt>
                <c:pt idx="7">
                  <c:v>0.14685000000000001</c:v>
                </c:pt>
                <c:pt idx="8">
                  <c:v>0.15065999999999999</c:v>
                </c:pt>
                <c:pt idx="9">
                  <c:v>0.15101000000000001</c:v>
                </c:pt>
                <c:pt idx="10">
                  <c:v>0.15642</c:v>
                </c:pt>
                <c:pt idx="11">
                  <c:v>0.15276000000000001</c:v>
                </c:pt>
                <c:pt idx="12">
                  <c:v>0.14443</c:v>
                </c:pt>
                <c:pt idx="13">
                  <c:v>0.126</c:v>
                </c:pt>
                <c:pt idx="14">
                  <c:v>0.1166</c:v>
                </c:pt>
              </c:numCache>
            </c:numRef>
          </c:yVal>
          <c:smooth val="1"/>
        </c:ser>
        <c:ser>
          <c:idx val="1"/>
          <c:order val="1"/>
          <c:tx>
            <c:strRef>
              <c:f>'A2-G5'!$D$5</c:f>
              <c:strCache>
                <c:ptCount val="1"/>
                <c:pt idx="0">
                  <c:v>10%</c:v>
                </c:pt>
              </c:strCache>
            </c:strRef>
          </c:tx>
          <c:marker>
            <c:symbol val="none"/>
          </c:marker>
          <c:xVal>
            <c:numRef>
              <c:f>'A2-G5'!$B$6:$B$20</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'A2-G5'!$D$21:$D$35</c:f>
              <c:numCache>
                <c:formatCode>0%</c:formatCode>
                <c:ptCount val="15"/>
                <c:pt idx="0">
                  <c:v>0.12135</c:v>
                </c:pt>
                <c:pt idx="1">
                  <c:v>0.15706000000000001</c:v>
                </c:pt>
                <c:pt idx="2">
                  <c:v>0.18315000000000001</c:v>
                </c:pt>
                <c:pt idx="3">
                  <c:v>0.19639999999999999</c:v>
                </c:pt>
                <c:pt idx="4">
                  <c:v>0.18473000000000001</c:v>
                </c:pt>
                <c:pt idx="5">
                  <c:v>0.18076999999999999</c:v>
                </c:pt>
                <c:pt idx="6">
                  <c:v>0.18018000000000001</c:v>
                </c:pt>
                <c:pt idx="7">
                  <c:v>0.18376999999999999</c:v>
                </c:pt>
                <c:pt idx="8">
                  <c:v>0.18404000000000001</c:v>
                </c:pt>
                <c:pt idx="9">
                  <c:v>0.18117</c:v>
                </c:pt>
                <c:pt idx="10">
                  <c:v>0.18498999999999999</c:v>
                </c:pt>
                <c:pt idx="11">
                  <c:v>0.17885000000000001</c:v>
                </c:pt>
                <c:pt idx="12">
                  <c:v>0.16730999999999999</c:v>
                </c:pt>
                <c:pt idx="13">
                  <c:v>0.1454</c:v>
                </c:pt>
                <c:pt idx="14">
                  <c:v>0.13375999999999999</c:v>
                </c:pt>
              </c:numCache>
            </c:numRef>
          </c:yVal>
          <c:smooth val="1"/>
        </c:ser>
        <c:ser>
          <c:idx val="2"/>
          <c:order val="2"/>
          <c:tx>
            <c:strRef>
              <c:f>'A2-G5'!$E$5</c:f>
              <c:strCache>
                <c:ptCount val="1"/>
                <c:pt idx="0">
                  <c:v>20%</c:v>
                </c:pt>
              </c:strCache>
            </c:strRef>
          </c:tx>
          <c:marker>
            <c:symbol val="none"/>
          </c:marker>
          <c:xVal>
            <c:numRef>
              <c:f>'A2-G5'!$B$6:$B$20</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'A2-G5'!$E$21:$E$35</c:f>
              <c:numCache>
                <c:formatCode>0%</c:formatCode>
                <c:ptCount val="15"/>
                <c:pt idx="0">
                  <c:v>0.23837</c:v>
                </c:pt>
                <c:pt idx="1">
                  <c:v>0.24972</c:v>
                </c:pt>
                <c:pt idx="2">
                  <c:v>0.25781999999999999</c:v>
                </c:pt>
                <c:pt idx="3">
                  <c:v>0.26025999999999999</c:v>
                </c:pt>
                <c:pt idx="4">
                  <c:v>0.23896999999999999</c:v>
                </c:pt>
                <c:pt idx="5">
                  <c:v>0.22805</c:v>
                </c:pt>
                <c:pt idx="6">
                  <c:v>0.2218</c:v>
                </c:pt>
                <c:pt idx="7">
                  <c:v>0.22142999999999999</c:v>
                </c:pt>
                <c:pt idx="8">
                  <c:v>0.21829000000000001</c:v>
                </c:pt>
                <c:pt idx="9">
                  <c:v>0.21214</c:v>
                </c:pt>
                <c:pt idx="10">
                  <c:v>0.21432000000000001</c:v>
                </c:pt>
                <c:pt idx="11">
                  <c:v>0.20574999999999999</c:v>
                </c:pt>
                <c:pt idx="12">
                  <c:v>0.19158</c:v>
                </c:pt>
                <c:pt idx="13">
                  <c:v>0.16575000000000001</c:v>
                </c:pt>
                <c:pt idx="14">
                  <c:v>0.15182000000000001</c:v>
                </c:pt>
              </c:numCache>
            </c:numRef>
          </c:yVal>
          <c:smooth val="1"/>
        </c:ser>
        <c:ser>
          <c:idx val="3"/>
          <c:order val="3"/>
          <c:tx>
            <c:strRef>
              <c:f>'A2-G5'!$F$5</c:f>
              <c:strCache>
                <c:ptCount val="1"/>
                <c:pt idx="0">
                  <c:v>30%</c:v>
                </c:pt>
              </c:strCache>
            </c:strRef>
          </c:tx>
          <c:marker>
            <c:symbol val="none"/>
          </c:marker>
          <c:xVal>
            <c:numRef>
              <c:f>'A2-G5'!$B$6:$B$20</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'A2-G5'!$F$21:$F$35</c:f>
              <c:numCache>
                <c:formatCode>0%</c:formatCode>
                <c:ptCount val="15"/>
                <c:pt idx="0">
                  <c:v>0.35538999999999998</c:v>
                </c:pt>
                <c:pt idx="1">
                  <c:v>0.34239000000000003</c:v>
                </c:pt>
                <c:pt idx="2">
                  <c:v>0.33250000000000002</c:v>
                </c:pt>
                <c:pt idx="3">
                  <c:v>0.32417000000000001</c:v>
                </c:pt>
                <c:pt idx="4">
                  <c:v>0.29341</c:v>
                </c:pt>
                <c:pt idx="5">
                  <c:v>0.27568999999999999</c:v>
                </c:pt>
                <c:pt idx="6">
                  <c:v>0.26384000000000002</c:v>
                </c:pt>
                <c:pt idx="7">
                  <c:v>0.25957999999999998</c:v>
                </c:pt>
                <c:pt idx="8">
                  <c:v>0.25303999999999999</c:v>
                </c:pt>
                <c:pt idx="9">
                  <c:v>0.24364</c:v>
                </c:pt>
                <c:pt idx="10">
                  <c:v>0.24412</c:v>
                </c:pt>
                <c:pt idx="11">
                  <c:v>0.23318</c:v>
                </c:pt>
                <c:pt idx="12">
                  <c:v>0.21679999999999999</c:v>
                </c:pt>
                <c:pt idx="13">
                  <c:v>0.18709999999999999</c:v>
                </c:pt>
                <c:pt idx="14">
                  <c:v>0.17144999999999999</c:v>
                </c:pt>
              </c:numCache>
            </c:numRef>
          </c:yVal>
          <c:smooth val="1"/>
        </c:ser>
        <c:axId val="86290816"/>
        <c:axId val="86292736"/>
      </c:scatterChart>
      <c:valAx>
        <c:axId val="86290816"/>
        <c:scaling>
          <c:orientation val="minMax"/>
          <c:max val="3500"/>
          <c:min val="600"/>
        </c:scaling>
        <c:axPos val="b"/>
        <c:title>
          <c:tx>
            <c:rich>
              <a:bodyPr/>
              <a:lstStyle/>
              <a:p>
                <a:pPr>
                  <a:defRPr/>
                </a:pPr>
                <a:r>
                  <a:rPr lang="en-US"/>
                  <a:t>Ressources mensuelles (en euros)</a:t>
                </a:r>
              </a:p>
            </c:rich>
          </c:tx>
          <c:layout/>
        </c:title>
        <c:numFmt formatCode="#,##0" sourceLinked="1"/>
        <c:tickLblPos val="nextTo"/>
        <c:txPr>
          <a:bodyPr rot="1800000"/>
          <a:lstStyle/>
          <a:p>
            <a:pPr>
              <a:defRPr/>
            </a:pPr>
            <a:endParaRPr lang="fr-FR"/>
          </a:p>
        </c:txPr>
        <c:crossAx val="86292736"/>
        <c:crosses val="autoZero"/>
        <c:crossBetween val="midCat"/>
        <c:majorUnit val="200"/>
      </c:valAx>
      <c:valAx>
        <c:axId val="86292736"/>
        <c:scaling>
          <c:orientation val="minMax"/>
          <c:max val="0.5"/>
        </c:scaling>
        <c:axPos val="l"/>
        <c:majorGridlines/>
        <c:title>
          <c:tx>
            <c:rich>
              <a:bodyPr rot="0" vert="horz"/>
              <a:lstStyle/>
              <a:p>
                <a:pPr>
                  <a:defRPr/>
                </a:pPr>
                <a:r>
                  <a:rPr lang="en-US"/>
                  <a:t>Taux d'effort</a:t>
                </a:r>
              </a:p>
            </c:rich>
          </c:tx>
          <c:layout>
            <c:manualLayout>
              <c:xMode val="edge"/>
              <c:yMode val="edge"/>
              <c:x val="3.333333333333334E-2"/>
              <c:y val="3.7388244450516271E-2"/>
            </c:manualLayout>
          </c:layout>
        </c:title>
        <c:numFmt formatCode="0%" sourceLinked="1"/>
        <c:tickLblPos val="nextTo"/>
        <c:crossAx val="86290816"/>
        <c:crosses val="autoZero"/>
        <c:crossBetween val="midCat"/>
      </c:valAx>
    </c:plotArea>
    <c:legend>
      <c:legendPos val="b"/>
      <c:layout/>
    </c:legend>
    <c:plotVisOnly val="1"/>
  </c:chart>
  <c:printSettings>
    <c:headerFooter/>
    <c:pageMargins b="0.75000000000000122" l="0.70000000000000062" r="0.70000000000000062" t="0.750000000000001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4.0918825280368575E-2"/>
          <c:y val="8.6528795971210423E-2"/>
          <c:w val="0.94405172797755721"/>
          <c:h val="0.78623408891002822"/>
        </c:manualLayout>
      </c:layout>
      <c:lineChart>
        <c:grouping val="standard"/>
        <c:ser>
          <c:idx val="0"/>
          <c:order val="0"/>
          <c:tx>
            <c:strRef>
              <c:f>'A1-G2'!$F$7</c:f>
              <c:strCache>
                <c:ptCount val="1"/>
                <c:pt idx="0">
                  <c:v>GIR 1</c:v>
                </c:pt>
              </c:strCache>
            </c:strRef>
          </c:tx>
          <c:cat>
            <c:strRef>
              <c:f>'A1-G2'!$A$8:$A$12</c:f>
              <c:strCache>
                <c:ptCount val="5"/>
                <c:pt idx="0">
                  <c:v>60-74 ans</c:v>
                </c:pt>
                <c:pt idx="1">
                  <c:v>75-79 ans</c:v>
                </c:pt>
                <c:pt idx="2">
                  <c:v>80-84 ans</c:v>
                </c:pt>
                <c:pt idx="3">
                  <c:v>85-89 ans</c:v>
                </c:pt>
                <c:pt idx="4">
                  <c:v>90 ans et +</c:v>
                </c:pt>
              </c:strCache>
            </c:strRef>
          </c:cat>
          <c:val>
            <c:numRef>
              <c:f>'A1-G2'!$F$8:$F$12</c:f>
              <c:numCache>
                <c:formatCode>0</c:formatCode>
                <c:ptCount val="5"/>
                <c:pt idx="0">
                  <c:v>38.043900000000001</c:v>
                </c:pt>
                <c:pt idx="1">
                  <c:v>44.187899999999999</c:v>
                </c:pt>
                <c:pt idx="2">
                  <c:v>45.739699999999999</c:v>
                </c:pt>
                <c:pt idx="3">
                  <c:v>50.847200000000001</c:v>
                </c:pt>
                <c:pt idx="4">
                  <c:v>53.927900000000001</c:v>
                </c:pt>
              </c:numCache>
            </c:numRef>
          </c:val>
        </c:ser>
        <c:ser>
          <c:idx val="1"/>
          <c:order val="1"/>
          <c:tx>
            <c:strRef>
              <c:f>'A1-G2'!$G$7</c:f>
              <c:strCache>
                <c:ptCount val="1"/>
                <c:pt idx="0">
                  <c:v>GIR 2</c:v>
                </c:pt>
              </c:strCache>
            </c:strRef>
          </c:tx>
          <c:cat>
            <c:strRef>
              <c:f>'A1-G2'!$A$8:$A$12</c:f>
              <c:strCache>
                <c:ptCount val="5"/>
                <c:pt idx="0">
                  <c:v>60-74 ans</c:v>
                </c:pt>
                <c:pt idx="1">
                  <c:v>75-79 ans</c:v>
                </c:pt>
                <c:pt idx="2">
                  <c:v>80-84 ans</c:v>
                </c:pt>
                <c:pt idx="3">
                  <c:v>85-89 ans</c:v>
                </c:pt>
                <c:pt idx="4">
                  <c:v>90 ans et +</c:v>
                </c:pt>
              </c:strCache>
            </c:strRef>
          </c:cat>
          <c:val>
            <c:numRef>
              <c:f>'A1-G2'!$G$8:$G$12</c:f>
              <c:numCache>
                <c:formatCode>0</c:formatCode>
                <c:ptCount val="5"/>
                <c:pt idx="0">
                  <c:v>29.2547</c:v>
                </c:pt>
                <c:pt idx="1">
                  <c:v>32.144100000000002</c:v>
                </c:pt>
                <c:pt idx="2">
                  <c:v>36.432099999999998</c:v>
                </c:pt>
                <c:pt idx="3">
                  <c:v>41.599499999999999</c:v>
                </c:pt>
                <c:pt idx="4">
                  <c:v>47.527000000000001</c:v>
                </c:pt>
              </c:numCache>
            </c:numRef>
          </c:val>
        </c:ser>
        <c:ser>
          <c:idx val="2"/>
          <c:order val="2"/>
          <c:tx>
            <c:strRef>
              <c:f>'A1-G2'!$H$7</c:f>
              <c:strCache>
                <c:ptCount val="1"/>
                <c:pt idx="0">
                  <c:v>GIR 3</c:v>
                </c:pt>
              </c:strCache>
            </c:strRef>
          </c:tx>
          <c:cat>
            <c:strRef>
              <c:f>'A1-G2'!$A$8:$A$12</c:f>
              <c:strCache>
                <c:ptCount val="5"/>
                <c:pt idx="0">
                  <c:v>60-74 ans</c:v>
                </c:pt>
                <c:pt idx="1">
                  <c:v>75-79 ans</c:v>
                </c:pt>
                <c:pt idx="2">
                  <c:v>80-84 ans</c:v>
                </c:pt>
                <c:pt idx="3">
                  <c:v>85-89 ans</c:v>
                </c:pt>
                <c:pt idx="4">
                  <c:v>90 ans et +</c:v>
                </c:pt>
              </c:strCache>
            </c:strRef>
          </c:cat>
          <c:val>
            <c:numRef>
              <c:f>'A1-G2'!$H$8:$H$12</c:f>
              <c:numCache>
                <c:formatCode>0</c:formatCode>
                <c:ptCount val="5"/>
                <c:pt idx="0">
                  <c:v>25.4146</c:v>
                </c:pt>
                <c:pt idx="1">
                  <c:v>27.387699999999999</c:v>
                </c:pt>
                <c:pt idx="2">
                  <c:v>31.111499999999999</c:v>
                </c:pt>
                <c:pt idx="3">
                  <c:v>35.572000000000003</c:v>
                </c:pt>
                <c:pt idx="4">
                  <c:v>39.128900000000002</c:v>
                </c:pt>
              </c:numCache>
            </c:numRef>
          </c:val>
        </c:ser>
        <c:ser>
          <c:idx val="3"/>
          <c:order val="3"/>
          <c:tx>
            <c:strRef>
              <c:f>'A1-G2'!$I$7</c:f>
              <c:strCache>
                <c:ptCount val="1"/>
                <c:pt idx="0">
                  <c:v>GIR 4</c:v>
                </c:pt>
              </c:strCache>
            </c:strRef>
          </c:tx>
          <c:cat>
            <c:strRef>
              <c:f>'A1-G2'!$A$8:$A$12</c:f>
              <c:strCache>
                <c:ptCount val="5"/>
                <c:pt idx="0">
                  <c:v>60-74 ans</c:v>
                </c:pt>
                <c:pt idx="1">
                  <c:v>75-79 ans</c:v>
                </c:pt>
                <c:pt idx="2">
                  <c:v>80-84 ans</c:v>
                </c:pt>
                <c:pt idx="3">
                  <c:v>85-89 ans</c:v>
                </c:pt>
                <c:pt idx="4">
                  <c:v>90 ans et +</c:v>
                </c:pt>
              </c:strCache>
            </c:strRef>
          </c:cat>
          <c:val>
            <c:numRef>
              <c:f>'A1-G2'!$I$8:$I$12</c:f>
              <c:numCache>
                <c:formatCode>0</c:formatCode>
                <c:ptCount val="5"/>
                <c:pt idx="0">
                  <c:v>15.1067</c:v>
                </c:pt>
                <c:pt idx="1">
                  <c:v>15.9734</c:v>
                </c:pt>
                <c:pt idx="2">
                  <c:v>17.313400000000001</c:v>
                </c:pt>
                <c:pt idx="3">
                  <c:v>20.6311</c:v>
                </c:pt>
                <c:pt idx="4">
                  <c:v>25.098400000000002</c:v>
                </c:pt>
              </c:numCache>
            </c:numRef>
          </c:val>
        </c:ser>
        <c:marker val="1"/>
        <c:axId val="83163776"/>
        <c:axId val="83636608"/>
      </c:lineChart>
      <c:catAx>
        <c:axId val="83163776"/>
        <c:scaling>
          <c:orientation val="minMax"/>
        </c:scaling>
        <c:axPos val="b"/>
        <c:numFmt formatCode="General" sourceLinked="1"/>
        <c:tickLblPos val="nextTo"/>
        <c:crossAx val="83636608"/>
        <c:crosses val="autoZero"/>
        <c:auto val="1"/>
        <c:lblAlgn val="ctr"/>
        <c:lblOffset val="100"/>
      </c:catAx>
      <c:valAx>
        <c:axId val="83636608"/>
        <c:scaling>
          <c:orientation val="minMax"/>
        </c:scaling>
        <c:axPos val="l"/>
        <c:majorGridlines/>
        <c:title>
          <c:tx>
            <c:rich>
              <a:bodyPr rot="0" vert="horz"/>
              <a:lstStyle/>
              <a:p>
                <a:pPr>
                  <a:defRPr/>
                </a:pPr>
                <a:r>
                  <a:rPr lang="en-US"/>
                  <a:t>% des plans d'aide saturés</a:t>
                </a:r>
              </a:p>
            </c:rich>
          </c:tx>
          <c:layout>
            <c:manualLayout>
              <c:xMode val="edge"/>
              <c:yMode val="edge"/>
              <c:x val="2.0494700102828542E-2"/>
              <c:y val="2.2503254143004241E-2"/>
            </c:manualLayout>
          </c:layout>
        </c:title>
        <c:numFmt formatCode="0" sourceLinked="1"/>
        <c:tickLblPos val="nextTo"/>
        <c:crossAx val="83163776"/>
        <c:crosses val="autoZero"/>
        <c:crossBetween val="between"/>
      </c:valAx>
    </c:plotArea>
    <c:legend>
      <c:legendPos val="b"/>
      <c:layout/>
    </c:legend>
    <c:plotVisOnly val="1"/>
  </c:chart>
  <c:printSettings>
    <c:headerFooter/>
    <c:pageMargins b="0.75000000000000033" l="0.70000000000000029" r="0.70000000000000029" t="0.75000000000000033" header="0.30000000000000016" footer="0.30000000000000016"/>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en-US"/>
              <a:t>GIR 3</a:t>
            </a:r>
          </a:p>
        </c:rich>
      </c:tx>
      <c:layout/>
    </c:title>
    <c:plotArea>
      <c:layout>
        <c:manualLayout>
          <c:layoutTarget val="inner"/>
          <c:xMode val="edge"/>
          <c:yMode val="edge"/>
          <c:x val="9.8974409448819051E-2"/>
          <c:y val="0.19480351414406533"/>
          <c:w val="0.85409120734908284"/>
          <c:h val="0.44017607174103235"/>
        </c:manualLayout>
      </c:layout>
      <c:scatterChart>
        <c:scatterStyle val="smoothMarker"/>
        <c:ser>
          <c:idx val="0"/>
          <c:order val="0"/>
          <c:tx>
            <c:strRef>
              <c:f>'A2-G5'!$C$5</c:f>
              <c:strCache>
                <c:ptCount val="1"/>
                <c:pt idx="0">
                  <c:v>0%</c:v>
                </c:pt>
              </c:strCache>
            </c:strRef>
          </c:tx>
          <c:marker>
            <c:symbol val="none"/>
          </c:marker>
          <c:xVal>
            <c:numRef>
              <c:f>'A2-G5'!$B$6:$B$20</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'A2-G5'!$C$36:$C$50</c:f>
              <c:numCache>
                <c:formatCode>0%</c:formatCode>
                <c:ptCount val="15"/>
                <c:pt idx="0">
                  <c:v>3.2200000000000002E-3</c:v>
                </c:pt>
                <c:pt idx="1">
                  <c:v>4.6829999999999997E-2</c:v>
                </c:pt>
                <c:pt idx="2">
                  <c:v>8.0149999999999999E-2</c:v>
                </c:pt>
                <c:pt idx="3">
                  <c:v>9.5869999999999997E-2</c:v>
                </c:pt>
                <c:pt idx="4">
                  <c:v>9.0819999999999998E-2</c:v>
                </c:pt>
                <c:pt idx="5">
                  <c:v>8.9730000000000004E-2</c:v>
                </c:pt>
                <c:pt idx="6">
                  <c:v>9.2770000000000005E-2</c:v>
                </c:pt>
                <c:pt idx="7">
                  <c:v>9.9070000000000005E-2</c:v>
                </c:pt>
                <c:pt idx="8">
                  <c:v>0.10367</c:v>
                </c:pt>
                <c:pt idx="9">
                  <c:v>0.10341</c:v>
                </c:pt>
                <c:pt idx="10">
                  <c:v>0.10546999999999999</c:v>
                </c:pt>
                <c:pt idx="11">
                  <c:v>9.9709999999999993E-2</c:v>
                </c:pt>
                <c:pt idx="12">
                  <c:v>9.6180000000000002E-2</c:v>
                </c:pt>
                <c:pt idx="13">
                  <c:v>8.8010000000000005E-2</c:v>
                </c:pt>
                <c:pt idx="14">
                  <c:v>8.3140000000000006E-2</c:v>
                </c:pt>
              </c:numCache>
            </c:numRef>
          </c:yVal>
          <c:smooth val="1"/>
        </c:ser>
        <c:ser>
          <c:idx val="1"/>
          <c:order val="1"/>
          <c:tx>
            <c:strRef>
              <c:f>'A2-G5'!$D$5</c:f>
              <c:strCache>
                <c:ptCount val="1"/>
                <c:pt idx="0">
                  <c:v>10%</c:v>
                </c:pt>
              </c:strCache>
            </c:strRef>
          </c:tx>
          <c:marker>
            <c:symbol val="none"/>
          </c:marker>
          <c:xVal>
            <c:numRef>
              <c:f>'A2-G5'!$B$6:$B$20</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'A2-G5'!$D$36:$D$50</c:f>
              <c:numCache>
                <c:formatCode>0%</c:formatCode>
                <c:ptCount val="15"/>
                <c:pt idx="0">
                  <c:v>8.7970000000000007E-2</c:v>
                </c:pt>
                <c:pt idx="1">
                  <c:v>0.1149</c:v>
                </c:pt>
                <c:pt idx="2">
                  <c:v>0.13516</c:v>
                </c:pt>
                <c:pt idx="3">
                  <c:v>0.14233000000000001</c:v>
                </c:pt>
                <c:pt idx="4">
                  <c:v>0.12984999999999999</c:v>
                </c:pt>
                <c:pt idx="5">
                  <c:v>0.12261</c:v>
                </c:pt>
                <c:pt idx="6">
                  <c:v>0.12124</c:v>
                </c:pt>
                <c:pt idx="7">
                  <c:v>0.12497</c:v>
                </c:pt>
                <c:pt idx="8">
                  <c:v>0.12728999999999999</c:v>
                </c:pt>
                <c:pt idx="9">
                  <c:v>0.12435</c:v>
                </c:pt>
                <c:pt idx="10">
                  <c:v>0.12477000000000001</c:v>
                </c:pt>
                <c:pt idx="11">
                  <c:v>0.11627999999999999</c:v>
                </c:pt>
                <c:pt idx="12">
                  <c:v>0.11078</c:v>
                </c:pt>
                <c:pt idx="13">
                  <c:v>9.9909999999999999E-2</c:v>
                </c:pt>
                <c:pt idx="14">
                  <c:v>9.2939999999999995E-2</c:v>
                </c:pt>
              </c:numCache>
            </c:numRef>
          </c:yVal>
          <c:smooth val="1"/>
        </c:ser>
        <c:ser>
          <c:idx val="2"/>
          <c:order val="2"/>
          <c:tx>
            <c:strRef>
              <c:f>'A2-G5'!$E$5</c:f>
              <c:strCache>
                <c:ptCount val="1"/>
                <c:pt idx="0">
                  <c:v>20%</c:v>
                </c:pt>
              </c:strCache>
            </c:strRef>
          </c:tx>
          <c:marker>
            <c:symbol val="none"/>
          </c:marker>
          <c:xVal>
            <c:numRef>
              <c:f>'A2-G5'!$B$6:$B$20</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'A2-G5'!$E$36:$E$50</c:f>
              <c:numCache>
                <c:formatCode>0%</c:formatCode>
                <c:ptCount val="15"/>
                <c:pt idx="0">
                  <c:v>0.17271</c:v>
                </c:pt>
                <c:pt idx="1">
                  <c:v>0.18296999999999999</c:v>
                </c:pt>
                <c:pt idx="2">
                  <c:v>0.19017000000000001</c:v>
                </c:pt>
                <c:pt idx="3">
                  <c:v>0.18897</c:v>
                </c:pt>
                <c:pt idx="4">
                  <c:v>0.1696</c:v>
                </c:pt>
                <c:pt idx="5">
                  <c:v>0.15656</c:v>
                </c:pt>
                <c:pt idx="6">
                  <c:v>0.15081</c:v>
                </c:pt>
                <c:pt idx="7">
                  <c:v>0.15198</c:v>
                </c:pt>
                <c:pt idx="8">
                  <c:v>0.15203</c:v>
                </c:pt>
                <c:pt idx="9">
                  <c:v>0.14635000000000001</c:v>
                </c:pt>
                <c:pt idx="10">
                  <c:v>0.14532</c:v>
                </c:pt>
                <c:pt idx="11">
                  <c:v>0.13395000000000001</c:v>
                </c:pt>
                <c:pt idx="12">
                  <c:v>0.12667</c:v>
                </c:pt>
                <c:pt idx="13">
                  <c:v>0.11284</c:v>
                </c:pt>
                <c:pt idx="14">
                  <c:v>0.10425</c:v>
                </c:pt>
              </c:numCache>
            </c:numRef>
          </c:yVal>
          <c:smooth val="1"/>
        </c:ser>
        <c:ser>
          <c:idx val="3"/>
          <c:order val="3"/>
          <c:tx>
            <c:strRef>
              <c:f>'A2-G5'!$F$5</c:f>
              <c:strCache>
                <c:ptCount val="1"/>
                <c:pt idx="0">
                  <c:v>30%</c:v>
                </c:pt>
              </c:strCache>
            </c:strRef>
          </c:tx>
          <c:marker>
            <c:symbol val="none"/>
          </c:marker>
          <c:xVal>
            <c:numRef>
              <c:f>'A2-G5'!$B$6:$B$20</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'A2-G5'!$F$36:$F$50</c:f>
              <c:numCache>
                <c:formatCode>0%</c:formatCode>
                <c:ptCount val="15"/>
                <c:pt idx="0">
                  <c:v>0.25746000000000002</c:v>
                </c:pt>
                <c:pt idx="1">
                  <c:v>0.25103999999999999</c:v>
                </c:pt>
                <c:pt idx="2">
                  <c:v>0.24518000000000001</c:v>
                </c:pt>
                <c:pt idx="3">
                  <c:v>0.23566000000000001</c:v>
                </c:pt>
                <c:pt idx="4">
                  <c:v>0.20966000000000001</c:v>
                </c:pt>
                <c:pt idx="5">
                  <c:v>0.19109000000000001</c:v>
                </c:pt>
                <c:pt idx="6">
                  <c:v>0.18099999999999999</c:v>
                </c:pt>
                <c:pt idx="7">
                  <c:v>0.17973</c:v>
                </c:pt>
                <c:pt idx="8">
                  <c:v>0.17752000000000001</c:v>
                </c:pt>
                <c:pt idx="9">
                  <c:v>0.16894999999999999</c:v>
                </c:pt>
                <c:pt idx="10">
                  <c:v>0.16650000000000001</c:v>
                </c:pt>
                <c:pt idx="11">
                  <c:v>0.15240000000000001</c:v>
                </c:pt>
                <c:pt idx="12">
                  <c:v>0.14321</c:v>
                </c:pt>
                <c:pt idx="13">
                  <c:v>0.12717000000000001</c:v>
                </c:pt>
                <c:pt idx="14">
                  <c:v>0.11631</c:v>
                </c:pt>
              </c:numCache>
            </c:numRef>
          </c:yVal>
          <c:smooth val="1"/>
        </c:ser>
        <c:axId val="86397696"/>
        <c:axId val="86399616"/>
      </c:scatterChart>
      <c:valAx>
        <c:axId val="86397696"/>
        <c:scaling>
          <c:orientation val="minMax"/>
          <c:max val="3500"/>
          <c:min val="600"/>
        </c:scaling>
        <c:axPos val="b"/>
        <c:title>
          <c:tx>
            <c:rich>
              <a:bodyPr/>
              <a:lstStyle/>
              <a:p>
                <a:pPr>
                  <a:defRPr/>
                </a:pPr>
                <a:r>
                  <a:rPr lang="en-US"/>
                  <a:t>Ressources mensuelles (en euros)</a:t>
                </a:r>
              </a:p>
            </c:rich>
          </c:tx>
          <c:layout/>
        </c:title>
        <c:numFmt formatCode="#,##0" sourceLinked="1"/>
        <c:tickLblPos val="nextTo"/>
        <c:txPr>
          <a:bodyPr rot="1800000"/>
          <a:lstStyle/>
          <a:p>
            <a:pPr>
              <a:defRPr/>
            </a:pPr>
            <a:endParaRPr lang="fr-FR"/>
          </a:p>
        </c:txPr>
        <c:crossAx val="86399616"/>
        <c:crosses val="autoZero"/>
        <c:crossBetween val="midCat"/>
        <c:majorUnit val="200"/>
      </c:valAx>
      <c:valAx>
        <c:axId val="86399616"/>
        <c:scaling>
          <c:orientation val="minMax"/>
          <c:max val="0.5"/>
        </c:scaling>
        <c:axPos val="l"/>
        <c:majorGridlines/>
        <c:title>
          <c:tx>
            <c:rich>
              <a:bodyPr rot="0" vert="horz"/>
              <a:lstStyle/>
              <a:p>
                <a:pPr>
                  <a:defRPr/>
                </a:pPr>
                <a:r>
                  <a:rPr lang="en-US"/>
                  <a:t>Taux d'effort</a:t>
                </a:r>
              </a:p>
            </c:rich>
          </c:tx>
          <c:layout>
            <c:manualLayout>
              <c:xMode val="edge"/>
              <c:yMode val="edge"/>
              <c:x val="3.0555555555555575E-2"/>
              <c:y val="6.0250072907553222E-2"/>
            </c:manualLayout>
          </c:layout>
        </c:title>
        <c:numFmt formatCode="0%" sourceLinked="1"/>
        <c:tickLblPos val="nextTo"/>
        <c:crossAx val="86397696"/>
        <c:crosses val="autoZero"/>
        <c:crossBetween val="midCat"/>
      </c:valAx>
    </c:plotArea>
    <c:legend>
      <c:legendPos val="b"/>
      <c:layout/>
    </c:legend>
    <c:plotVisOnly val="1"/>
  </c:chart>
  <c:printSettings>
    <c:headerFooter/>
    <c:pageMargins b="0.75000000000000144" l="0.70000000000000062" r="0.70000000000000062" t="0.75000000000000144"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en-US"/>
              <a:t>GIR 4</a:t>
            </a:r>
          </a:p>
        </c:rich>
      </c:tx>
      <c:layout/>
    </c:title>
    <c:plotArea>
      <c:layout>
        <c:manualLayout>
          <c:layoutTarget val="inner"/>
          <c:xMode val="edge"/>
          <c:yMode val="edge"/>
          <c:x val="9.8974409448819051E-2"/>
          <c:y val="0.19480351414406533"/>
          <c:w val="0.85409120734908284"/>
          <c:h val="0.44017607174103235"/>
        </c:manualLayout>
      </c:layout>
      <c:scatterChart>
        <c:scatterStyle val="smoothMarker"/>
        <c:ser>
          <c:idx val="0"/>
          <c:order val="0"/>
          <c:tx>
            <c:strRef>
              <c:f>'A2-G5'!$C$5</c:f>
              <c:strCache>
                <c:ptCount val="1"/>
                <c:pt idx="0">
                  <c:v>0%</c:v>
                </c:pt>
              </c:strCache>
            </c:strRef>
          </c:tx>
          <c:marker>
            <c:symbol val="none"/>
          </c:marker>
          <c:xVal>
            <c:numRef>
              <c:f>'A2-G5'!$B$6:$B$20</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'A2-G5'!$C$51:$C$65</c:f>
              <c:numCache>
                <c:formatCode>0%</c:formatCode>
                <c:ptCount val="15"/>
                <c:pt idx="0">
                  <c:v>2.0300000000000001E-3</c:v>
                </c:pt>
                <c:pt idx="1">
                  <c:v>2.8330000000000001E-2</c:v>
                </c:pt>
                <c:pt idx="2">
                  <c:v>4.727E-2</c:v>
                </c:pt>
                <c:pt idx="3">
                  <c:v>5.3859999999999998E-2</c:v>
                </c:pt>
                <c:pt idx="4">
                  <c:v>4.6399999999999997E-2</c:v>
                </c:pt>
                <c:pt idx="5">
                  <c:v>4.4420000000000001E-2</c:v>
                </c:pt>
                <c:pt idx="6">
                  <c:v>4.709E-2</c:v>
                </c:pt>
                <c:pt idx="7">
                  <c:v>5.042E-2</c:v>
                </c:pt>
                <c:pt idx="8">
                  <c:v>5.3280000000000001E-2</c:v>
                </c:pt>
                <c:pt idx="9">
                  <c:v>5.4980000000000001E-2</c:v>
                </c:pt>
                <c:pt idx="10">
                  <c:v>5.638E-2</c:v>
                </c:pt>
                <c:pt idx="11">
                  <c:v>5.7320000000000003E-2</c:v>
                </c:pt>
                <c:pt idx="12">
                  <c:v>5.5239999999999997E-2</c:v>
                </c:pt>
                <c:pt idx="13">
                  <c:v>5.3560000000000003E-2</c:v>
                </c:pt>
                <c:pt idx="14">
                  <c:v>5.0509999999999999E-2</c:v>
                </c:pt>
              </c:numCache>
            </c:numRef>
          </c:yVal>
          <c:smooth val="1"/>
        </c:ser>
        <c:ser>
          <c:idx val="1"/>
          <c:order val="1"/>
          <c:tx>
            <c:strRef>
              <c:f>'A2-G5'!$D$5</c:f>
              <c:strCache>
                <c:ptCount val="1"/>
                <c:pt idx="0">
                  <c:v>10%</c:v>
                </c:pt>
              </c:strCache>
            </c:strRef>
          </c:tx>
          <c:marker>
            <c:symbol val="none"/>
          </c:marker>
          <c:xVal>
            <c:numRef>
              <c:f>'A2-G5'!$B$6:$B$20</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'A2-G5'!$D$51:$D$65</c:f>
              <c:numCache>
                <c:formatCode>0%</c:formatCode>
                <c:ptCount val="15"/>
                <c:pt idx="0">
                  <c:v>5.3769999999999998E-2</c:v>
                </c:pt>
                <c:pt idx="1">
                  <c:v>6.9129999999999997E-2</c:v>
                </c:pt>
                <c:pt idx="2">
                  <c:v>7.9979999999999996E-2</c:v>
                </c:pt>
                <c:pt idx="3">
                  <c:v>8.0879999999999994E-2</c:v>
                </c:pt>
                <c:pt idx="4">
                  <c:v>6.7379999999999995E-2</c:v>
                </c:pt>
                <c:pt idx="5">
                  <c:v>6.062E-2</c:v>
                </c:pt>
                <c:pt idx="6">
                  <c:v>6.0839999999999998E-2</c:v>
                </c:pt>
                <c:pt idx="7">
                  <c:v>6.275E-2</c:v>
                </c:pt>
                <c:pt idx="8">
                  <c:v>6.4329999999999998E-2</c:v>
                </c:pt>
                <c:pt idx="9">
                  <c:v>6.4649999999999999E-2</c:v>
                </c:pt>
                <c:pt idx="10">
                  <c:v>6.4460000000000003E-2</c:v>
                </c:pt>
                <c:pt idx="11">
                  <c:v>6.4310000000000006E-2</c:v>
                </c:pt>
                <c:pt idx="12">
                  <c:v>6.1510000000000002E-2</c:v>
                </c:pt>
                <c:pt idx="13">
                  <c:v>5.9589999999999997E-2</c:v>
                </c:pt>
                <c:pt idx="14">
                  <c:v>5.6169999999999998E-2</c:v>
                </c:pt>
              </c:numCache>
            </c:numRef>
          </c:yVal>
          <c:smooth val="1"/>
        </c:ser>
        <c:ser>
          <c:idx val="2"/>
          <c:order val="2"/>
          <c:tx>
            <c:strRef>
              <c:f>'A2-G5'!$E$5</c:f>
              <c:strCache>
                <c:ptCount val="1"/>
                <c:pt idx="0">
                  <c:v>20%</c:v>
                </c:pt>
              </c:strCache>
            </c:strRef>
          </c:tx>
          <c:marker>
            <c:symbol val="none"/>
          </c:marker>
          <c:xVal>
            <c:numRef>
              <c:f>'A2-G5'!$B$6:$B$20</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'A2-G5'!$E$51:$E$65</c:f>
              <c:numCache>
                <c:formatCode>0%</c:formatCode>
                <c:ptCount val="15"/>
                <c:pt idx="0">
                  <c:v>0.10552</c:v>
                </c:pt>
                <c:pt idx="1">
                  <c:v>0.10992</c:v>
                </c:pt>
                <c:pt idx="2">
                  <c:v>0.11269</c:v>
                </c:pt>
                <c:pt idx="3">
                  <c:v>0.10831</c:v>
                </c:pt>
                <c:pt idx="4">
                  <c:v>8.9719999999999994E-2</c:v>
                </c:pt>
                <c:pt idx="5">
                  <c:v>7.8509999999999996E-2</c:v>
                </c:pt>
                <c:pt idx="6">
                  <c:v>7.6020000000000004E-2</c:v>
                </c:pt>
                <c:pt idx="7">
                  <c:v>7.6119999999999993E-2</c:v>
                </c:pt>
                <c:pt idx="8">
                  <c:v>7.6310000000000003E-2</c:v>
                </c:pt>
                <c:pt idx="9">
                  <c:v>7.5310000000000002E-2</c:v>
                </c:pt>
                <c:pt idx="10">
                  <c:v>7.3609999999999995E-2</c:v>
                </c:pt>
                <c:pt idx="11">
                  <c:v>7.2010000000000005E-2</c:v>
                </c:pt>
                <c:pt idx="12">
                  <c:v>6.7900000000000002E-2</c:v>
                </c:pt>
                <c:pt idx="13">
                  <c:v>6.5659999999999996E-2</c:v>
                </c:pt>
                <c:pt idx="14">
                  <c:v>6.1870000000000001E-2</c:v>
                </c:pt>
              </c:numCache>
            </c:numRef>
          </c:yVal>
          <c:smooth val="1"/>
        </c:ser>
        <c:ser>
          <c:idx val="3"/>
          <c:order val="3"/>
          <c:tx>
            <c:strRef>
              <c:f>'A2-G5'!$F$5</c:f>
              <c:strCache>
                <c:ptCount val="1"/>
                <c:pt idx="0">
                  <c:v>30%</c:v>
                </c:pt>
              </c:strCache>
            </c:strRef>
          </c:tx>
          <c:marker>
            <c:symbol val="none"/>
          </c:marker>
          <c:xVal>
            <c:numRef>
              <c:f>'A2-G5'!$B$6:$B$20</c:f>
              <c:numCache>
                <c:formatCode>#,##0</c:formatCode>
                <c:ptCount val="15"/>
                <c:pt idx="0">
                  <c:v>700</c:v>
                </c:pt>
                <c:pt idx="1">
                  <c:v>900</c:v>
                </c:pt>
                <c:pt idx="2">
                  <c:v>1100</c:v>
                </c:pt>
                <c:pt idx="3">
                  <c:v>1300</c:v>
                </c:pt>
                <c:pt idx="4" formatCode="General">
                  <c:v>1500</c:v>
                </c:pt>
                <c:pt idx="5">
                  <c:v>1700</c:v>
                </c:pt>
                <c:pt idx="6">
                  <c:v>1900</c:v>
                </c:pt>
                <c:pt idx="7">
                  <c:v>2100</c:v>
                </c:pt>
                <c:pt idx="8">
                  <c:v>2300</c:v>
                </c:pt>
                <c:pt idx="9" formatCode="General">
                  <c:v>2500</c:v>
                </c:pt>
                <c:pt idx="10">
                  <c:v>2700</c:v>
                </c:pt>
                <c:pt idx="11">
                  <c:v>2900</c:v>
                </c:pt>
                <c:pt idx="12">
                  <c:v>3100</c:v>
                </c:pt>
                <c:pt idx="13">
                  <c:v>3300</c:v>
                </c:pt>
                <c:pt idx="14" formatCode="General">
                  <c:v>3500</c:v>
                </c:pt>
              </c:numCache>
            </c:numRef>
          </c:xVal>
          <c:yVal>
            <c:numRef>
              <c:f>'A2-G5'!$F$51:$F$65</c:f>
              <c:numCache>
                <c:formatCode>0%</c:formatCode>
                <c:ptCount val="15"/>
                <c:pt idx="0">
                  <c:v>0.15726000000000001</c:v>
                </c:pt>
                <c:pt idx="1">
                  <c:v>0.15071999999999999</c:v>
                </c:pt>
                <c:pt idx="2">
                  <c:v>0.14541000000000001</c:v>
                </c:pt>
                <c:pt idx="3">
                  <c:v>0.13591</c:v>
                </c:pt>
                <c:pt idx="4">
                  <c:v>0.1128</c:v>
                </c:pt>
                <c:pt idx="5">
                  <c:v>9.7460000000000005E-2</c:v>
                </c:pt>
                <c:pt idx="6">
                  <c:v>9.2299999999999993E-2</c:v>
                </c:pt>
                <c:pt idx="7">
                  <c:v>9.042E-2</c:v>
                </c:pt>
                <c:pt idx="8">
                  <c:v>8.9020000000000002E-2</c:v>
                </c:pt>
                <c:pt idx="9">
                  <c:v>8.6639999999999995E-2</c:v>
                </c:pt>
                <c:pt idx="10">
                  <c:v>8.3669999999999994E-2</c:v>
                </c:pt>
                <c:pt idx="11">
                  <c:v>8.0490000000000006E-2</c:v>
                </c:pt>
                <c:pt idx="12">
                  <c:v>7.4819999999999998E-2</c:v>
                </c:pt>
                <c:pt idx="13">
                  <c:v>7.1749999999999994E-2</c:v>
                </c:pt>
                <c:pt idx="14">
                  <c:v>6.7599999999999993E-2</c:v>
                </c:pt>
              </c:numCache>
            </c:numRef>
          </c:yVal>
          <c:smooth val="1"/>
        </c:ser>
        <c:axId val="86316160"/>
        <c:axId val="86318080"/>
      </c:scatterChart>
      <c:valAx>
        <c:axId val="86316160"/>
        <c:scaling>
          <c:orientation val="minMax"/>
          <c:max val="3500"/>
          <c:min val="600"/>
        </c:scaling>
        <c:axPos val="b"/>
        <c:title>
          <c:tx>
            <c:rich>
              <a:bodyPr/>
              <a:lstStyle/>
              <a:p>
                <a:pPr>
                  <a:defRPr/>
                </a:pPr>
                <a:r>
                  <a:rPr lang="en-US"/>
                  <a:t>Ressources mensuelles (en euros)</a:t>
                </a:r>
              </a:p>
            </c:rich>
          </c:tx>
          <c:layout/>
        </c:title>
        <c:numFmt formatCode="#,##0" sourceLinked="1"/>
        <c:tickLblPos val="nextTo"/>
        <c:txPr>
          <a:bodyPr rot="1800000"/>
          <a:lstStyle/>
          <a:p>
            <a:pPr>
              <a:defRPr/>
            </a:pPr>
            <a:endParaRPr lang="fr-FR"/>
          </a:p>
        </c:txPr>
        <c:crossAx val="86318080"/>
        <c:crosses val="autoZero"/>
        <c:crossBetween val="midCat"/>
        <c:majorUnit val="200"/>
      </c:valAx>
      <c:valAx>
        <c:axId val="86318080"/>
        <c:scaling>
          <c:orientation val="minMax"/>
          <c:max val="0.5"/>
        </c:scaling>
        <c:axPos val="l"/>
        <c:majorGridlines/>
        <c:title>
          <c:tx>
            <c:rich>
              <a:bodyPr rot="0" vert="horz"/>
              <a:lstStyle/>
              <a:p>
                <a:pPr>
                  <a:defRPr/>
                </a:pPr>
                <a:r>
                  <a:rPr lang="en-US"/>
                  <a:t>Taux d'effort</a:t>
                </a:r>
              </a:p>
            </c:rich>
          </c:tx>
          <c:layout>
            <c:manualLayout>
              <c:xMode val="edge"/>
              <c:yMode val="edge"/>
              <c:x val="3.0555555555555575E-2"/>
              <c:y val="5.5620443277923586E-2"/>
            </c:manualLayout>
          </c:layout>
        </c:title>
        <c:numFmt formatCode="0%" sourceLinked="1"/>
        <c:tickLblPos val="nextTo"/>
        <c:crossAx val="86316160"/>
        <c:crosses val="autoZero"/>
        <c:crossBetween val="midCat"/>
      </c:valAx>
    </c:plotArea>
    <c:legend>
      <c:legendPos val="b"/>
      <c:layout/>
    </c:legend>
    <c:plotVisOnly val="1"/>
  </c:chart>
  <c:printSettings>
    <c:headerFooter/>
    <c:pageMargins b="0.75000000000000167" l="0.70000000000000062" r="0.70000000000000062" t="0.75000000000000167"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6.0461507556223114E-2"/>
          <c:y val="3.8752250209561502E-2"/>
          <c:w val="0.56636270528919141"/>
          <c:h val="0.67959324456170811"/>
        </c:manualLayout>
      </c:layout>
      <c:barChart>
        <c:barDir val="col"/>
        <c:grouping val="stacked"/>
        <c:ser>
          <c:idx val="4"/>
          <c:order val="0"/>
          <c:tx>
            <c:strRef>
              <c:f>'A3-G1'!$F$5</c:f>
              <c:strCache>
                <c:ptCount val="1"/>
                <c:pt idx="0">
                  <c:v>Reste à charge</c:v>
                </c:pt>
              </c:strCache>
            </c:strRef>
          </c:tx>
          <c:cat>
            <c:strRef>
              <c:f>'A3-G1'!$A$6:$A$20</c:f>
              <c:strCache>
                <c:ptCount val="15"/>
                <c:pt idx="0">
                  <c:v>0 à 800</c:v>
                </c:pt>
                <c:pt idx="1">
                  <c:v>800 à 1000</c:v>
                </c:pt>
                <c:pt idx="2">
                  <c:v>1000 à 1200</c:v>
                </c:pt>
                <c:pt idx="3">
                  <c:v>1200 à 1400</c:v>
                </c:pt>
                <c:pt idx="4">
                  <c:v>1400 à 1600</c:v>
                </c:pt>
                <c:pt idx="5">
                  <c:v>1600 à 1800</c:v>
                </c:pt>
                <c:pt idx="6">
                  <c:v>1800 à 2000</c:v>
                </c:pt>
                <c:pt idx="7">
                  <c:v>2000 à 2200</c:v>
                </c:pt>
                <c:pt idx="8">
                  <c:v>2200 à 2400</c:v>
                </c:pt>
                <c:pt idx="9">
                  <c:v>2400 à 2600</c:v>
                </c:pt>
                <c:pt idx="10">
                  <c:v>2600 à 2800</c:v>
                </c:pt>
                <c:pt idx="11">
                  <c:v>2800 à 3000</c:v>
                </c:pt>
                <c:pt idx="12">
                  <c:v>3000 à 3200</c:v>
                </c:pt>
                <c:pt idx="13">
                  <c:v>3200 à 3400</c:v>
                </c:pt>
                <c:pt idx="14">
                  <c:v>3400 à 3600</c:v>
                </c:pt>
              </c:strCache>
            </c:strRef>
          </c:cat>
          <c:val>
            <c:numRef>
              <c:f>'A3-G1'!$F$6:$F$20</c:f>
              <c:numCache>
                <c:formatCode>#,##0</c:formatCode>
                <c:ptCount val="15"/>
                <c:pt idx="0">
                  <c:v>1179.9100000000001</c:v>
                </c:pt>
                <c:pt idx="1">
                  <c:v>1376.5</c:v>
                </c:pt>
                <c:pt idx="2">
                  <c:v>1595.75</c:v>
                </c:pt>
                <c:pt idx="3">
                  <c:v>1719.77</c:v>
                </c:pt>
                <c:pt idx="4">
                  <c:v>1774.04</c:v>
                </c:pt>
                <c:pt idx="5">
                  <c:v>1799.97</c:v>
                </c:pt>
                <c:pt idx="6">
                  <c:v>1809.85</c:v>
                </c:pt>
                <c:pt idx="7">
                  <c:v>1822.61</c:v>
                </c:pt>
                <c:pt idx="8">
                  <c:v>1834.39</c:v>
                </c:pt>
                <c:pt idx="9">
                  <c:v>1851.57</c:v>
                </c:pt>
                <c:pt idx="10">
                  <c:v>1892.13</c:v>
                </c:pt>
                <c:pt idx="11">
                  <c:v>1947.39</c:v>
                </c:pt>
                <c:pt idx="12">
                  <c:v>2005.69</c:v>
                </c:pt>
                <c:pt idx="13">
                  <c:v>2078.48</c:v>
                </c:pt>
                <c:pt idx="14">
                  <c:v>2117.89</c:v>
                </c:pt>
              </c:numCache>
            </c:numRef>
          </c:val>
        </c:ser>
        <c:ser>
          <c:idx val="0"/>
          <c:order val="1"/>
          <c:tx>
            <c:strRef>
              <c:f>'A3-G1'!$B$5</c:f>
              <c:strCache>
                <c:ptCount val="1"/>
                <c:pt idx="0">
                  <c:v>APA</c:v>
                </c:pt>
              </c:strCache>
            </c:strRef>
          </c:tx>
          <c:cat>
            <c:strRef>
              <c:f>'A3-G1'!$A$6:$A$20</c:f>
              <c:strCache>
                <c:ptCount val="15"/>
                <c:pt idx="0">
                  <c:v>0 à 800</c:v>
                </c:pt>
                <c:pt idx="1">
                  <c:v>800 à 1000</c:v>
                </c:pt>
                <c:pt idx="2">
                  <c:v>1000 à 1200</c:v>
                </c:pt>
                <c:pt idx="3">
                  <c:v>1200 à 1400</c:v>
                </c:pt>
                <c:pt idx="4">
                  <c:v>1400 à 1600</c:v>
                </c:pt>
                <c:pt idx="5">
                  <c:v>1600 à 1800</c:v>
                </c:pt>
                <c:pt idx="6">
                  <c:v>1800 à 2000</c:v>
                </c:pt>
                <c:pt idx="7">
                  <c:v>2000 à 2200</c:v>
                </c:pt>
                <c:pt idx="8">
                  <c:v>2200 à 2400</c:v>
                </c:pt>
                <c:pt idx="9">
                  <c:v>2400 à 2600</c:v>
                </c:pt>
                <c:pt idx="10">
                  <c:v>2600 à 2800</c:v>
                </c:pt>
                <c:pt idx="11">
                  <c:v>2800 à 3000</c:v>
                </c:pt>
                <c:pt idx="12">
                  <c:v>3000 à 3200</c:v>
                </c:pt>
                <c:pt idx="13">
                  <c:v>3200 à 3400</c:v>
                </c:pt>
                <c:pt idx="14">
                  <c:v>3400 à 3600</c:v>
                </c:pt>
              </c:strCache>
            </c:strRef>
          </c:cat>
          <c:val>
            <c:numRef>
              <c:f>'A3-G1'!$B$6:$B$20</c:f>
              <c:numCache>
                <c:formatCode>#,##0</c:formatCode>
                <c:ptCount val="15"/>
                <c:pt idx="0">
                  <c:v>293.44600000000003</c:v>
                </c:pt>
                <c:pt idx="1">
                  <c:v>298.036</c:v>
                </c:pt>
                <c:pt idx="2">
                  <c:v>307.00299999999999</c:v>
                </c:pt>
                <c:pt idx="3">
                  <c:v>309.90699999999998</c:v>
                </c:pt>
                <c:pt idx="4">
                  <c:v>308.702</c:v>
                </c:pt>
                <c:pt idx="5">
                  <c:v>309.56200000000001</c:v>
                </c:pt>
                <c:pt idx="6">
                  <c:v>306.40699999999998</c:v>
                </c:pt>
                <c:pt idx="7">
                  <c:v>307.11900000000003</c:v>
                </c:pt>
                <c:pt idx="8">
                  <c:v>307.12900000000002</c:v>
                </c:pt>
                <c:pt idx="9">
                  <c:v>286.48700000000002</c:v>
                </c:pt>
                <c:pt idx="10">
                  <c:v>260.55500000000001</c:v>
                </c:pt>
                <c:pt idx="11">
                  <c:v>222.077</c:v>
                </c:pt>
                <c:pt idx="12">
                  <c:v>186.67</c:v>
                </c:pt>
                <c:pt idx="13">
                  <c:v>151.61500000000001</c:v>
                </c:pt>
                <c:pt idx="14">
                  <c:v>112.776</c:v>
                </c:pt>
              </c:numCache>
            </c:numRef>
          </c:val>
        </c:ser>
        <c:ser>
          <c:idx val="1"/>
          <c:order val="2"/>
          <c:tx>
            <c:strRef>
              <c:f>'A3-G1'!$C$5</c:f>
              <c:strCache>
                <c:ptCount val="1"/>
                <c:pt idx="0">
                  <c:v>Aide au logement</c:v>
                </c:pt>
              </c:strCache>
            </c:strRef>
          </c:tx>
          <c:cat>
            <c:strRef>
              <c:f>'A3-G1'!$A$6:$A$20</c:f>
              <c:strCache>
                <c:ptCount val="15"/>
                <c:pt idx="0">
                  <c:v>0 à 800</c:v>
                </c:pt>
                <c:pt idx="1">
                  <c:v>800 à 1000</c:v>
                </c:pt>
                <c:pt idx="2">
                  <c:v>1000 à 1200</c:v>
                </c:pt>
                <c:pt idx="3">
                  <c:v>1200 à 1400</c:v>
                </c:pt>
                <c:pt idx="4">
                  <c:v>1400 à 1600</c:v>
                </c:pt>
                <c:pt idx="5">
                  <c:v>1600 à 1800</c:v>
                </c:pt>
                <c:pt idx="6">
                  <c:v>1800 à 2000</c:v>
                </c:pt>
                <c:pt idx="7">
                  <c:v>2000 à 2200</c:v>
                </c:pt>
                <c:pt idx="8">
                  <c:v>2200 à 2400</c:v>
                </c:pt>
                <c:pt idx="9">
                  <c:v>2400 à 2600</c:v>
                </c:pt>
                <c:pt idx="10">
                  <c:v>2600 à 2800</c:v>
                </c:pt>
                <c:pt idx="11">
                  <c:v>2800 à 3000</c:v>
                </c:pt>
                <c:pt idx="12">
                  <c:v>3000 à 3200</c:v>
                </c:pt>
                <c:pt idx="13">
                  <c:v>3200 à 3400</c:v>
                </c:pt>
                <c:pt idx="14">
                  <c:v>3400 à 3600</c:v>
                </c:pt>
              </c:strCache>
            </c:strRef>
          </c:cat>
          <c:val>
            <c:numRef>
              <c:f>'A3-G1'!$C$6:$C$20</c:f>
              <c:numCache>
                <c:formatCode>#,##0</c:formatCode>
                <c:ptCount val="15"/>
                <c:pt idx="0">
                  <c:v>198.22499999999999</c:v>
                </c:pt>
                <c:pt idx="1">
                  <c:v>105.938</c:v>
                </c:pt>
                <c:pt idx="2">
                  <c:v>47.226999999999997</c:v>
                </c:pt>
                <c:pt idx="3">
                  <c:v>17.134</c:v>
                </c:pt>
                <c:pt idx="4">
                  <c:v>2.4209999999999998</c:v>
                </c:pt>
                <c:pt idx="5">
                  <c:v>0.19800000000000001</c:v>
                </c:pt>
                <c:pt idx="6">
                  <c:v>0.186</c:v>
                </c:pt>
                <c:pt idx="7">
                  <c:v>0.114</c:v>
                </c:pt>
                <c:pt idx="8">
                  <c:v>0.111</c:v>
                </c:pt>
                <c:pt idx="9">
                  <c:v>5.1999999999999998E-2</c:v>
                </c:pt>
                <c:pt idx="10">
                  <c:v>6.7000000000000004E-2</c:v>
                </c:pt>
                <c:pt idx="11">
                  <c:v>3.1E-2</c:v>
                </c:pt>
                <c:pt idx="12">
                  <c:v>6.0999999999999999E-2</c:v>
                </c:pt>
                <c:pt idx="13">
                  <c:v>0.25600000000000001</c:v>
                </c:pt>
                <c:pt idx="14">
                  <c:v>0</c:v>
                </c:pt>
              </c:numCache>
            </c:numRef>
          </c:val>
        </c:ser>
        <c:ser>
          <c:idx val="2"/>
          <c:order val="3"/>
          <c:tx>
            <c:strRef>
              <c:f>'A3-G1'!$D$5</c:f>
              <c:strCache>
                <c:ptCount val="1"/>
                <c:pt idx="0">
                  <c:v>Réduction d'impôt</c:v>
                </c:pt>
              </c:strCache>
            </c:strRef>
          </c:tx>
          <c:cat>
            <c:strRef>
              <c:f>'A3-G1'!$A$6:$A$20</c:f>
              <c:strCache>
                <c:ptCount val="15"/>
                <c:pt idx="0">
                  <c:v>0 à 800</c:v>
                </c:pt>
                <c:pt idx="1">
                  <c:v>800 à 1000</c:v>
                </c:pt>
                <c:pt idx="2">
                  <c:v>1000 à 1200</c:v>
                </c:pt>
                <c:pt idx="3">
                  <c:v>1200 à 1400</c:v>
                </c:pt>
                <c:pt idx="4">
                  <c:v>1400 à 1600</c:v>
                </c:pt>
                <c:pt idx="5">
                  <c:v>1600 à 1800</c:v>
                </c:pt>
                <c:pt idx="6">
                  <c:v>1800 à 2000</c:v>
                </c:pt>
                <c:pt idx="7">
                  <c:v>2000 à 2200</c:v>
                </c:pt>
                <c:pt idx="8">
                  <c:v>2200 à 2400</c:v>
                </c:pt>
                <c:pt idx="9">
                  <c:v>2400 à 2600</c:v>
                </c:pt>
                <c:pt idx="10">
                  <c:v>2600 à 2800</c:v>
                </c:pt>
                <c:pt idx="11">
                  <c:v>2800 à 3000</c:v>
                </c:pt>
                <c:pt idx="12">
                  <c:v>3000 à 3200</c:v>
                </c:pt>
                <c:pt idx="13">
                  <c:v>3200 à 3400</c:v>
                </c:pt>
                <c:pt idx="14">
                  <c:v>3400 à 3600</c:v>
                </c:pt>
              </c:strCache>
            </c:strRef>
          </c:cat>
          <c:val>
            <c:numRef>
              <c:f>'A3-G1'!$D$6:$D$20</c:f>
              <c:numCache>
                <c:formatCode>#,##0</c:formatCode>
                <c:ptCount val="15"/>
                <c:pt idx="0">
                  <c:v>0</c:v>
                </c:pt>
                <c:pt idx="1">
                  <c:v>0.28000000000000003</c:v>
                </c:pt>
                <c:pt idx="2">
                  <c:v>4.4790000000000001</c:v>
                </c:pt>
                <c:pt idx="3">
                  <c:v>18.891999999999999</c:v>
                </c:pt>
                <c:pt idx="4">
                  <c:v>56.057000000000002</c:v>
                </c:pt>
                <c:pt idx="5">
                  <c:v>92.706000000000003</c:v>
                </c:pt>
                <c:pt idx="6">
                  <c:v>116.465</c:v>
                </c:pt>
                <c:pt idx="7">
                  <c:v>139.83600000000001</c:v>
                </c:pt>
                <c:pt idx="8">
                  <c:v>164.00299999999999</c:v>
                </c:pt>
                <c:pt idx="9">
                  <c:v>188.60300000000001</c:v>
                </c:pt>
                <c:pt idx="10">
                  <c:v>200.72200000000001</c:v>
                </c:pt>
                <c:pt idx="11">
                  <c:v>205.04300000000001</c:v>
                </c:pt>
                <c:pt idx="12">
                  <c:v>206.85499999999999</c:v>
                </c:pt>
                <c:pt idx="13">
                  <c:v>205.92599999999999</c:v>
                </c:pt>
                <c:pt idx="14">
                  <c:v>207.62299999999999</c:v>
                </c:pt>
              </c:numCache>
            </c:numRef>
          </c:val>
        </c:ser>
        <c:ser>
          <c:idx val="3"/>
          <c:order val="4"/>
          <c:tx>
            <c:strRef>
              <c:f>'A3-G1'!$E$5</c:f>
              <c:strCache>
                <c:ptCount val="1"/>
                <c:pt idx="0">
                  <c:v>ASH</c:v>
                </c:pt>
              </c:strCache>
            </c:strRef>
          </c:tx>
          <c:cat>
            <c:strRef>
              <c:f>'A3-G1'!$A$6:$A$20</c:f>
              <c:strCache>
                <c:ptCount val="15"/>
                <c:pt idx="0">
                  <c:v>0 à 800</c:v>
                </c:pt>
                <c:pt idx="1">
                  <c:v>800 à 1000</c:v>
                </c:pt>
                <c:pt idx="2">
                  <c:v>1000 à 1200</c:v>
                </c:pt>
                <c:pt idx="3">
                  <c:v>1200 à 1400</c:v>
                </c:pt>
                <c:pt idx="4">
                  <c:v>1400 à 1600</c:v>
                </c:pt>
                <c:pt idx="5">
                  <c:v>1600 à 1800</c:v>
                </c:pt>
                <c:pt idx="6">
                  <c:v>1800 à 2000</c:v>
                </c:pt>
                <c:pt idx="7">
                  <c:v>2000 à 2200</c:v>
                </c:pt>
                <c:pt idx="8">
                  <c:v>2200 à 2400</c:v>
                </c:pt>
                <c:pt idx="9">
                  <c:v>2400 à 2600</c:v>
                </c:pt>
                <c:pt idx="10">
                  <c:v>2600 à 2800</c:v>
                </c:pt>
                <c:pt idx="11">
                  <c:v>2800 à 3000</c:v>
                </c:pt>
                <c:pt idx="12">
                  <c:v>3000 à 3200</c:v>
                </c:pt>
                <c:pt idx="13">
                  <c:v>3200 à 3400</c:v>
                </c:pt>
                <c:pt idx="14">
                  <c:v>3400 à 3600</c:v>
                </c:pt>
              </c:strCache>
            </c:strRef>
          </c:cat>
          <c:val>
            <c:numRef>
              <c:f>'A3-G1'!$E$6:$E$20</c:f>
              <c:numCache>
                <c:formatCode>#,##0</c:formatCode>
                <c:ptCount val="15"/>
                <c:pt idx="0">
                  <c:v>399.63600000000002</c:v>
                </c:pt>
                <c:pt idx="1">
                  <c:v>297.11099999999999</c:v>
                </c:pt>
                <c:pt idx="2">
                  <c:v>166.24199999999999</c:v>
                </c:pt>
                <c:pt idx="3">
                  <c:v>89.938000000000002</c:v>
                </c:pt>
                <c:pt idx="4">
                  <c:v>47.432000000000002</c:v>
                </c:pt>
                <c:pt idx="5">
                  <c:v>24.035</c:v>
                </c:pt>
                <c:pt idx="6">
                  <c:v>10.472</c:v>
                </c:pt>
                <c:pt idx="7">
                  <c:v>6.0679999999999996</c:v>
                </c:pt>
                <c:pt idx="8">
                  <c:v>2.7690000000000001</c:v>
                </c:pt>
                <c:pt idx="9">
                  <c:v>0.92300000000000004</c:v>
                </c:pt>
                <c:pt idx="10">
                  <c:v>0.56599999999999995</c:v>
                </c:pt>
                <c:pt idx="11">
                  <c:v>6.6000000000000003E-2</c:v>
                </c:pt>
                <c:pt idx="12">
                  <c:v>0.22800000000000001</c:v>
                </c:pt>
                <c:pt idx="13">
                  <c:v>0</c:v>
                </c:pt>
                <c:pt idx="14">
                  <c:v>0</c:v>
                </c:pt>
              </c:numCache>
            </c:numRef>
          </c:val>
        </c:ser>
        <c:overlap val="100"/>
        <c:axId val="86542592"/>
        <c:axId val="86548864"/>
      </c:barChart>
      <c:scatterChart>
        <c:scatterStyle val="lineMarker"/>
        <c:ser>
          <c:idx val="6"/>
          <c:order val="6"/>
          <c:tx>
            <c:v>ressources moyennes</c:v>
          </c:tx>
          <c:spPr>
            <a:ln w="25400">
              <a:noFill/>
            </a:ln>
          </c:spPr>
          <c:marker>
            <c:symbol val="circle"/>
            <c:size val="7"/>
            <c:spPr>
              <a:solidFill>
                <a:srgbClr val="FF0000"/>
              </a:solidFill>
            </c:spPr>
          </c:marker>
          <c:xVal>
            <c:strRef>
              <c:f>'A3-G1'!$A$6:$A$20</c:f>
              <c:strCache>
                <c:ptCount val="15"/>
                <c:pt idx="0">
                  <c:v>0 à 800</c:v>
                </c:pt>
                <c:pt idx="1">
                  <c:v>800 à 1000</c:v>
                </c:pt>
                <c:pt idx="2">
                  <c:v>1000 à 1200</c:v>
                </c:pt>
                <c:pt idx="3">
                  <c:v>1200 à 1400</c:v>
                </c:pt>
                <c:pt idx="4">
                  <c:v>1400 à 1600</c:v>
                </c:pt>
                <c:pt idx="5">
                  <c:v>1600 à 1800</c:v>
                </c:pt>
                <c:pt idx="6">
                  <c:v>1800 à 2000</c:v>
                </c:pt>
                <c:pt idx="7">
                  <c:v>2000 à 2200</c:v>
                </c:pt>
                <c:pt idx="8">
                  <c:v>2200 à 2400</c:v>
                </c:pt>
                <c:pt idx="9">
                  <c:v>2400 à 2600</c:v>
                </c:pt>
                <c:pt idx="10">
                  <c:v>2600 à 2800</c:v>
                </c:pt>
                <c:pt idx="11">
                  <c:v>2800 à 3000</c:v>
                </c:pt>
                <c:pt idx="12">
                  <c:v>3000 à 3200</c:v>
                </c:pt>
                <c:pt idx="13">
                  <c:v>3200 à 3400</c:v>
                </c:pt>
                <c:pt idx="14">
                  <c:v>3400 à 3600</c:v>
                </c:pt>
              </c:strCache>
            </c:strRef>
          </c:xVal>
          <c:yVal>
            <c:numRef>
              <c:f>'A3-G1'!$H$6:$H$20</c:f>
              <c:numCache>
                <c:formatCode>#,##0</c:formatCode>
                <c:ptCount val="15"/>
                <c:pt idx="0">
                  <c:v>740.83</c:v>
                </c:pt>
                <c:pt idx="1">
                  <c:v>898.76</c:v>
                </c:pt>
                <c:pt idx="2">
                  <c:v>1098.8699999999999</c:v>
                </c:pt>
                <c:pt idx="3">
                  <c:v>1296.54</c:v>
                </c:pt>
                <c:pt idx="4">
                  <c:v>1495.65</c:v>
                </c:pt>
                <c:pt idx="5">
                  <c:v>1696.56</c:v>
                </c:pt>
                <c:pt idx="6">
                  <c:v>1895.51</c:v>
                </c:pt>
                <c:pt idx="7">
                  <c:v>2095.5300000000002</c:v>
                </c:pt>
                <c:pt idx="8">
                  <c:v>2294.69</c:v>
                </c:pt>
                <c:pt idx="9">
                  <c:v>2493.63</c:v>
                </c:pt>
                <c:pt idx="10">
                  <c:v>2694.52</c:v>
                </c:pt>
                <c:pt idx="11">
                  <c:v>2895.53</c:v>
                </c:pt>
                <c:pt idx="12">
                  <c:v>3092.39</c:v>
                </c:pt>
                <c:pt idx="13">
                  <c:v>3295.35</c:v>
                </c:pt>
                <c:pt idx="14">
                  <c:v>3496.98</c:v>
                </c:pt>
              </c:numCache>
            </c:numRef>
          </c:yVal>
        </c:ser>
        <c:axId val="86542592"/>
        <c:axId val="86548864"/>
      </c:scatterChart>
      <c:lineChart>
        <c:grouping val="standard"/>
        <c:ser>
          <c:idx val="5"/>
          <c:order val="5"/>
          <c:tx>
            <c:strRef>
              <c:f>'A3-G1'!$G$5</c:f>
              <c:strCache>
                <c:ptCount val="1"/>
                <c:pt idx="0">
                  <c:v>% d'établissements privés lucratifs (échelle de droite)</c:v>
                </c:pt>
              </c:strCache>
            </c:strRef>
          </c:tx>
          <c:marker>
            <c:symbol val="none"/>
          </c:marker>
          <c:cat>
            <c:strRef>
              <c:f>'A3-G1'!$A$6:$A$20</c:f>
              <c:strCache>
                <c:ptCount val="15"/>
                <c:pt idx="0">
                  <c:v>0 à 800</c:v>
                </c:pt>
                <c:pt idx="1">
                  <c:v>800 à 1000</c:v>
                </c:pt>
                <c:pt idx="2">
                  <c:v>1000 à 1200</c:v>
                </c:pt>
                <c:pt idx="3">
                  <c:v>1200 à 1400</c:v>
                </c:pt>
                <c:pt idx="4">
                  <c:v>1400 à 1600</c:v>
                </c:pt>
                <c:pt idx="5">
                  <c:v>1600 à 1800</c:v>
                </c:pt>
                <c:pt idx="6">
                  <c:v>1800 à 2000</c:v>
                </c:pt>
                <c:pt idx="7">
                  <c:v>2000 à 2200</c:v>
                </c:pt>
                <c:pt idx="8">
                  <c:v>2200 à 2400</c:v>
                </c:pt>
                <c:pt idx="9">
                  <c:v>2400 à 2600</c:v>
                </c:pt>
                <c:pt idx="10">
                  <c:v>2600 à 2800</c:v>
                </c:pt>
                <c:pt idx="11">
                  <c:v>2800 à 3000</c:v>
                </c:pt>
                <c:pt idx="12">
                  <c:v>3000 à 3200</c:v>
                </c:pt>
                <c:pt idx="13">
                  <c:v>3200 à 3400</c:v>
                </c:pt>
                <c:pt idx="14">
                  <c:v>3400 à 3600</c:v>
                </c:pt>
              </c:strCache>
            </c:strRef>
          </c:cat>
          <c:val>
            <c:numRef>
              <c:f>'A3-G1'!$G$6:$G$20</c:f>
              <c:numCache>
                <c:formatCode>0%</c:formatCode>
                <c:ptCount val="15"/>
                <c:pt idx="0">
                  <c:v>9.325E-2</c:v>
                </c:pt>
                <c:pt idx="1">
                  <c:v>0.12114999999999999</c:v>
                </c:pt>
                <c:pt idx="2">
                  <c:v>0.14530999999999999</c:v>
                </c:pt>
                <c:pt idx="3">
                  <c:v>0.17435999999999999</c:v>
                </c:pt>
                <c:pt idx="4">
                  <c:v>0.20891999999999999</c:v>
                </c:pt>
                <c:pt idx="5">
                  <c:v>0.23613000000000001</c:v>
                </c:pt>
                <c:pt idx="6">
                  <c:v>0.26440999999999998</c:v>
                </c:pt>
                <c:pt idx="7">
                  <c:v>0.28839999999999999</c:v>
                </c:pt>
                <c:pt idx="8">
                  <c:v>0.31072</c:v>
                </c:pt>
                <c:pt idx="9">
                  <c:v>0.33159</c:v>
                </c:pt>
                <c:pt idx="10">
                  <c:v>0.34905999999999998</c:v>
                </c:pt>
                <c:pt idx="11">
                  <c:v>0.36665999999999999</c:v>
                </c:pt>
                <c:pt idx="12">
                  <c:v>0.38732</c:v>
                </c:pt>
                <c:pt idx="13">
                  <c:v>0.40812999999999999</c:v>
                </c:pt>
                <c:pt idx="14">
                  <c:v>0.39966000000000002</c:v>
                </c:pt>
              </c:numCache>
            </c:numRef>
          </c:val>
        </c:ser>
        <c:marker val="1"/>
        <c:axId val="86441984"/>
        <c:axId val="86550784"/>
      </c:lineChart>
      <c:catAx>
        <c:axId val="86542592"/>
        <c:scaling>
          <c:orientation val="minMax"/>
        </c:scaling>
        <c:axPos val="b"/>
        <c:title>
          <c:tx>
            <c:rich>
              <a:bodyPr/>
              <a:lstStyle/>
              <a:p>
                <a:pPr>
                  <a:defRPr/>
                </a:pPr>
                <a:r>
                  <a:rPr lang="en-US"/>
                  <a:t>Ressources mensuelles (en euros)</a:t>
                </a:r>
              </a:p>
            </c:rich>
          </c:tx>
          <c:layout/>
        </c:title>
        <c:tickLblPos val="nextTo"/>
        <c:txPr>
          <a:bodyPr rot="2700000"/>
          <a:lstStyle/>
          <a:p>
            <a:pPr>
              <a:defRPr sz="900"/>
            </a:pPr>
            <a:endParaRPr lang="fr-FR"/>
          </a:p>
        </c:txPr>
        <c:crossAx val="86548864"/>
        <c:crosses val="autoZero"/>
        <c:auto val="1"/>
        <c:lblAlgn val="ctr"/>
        <c:lblOffset val="100"/>
        <c:tickLblSkip val="1"/>
      </c:catAx>
      <c:valAx>
        <c:axId val="86548864"/>
        <c:scaling>
          <c:orientation val="minMax"/>
        </c:scaling>
        <c:axPos val="l"/>
        <c:majorGridlines/>
        <c:title>
          <c:tx>
            <c:rich>
              <a:bodyPr rot="0" vert="horz"/>
              <a:lstStyle/>
              <a:p>
                <a:pPr>
                  <a:defRPr/>
                </a:pPr>
                <a:r>
                  <a:rPr lang="en-US"/>
                  <a:t>En euros, par mois</a:t>
                </a:r>
              </a:p>
            </c:rich>
          </c:tx>
          <c:layout>
            <c:manualLayout>
              <c:xMode val="edge"/>
              <c:yMode val="edge"/>
              <c:x val="6.8590547887913023E-2"/>
              <c:y val="5.1838507097607574E-2"/>
            </c:manualLayout>
          </c:layout>
        </c:title>
        <c:numFmt formatCode="#,##0" sourceLinked="1"/>
        <c:tickLblPos val="nextTo"/>
        <c:crossAx val="86542592"/>
        <c:crosses val="autoZero"/>
        <c:crossBetween val="between"/>
      </c:valAx>
      <c:valAx>
        <c:axId val="86550784"/>
        <c:scaling>
          <c:orientation val="minMax"/>
        </c:scaling>
        <c:axPos val="r"/>
        <c:numFmt formatCode="0%" sourceLinked="1"/>
        <c:tickLblPos val="nextTo"/>
        <c:crossAx val="86441984"/>
        <c:crosses val="max"/>
        <c:crossBetween val="between"/>
        <c:majorUnit val="0.1"/>
      </c:valAx>
      <c:catAx>
        <c:axId val="86441984"/>
        <c:scaling>
          <c:orientation val="minMax"/>
        </c:scaling>
        <c:delete val="1"/>
        <c:axPos val="b"/>
        <c:tickLblPos val="none"/>
        <c:crossAx val="86550784"/>
        <c:crosses val="autoZero"/>
        <c:auto val="1"/>
        <c:lblAlgn val="ctr"/>
        <c:lblOffset val="100"/>
      </c:catAx>
    </c:plotArea>
    <c:legend>
      <c:legendPos val="r"/>
      <c:layout/>
    </c:legend>
    <c:plotVisOnly val="1"/>
    <c:dispBlanksAs val="gap"/>
  </c:chart>
  <c:printSettings>
    <c:headerFooter/>
    <c:pageMargins b="0.75000000000000244" l="0.70000000000000062" r="0.70000000000000062" t="0.75000000000000244"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9.128863380407766E-2"/>
          <c:y val="0.16490008748906426"/>
          <c:w val="0.78880504389375061"/>
          <c:h val="0.45210195664317415"/>
        </c:manualLayout>
      </c:layout>
      <c:barChart>
        <c:barDir val="col"/>
        <c:grouping val="percentStacked"/>
        <c:ser>
          <c:idx val="0"/>
          <c:order val="0"/>
          <c:tx>
            <c:strRef>
              <c:f>'A3-G2'!$E$4</c:f>
              <c:strCache>
                <c:ptCount val="1"/>
                <c:pt idx="0">
                  <c:v>GIR 1-2</c:v>
                </c:pt>
              </c:strCache>
            </c:strRef>
          </c:tx>
          <c:cat>
            <c:strRef>
              <c:f>'A3-G2'!$A$5:$A$19</c:f>
              <c:strCache>
                <c:ptCount val="15"/>
                <c:pt idx="0">
                  <c:v>0 à 800</c:v>
                </c:pt>
                <c:pt idx="1">
                  <c:v>800 à 1000</c:v>
                </c:pt>
                <c:pt idx="2">
                  <c:v>1000 à 1200</c:v>
                </c:pt>
                <c:pt idx="3">
                  <c:v>1200 à 1400</c:v>
                </c:pt>
                <c:pt idx="4">
                  <c:v>1400 à 1600</c:v>
                </c:pt>
                <c:pt idx="5">
                  <c:v>1600 à 1800</c:v>
                </c:pt>
                <c:pt idx="6">
                  <c:v>1800 à 2000</c:v>
                </c:pt>
                <c:pt idx="7">
                  <c:v>2000 à 2200</c:v>
                </c:pt>
                <c:pt idx="8">
                  <c:v>2200 à 2400</c:v>
                </c:pt>
                <c:pt idx="9">
                  <c:v>2400 à 2600</c:v>
                </c:pt>
                <c:pt idx="10">
                  <c:v>2600 à 2800</c:v>
                </c:pt>
                <c:pt idx="11">
                  <c:v>2800 à 3000</c:v>
                </c:pt>
                <c:pt idx="12">
                  <c:v>3000 à 3200</c:v>
                </c:pt>
                <c:pt idx="13">
                  <c:v>3200 à 3400</c:v>
                </c:pt>
                <c:pt idx="14">
                  <c:v>3400 à 3600</c:v>
                </c:pt>
              </c:strCache>
            </c:strRef>
          </c:cat>
          <c:val>
            <c:numRef>
              <c:f>'A3-G2'!$E$5:$E$19</c:f>
              <c:numCache>
                <c:formatCode>0%</c:formatCode>
                <c:ptCount val="15"/>
                <c:pt idx="0">
                  <c:v>0.51912000000000003</c:v>
                </c:pt>
                <c:pt idx="1">
                  <c:v>0.53730999999999995</c:v>
                </c:pt>
                <c:pt idx="2">
                  <c:v>0.55498999999999998</c:v>
                </c:pt>
                <c:pt idx="3">
                  <c:v>0.56011999999999995</c:v>
                </c:pt>
                <c:pt idx="4">
                  <c:v>0.56081999999999999</c:v>
                </c:pt>
                <c:pt idx="5">
                  <c:v>0.56288000000000005</c:v>
                </c:pt>
                <c:pt idx="6">
                  <c:v>0.55483000000000005</c:v>
                </c:pt>
                <c:pt idx="7">
                  <c:v>0.55974999999999997</c:v>
                </c:pt>
                <c:pt idx="8">
                  <c:v>0.56332000000000004</c:v>
                </c:pt>
                <c:pt idx="9">
                  <c:v>0.55630999999999997</c:v>
                </c:pt>
                <c:pt idx="10">
                  <c:v>0.56682999999999995</c:v>
                </c:pt>
                <c:pt idx="11">
                  <c:v>0.5635</c:v>
                </c:pt>
                <c:pt idx="12">
                  <c:v>0.57350999999999996</c:v>
                </c:pt>
                <c:pt idx="13">
                  <c:v>0.59214999999999995</c:v>
                </c:pt>
                <c:pt idx="14">
                  <c:v>0.55345999999999995</c:v>
                </c:pt>
              </c:numCache>
            </c:numRef>
          </c:val>
        </c:ser>
        <c:ser>
          <c:idx val="1"/>
          <c:order val="1"/>
          <c:tx>
            <c:strRef>
              <c:f>'A3-G2'!$F$4</c:f>
              <c:strCache>
                <c:ptCount val="1"/>
                <c:pt idx="0">
                  <c:v>GIR 3-4</c:v>
                </c:pt>
              </c:strCache>
            </c:strRef>
          </c:tx>
          <c:cat>
            <c:strRef>
              <c:f>'A3-G2'!$A$5:$A$19</c:f>
              <c:strCache>
                <c:ptCount val="15"/>
                <c:pt idx="0">
                  <c:v>0 à 800</c:v>
                </c:pt>
                <c:pt idx="1">
                  <c:v>800 à 1000</c:v>
                </c:pt>
                <c:pt idx="2">
                  <c:v>1000 à 1200</c:v>
                </c:pt>
                <c:pt idx="3">
                  <c:v>1200 à 1400</c:v>
                </c:pt>
                <c:pt idx="4">
                  <c:v>1400 à 1600</c:v>
                </c:pt>
                <c:pt idx="5">
                  <c:v>1600 à 1800</c:v>
                </c:pt>
                <c:pt idx="6">
                  <c:v>1800 à 2000</c:v>
                </c:pt>
                <c:pt idx="7">
                  <c:v>2000 à 2200</c:v>
                </c:pt>
                <c:pt idx="8">
                  <c:v>2200 à 2400</c:v>
                </c:pt>
                <c:pt idx="9">
                  <c:v>2400 à 2600</c:v>
                </c:pt>
                <c:pt idx="10">
                  <c:v>2600 à 2800</c:v>
                </c:pt>
                <c:pt idx="11">
                  <c:v>2800 à 3000</c:v>
                </c:pt>
                <c:pt idx="12">
                  <c:v>3000 à 3200</c:v>
                </c:pt>
                <c:pt idx="13">
                  <c:v>3200 à 3400</c:v>
                </c:pt>
                <c:pt idx="14">
                  <c:v>3400 à 3600</c:v>
                </c:pt>
              </c:strCache>
            </c:strRef>
          </c:cat>
          <c:val>
            <c:numRef>
              <c:f>'A3-G2'!$F$5:$F$19</c:f>
              <c:numCache>
                <c:formatCode>0%</c:formatCode>
                <c:ptCount val="15"/>
                <c:pt idx="0">
                  <c:v>0.32674999999999998</c:v>
                </c:pt>
                <c:pt idx="1">
                  <c:v>0.32555000000000001</c:v>
                </c:pt>
                <c:pt idx="2">
                  <c:v>0.33511999999999997</c:v>
                </c:pt>
                <c:pt idx="3">
                  <c:v>0.34298000000000001</c:v>
                </c:pt>
                <c:pt idx="4">
                  <c:v>0.34388999999999997</c:v>
                </c:pt>
                <c:pt idx="5">
                  <c:v>0.34938999999999998</c:v>
                </c:pt>
                <c:pt idx="6">
                  <c:v>0.35504999999999998</c:v>
                </c:pt>
                <c:pt idx="7">
                  <c:v>0.34966000000000003</c:v>
                </c:pt>
                <c:pt idx="8">
                  <c:v>0.34916000000000003</c:v>
                </c:pt>
                <c:pt idx="9">
                  <c:v>0.35028999999999999</c:v>
                </c:pt>
                <c:pt idx="10">
                  <c:v>0.34533000000000003</c:v>
                </c:pt>
                <c:pt idx="11">
                  <c:v>0.34328999999999998</c:v>
                </c:pt>
                <c:pt idx="12">
                  <c:v>0.33173000000000002</c:v>
                </c:pt>
                <c:pt idx="13">
                  <c:v>0.31952999999999998</c:v>
                </c:pt>
                <c:pt idx="14">
                  <c:v>0.35166999999999998</c:v>
                </c:pt>
              </c:numCache>
            </c:numRef>
          </c:val>
        </c:ser>
        <c:ser>
          <c:idx val="2"/>
          <c:order val="2"/>
          <c:tx>
            <c:strRef>
              <c:f>'A3-G2'!$G$4</c:f>
              <c:strCache>
                <c:ptCount val="1"/>
                <c:pt idx="0">
                  <c:v>GIR 5-6</c:v>
                </c:pt>
              </c:strCache>
            </c:strRef>
          </c:tx>
          <c:cat>
            <c:strRef>
              <c:f>'A3-G2'!$A$5:$A$19</c:f>
              <c:strCache>
                <c:ptCount val="15"/>
                <c:pt idx="0">
                  <c:v>0 à 800</c:v>
                </c:pt>
                <c:pt idx="1">
                  <c:v>800 à 1000</c:v>
                </c:pt>
                <c:pt idx="2">
                  <c:v>1000 à 1200</c:v>
                </c:pt>
                <c:pt idx="3">
                  <c:v>1200 à 1400</c:v>
                </c:pt>
                <c:pt idx="4">
                  <c:v>1400 à 1600</c:v>
                </c:pt>
                <c:pt idx="5">
                  <c:v>1600 à 1800</c:v>
                </c:pt>
                <c:pt idx="6">
                  <c:v>1800 à 2000</c:v>
                </c:pt>
                <c:pt idx="7">
                  <c:v>2000 à 2200</c:v>
                </c:pt>
                <c:pt idx="8">
                  <c:v>2200 à 2400</c:v>
                </c:pt>
                <c:pt idx="9">
                  <c:v>2400 à 2600</c:v>
                </c:pt>
                <c:pt idx="10">
                  <c:v>2600 à 2800</c:v>
                </c:pt>
                <c:pt idx="11">
                  <c:v>2800 à 3000</c:v>
                </c:pt>
                <c:pt idx="12">
                  <c:v>3000 à 3200</c:v>
                </c:pt>
                <c:pt idx="13">
                  <c:v>3200 à 3400</c:v>
                </c:pt>
                <c:pt idx="14">
                  <c:v>3400 à 3600</c:v>
                </c:pt>
              </c:strCache>
            </c:strRef>
          </c:cat>
          <c:val>
            <c:numRef>
              <c:f>'A3-G2'!$G$5:$G$19</c:f>
              <c:numCache>
                <c:formatCode>0%</c:formatCode>
                <c:ptCount val="15"/>
                <c:pt idx="0">
                  <c:v>0.15412999999999999</c:v>
                </c:pt>
                <c:pt idx="1">
                  <c:v>0.13714000000000004</c:v>
                </c:pt>
                <c:pt idx="2">
                  <c:v>0.10989000000000004</c:v>
                </c:pt>
                <c:pt idx="3">
                  <c:v>9.6900000000000042E-2</c:v>
                </c:pt>
                <c:pt idx="4">
                  <c:v>9.5290000000000041E-2</c:v>
                </c:pt>
                <c:pt idx="5">
                  <c:v>8.7729999999999975E-2</c:v>
                </c:pt>
                <c:pt idx="6">
                  <c:v>9.0119999999999978E-2</c:v>
                </c:pt>
                <c:pt idx="7">
                  <c:v>9.0590000000000004E-2</c:v>
                </c:pt>
                <c:pt idx="8">
                  <c:v>8.7519999999999931E-2</c:v>
                </c:pt>
                <c:pt idx="9">
                  <c:v>9.3400000000000039E-2</c:v>
                </c:pt>
                <c:pt idx="10">
                  <c:v>8.7840000000000029E-2</c:v>
                </c:pt>
                <c:pt idx="11">
                  <c:v>9.3210000000000015E-2</c:v>
                </c:pt>
                <c:pt idx="12">
                  <c:v>9.4760000000000011E-2</c:v>
                </c:pt>
                <c:pt idx="13">
                  <c:v>8.8320000000000065E-2</c:v>
                </c:pt>
                <c:pt idx="14">
                  <c:v>9.4870000000000065E-2</c:v>
                </c:pt>
              </c:numCache>
            </c:numRef>
          </c:val>
        </c:ser>
        <c:overlap val="100"/>
        <c:axId val="86582016"/>
        <c:axId val="86583936"/>
      </c:barChart>
      <c:lineChart>
        <c:grouping val="standard"/>
        <c:ser>
          <c:idx val="3"/>
          <c:order val="3"/>
          <c:tx>
            <c:strRef>
              <c:f>'A3-G2'!$B$4</c:f>
              <c:strCache>
                <c:ptCount val="1"/>
                <c:pt idx="0">
                  <c:v>Tarif dépendance</c:v>
                </c:pt>
              </c:strCache>
            </c:strRef>
          </c:tx>
          <c:marker>
            <c:symbol val="none"/>
          </c:marker>
          <c:val>
            <c:numRef>
              <c:f>'A3-G2'!$B$5:$B$19</c:f>
              <c:numCache>
                <c:formatCode>#,##0</c:formatCode>
                <c:ptCount val="15"/>
                <c:pt idx="0">
                  <c:v>450.39400000000001</c:v>
                </c:pt>
                <c:pt idx="1">
                  <c:v>453.17599999999999</c:v>
                </c:pt>
                <c:pt idx="2">
                  <c:v>462.16199999999998</c:v>
                </c:pt>
                <c:pt idx="3">
                  <c:v>464.26900000000001</c:v>
                </c:pt>
                <c:pt idx="4">
                  <c:v>462.37799999999999</c:v>
                </c:pt>
                <c:pt idx="5">
                  <c:v>463.142</c:v>
                </c:pt>
                <c:pt idx="6">
                  <c:v>459.00900000000001</c:v>
                </c:pt>
                <c:pt idx="7">
                  <c:v>460.1</c:v>
                </c:pt>
                <c:pt idx="8">
                  <c:v>460.54</c:v>
                </c:pt>
                <c:pt idx="9">
                  <c:v>454.61399999999998</c:v>
                </c:pt>
                <c:pt idx="10">
                  <c:v>459.19900000000001</c:v>
                </c:pt>
                <c:pt idx="11">
                  <c:v>457.46199999999999</c:v>
                </c:pt>
                <c:pt idx="12">
                  <c:v>456.97</c:v>
                </c:pt>
                <c:pt idx="13">
                  <c:v>460.57100000000003</c:v>
                </c:pt>
                <c:pt idx="14">
                  <c:v>457.03899999999999</c:v>
                </c:pt>
              </c:numCache>
            </c:numRef>
          </c:val>
        </c:ser>
        <c:ser>
          <c:idx val="4"/>
          <c:order val="4"/>
          <c:tx>
            <c:strRef>
              <c:f>'A3-G2'!$C$4</c:f>
              <c:strCache>
                <c:ptCount val="1"/>
                <c:pt idx="0">
                  <c:v>Tarif hébergement</c:v>
                </c:pt>
              </c:strCache>
            </c:strRef>
          </c:tx>
          <c:marker>
            <c:symbol val="none"/>
          </c:marker>
          <c:val>
            <c:numRef>
              <c:f>'A3-G2'!$C$5:$C$19</c:f>
              <c:numCache>
                <c:formatCode>#,##0</c:formatCode>
                <c:ptCount val="15"/>
                <c:pt idx="0">
                  <c:v>1620.82</c:v>
                </c:pt>
                <c:pt idx="1">
                  <c:v>1624.68</c:v>
                </c:pt>
                <c:pt idx="2">
                  <c:v>1658.54</c:v>
                </c:pt>
                <c:pt idx="3">
                  <c:v>1691.37</c:v>
                </c:pt>
                <c:pt idx="4">
                  <c:v>1726.28</c:v>
                </c:pt>
                <c:pt idx="5">
                  <c:v>1763.33</c:v>
                </c:pt>
                <c:pt idx="6">
                  <c:v>1784.37</c:v>
                </c:pt>
                <c:pt idx="7">
                  <c:v>1815.65</c:v>
                </c:pt>
                <c:pt idx="8">
                  <c:v>1847.87</c:v>
                </c:pt>
                <c:pt idx="9">
                  <c:v>1873.02</c:v>
                </c:pt>
                <c:pt idx="10">
                  <c:v>1894.84</c:v>
                </c:pt>
                <c:pt idx="11">
                  <c:v>1917.14</c:v>
                </c:pt>
                <c:pt idx="12">
                  <c:v>1942.53</c:v>
                </c:pt>
                <c:pt idx="13">
                  <c:v>1975.71</c:v>
                </c:pt>
                <c:pt idx="14">
                  <c:v>1981.25</c:v>
                </c:pt>
              </c:numCache>
            </c:numRef>
          </c:val>
        </c:ser>
        <c:ser>
          <c:idx val="5"/>
          <c:order val="5"/>
          <c:tx>
            <c:strRef>
              <c:f>'A3-G2'!$D$4</c:f>
              <c:strCache>
                <c:ptCount val="1"/>
                <c:pt idx="0">
                  <c:v>Tarif total</c:v>
                </c:pt>
              </c:strCache>
            </c:strRef>
          </c:tx>
          <c:marker>
            <c:symbol val="none"/>
          </c:marker>
          <c:val>
            <c:numRef>
              <c:f>'A3-G2'!$D$5:$D$19</c:f>
              <c:numCache>
                <c:formatCode>#,##0</c:formatCode>
                <c:ptCount val="15"/>
                <c:pt idx="0">
                  <c:v>2071.2139999999999</c:v>
                </c:pt>
                <c:pt idx="1">
                  <c:v>2077.8560000000002</c:v>
                </c:pt>
                <c:pt idx="2">
                  <c:v>2120.7019999999998</c:v>
                </c:pt>
                <c:pt idx="3">
                  <c:v>2155.6390000000001</c:v>
                </c:pt>
                <c:pt idx="4">
                  <c:v>2188.6579999999999</c:v>
                </c:pt>
                <c:pt idx="5">
                  <c:v>2226.4719999999998</c:v>
                </c:pt>
                <c:pt idx="6">
                  <c:v>2243.3789999999999</c:v>
                </c:pt>
                <c:pt idx="7">
                  <c:v>2275.75</c:v>
                </c:pt>
                <c:pt idx="8">
                  <c:v>2308.41</c:v>
                </c:pt>
                <c:pt idx="9">
                  <c:v>2327.634</c:v>
                </c:pt>
                <c:pt idx="10">
                  <c:v>2354.0389999999998</c:v>
                </c:pt>
                <c:pt idx="11">
                  <c:v>2374.6019999999999</c:v>
                </c:pt>
                <c:pt idx="12">
                  <c:v>2399.5</c:v>
                </c:pt>
                <c:pt idx="13">
                  <c:v>2436.2809999999999</c:v>
                </c:pt>
                <c:pt idx="14">
                  <c:v>2438.2889999999998</c:v>
                </c:pt>
              </c:numCache>
            </c:numRef>
          </c:val>
        </c:ser>
        <c:marker val="1"/>
        <c:axId val="86600320"/>
        <c:axId val="86598400"/>
      </c:lineChart>
      <c:catAx>
        <c:axId val="86582016"/>
        <c:scaling>
          <c:orientation val="minMax"/>
        </c:scaling>
        <c:axPos val="b"/>
        <c:title>
          <c:tx>
            <c:rich>
              <a:bodyPr/>
              <a:lstStyle/>
              <a:p>
                <a:pPr>
                  <a:defRPr/>
                </a:pPr>
                <a:r>
                  <a:rPr lang="en-US"/>
                  <a:t>Ressources mensuelles</a:t>
                </a:r>
              </a:p>
            </c:rich>
          </c:tx>
          <c:layout/>
        </c:title>
        <c:numFmt formatCode="General" sourceLinked="1"/>
        <c:tickLblPos val="nextTo"/>
        <c:txPr>
          <a:bodyPr rot="2700000"/>
          <a:lstStyle/>
          <a:p>
            <a:pPr>
              <a:defRPr/>
            </a:pPr>
            <a:endParaRPr lang="fr-FR"/>
          </a:p>
        </c:txPr>
        <c:crossAx val="86583936"/>
        <c:crosses val="autoZero"/>
        <c:auto val="1"/>
        <c:lblAlgn val="ctr"/>
        <c:lblOffset val="100"/>
        <c:tickLblSkip val="1"/>
      </c:catAx>
      <c:valAx>
        <c:axId val="86583936"/>
        <c:scaling>
          <c:orientation val="minMax"/>
        </c:scaling>
        <c:axPos val="l"/>
        <c:majorGridlines/>
        <c:title>
          <c:tx>
            <c:rich>
              <a:bodyPr rot="0" vert="horz"/>
              <a:lstStyle/>
              <a:p>
                <a:pPr>
                  <a:defRPr/>
                </a:pPr>
                <a:r>
                  <a:rPr lang="fr-FR"/>
                  <a:t>Répartition en %</a:t>
                </a:r>
              </a:p>
            </c:rich>
          </c:tx>
          <c:layout>
            <c:manualLayout>
              <c:xMode val="edge"/>
              <c:yMode val="edge"/>
              <c:x val="1.4362657091561941E-2"/>
              <c:y val="3.8754543437172405E-2"/>
            </c:manualLayout>
          </c:layout>
        </c:title>
        <c:numFmt formatCode="0%" sourceLinked="1"/>
        <c:tickLblPos val="nextTo"/>
        <c:crossAx val="86582016"/>
        <c:crosses val="autoZero"/>
        <c:crossBetween val="between"/>
        <c:majorUnit val="0.2"/>
      </c:valAx>
      <c:valAx>
        <c:axId val="86598400"/>
        <c:scaling>
          <c:orientation val="minMax"/>
          <c:max val="2600"/>
          <c:min val="0"/>
        </c:scaling>
        <c:axPos val="r"/>
        <c:title>
          <c:tx>
            <c:rich>
              <a:bodyPr rot="0" vert="horz"/>
              <a:lstStyle/>
              <a:p>
                <a:pPr>
                  <a:defRPr/>
                </a:pPr>
                <a:r>
                  <a:rPr lang="en-US"/>
                  <a:t>Tarifs mensuels (en euros)</a:t>
                </a:r>
              </a:p>
            </c:rich>
          </c:tx>
          <c:layout>
            <c:manualLayout>
              <c:xMode val="edge"/>
              <c:yMode val="edge"/>
              <c:x val="0.78749242520627449"/>
              <c:y val="2.0757711408522967E-2"/>
            </c:manualLayout>
          </c:layout>
        </c:title>
        <c:numFmt formatCode="#,##0" sourceLinked="1"/>
        <c:tickLblPos val="nextTo"/>
        <c:crossAx val="86600320"/>
        <c:crosses val="max"/>
        <c:crossBetween val="between"/>
      </c:valAx>
      <c:catAx>
        <c:axId val="86600320"/>
        <c:scaling>
          <c:orientation val="minMax"/>
        </c:scaling>
        <c:delete val="1"/>
        <c:axPos val="b"/>
        <c:tickLblPos val="none"/>
        <c:crossAx val="86598400"/>
        <c:crosses val="autoZero"/>
        <c:auto val="1"/>
        <c:lblAlgn val="ctr"/>
        <c:lblOffset val="100"/>
      </c:catAx>
    </c:plotArea>
    <c:legend>
      <c:legendPos val="b"/>
      <c:layout>
        <c:manualLayout>
          <c:xMode val="edge"/>
          <c:yMode val="edge"/>
          <c:x val="1.9030520646319642E-2"/>
          <c:y val="0.84192098436675011"/>
          <c:w val="0.97630161579892283"/>
          <c:h val="0.13475540047290058"/>
        </c:manualLayout>
      </c:layout>
    </c:legend>
    <c:plotVisOnly val="1"/>
    <c:dispBlanksAs val="gap"/>
  </c:chart>
  <c:printSettings>
    <c:headerFooter/>
    <c:pageMargins b="0.750000000000002" l="0.70000000000000062" r="0.70000000000000062" t="0.75000000000000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0.10493142582529302"/>
          <c:y val="0.11423788489853401"/>
          <c:w val="0.54671934494103736"/>
          <c:h val="0.70718895987058261"/>
        </c:manualLayout>
      </c:layout>
      <c:scatterChart>
        <c:scatterStyle val="smoothMarker"/>
        <c:ser>
          <c:idx val="0"/>
          <c:order val="0"/>
          <c:tx>
            <c:strRef>
              <c:f>'A3-G3'!$C$4</c:f>
              <c:strCache>
                <c:ptCount val="1"/>
                <c:pt idx="0">
                  <c:v>Sans aide</c:v>
                </c:pt>
              </c:strCache>
            </c:strRef>
          </c:tx>
          <c:marker>
            <c:symbol val="none"/>
          </c:marker>
          <c:xVal>
            <c:numRef>
              <c:f>'A3-G3'!$A$5:$A$19</c:f>
              <c:numCache>
                <c:formatCode>General</c:formatCode>
                <c:ptCount val="15"/>
                <c:pt idx="0">
                  <c:v>700</c:v>
                </c:pt>
                <c:pt idx="1">
                  <c:v>900</c:v>
                </c:pt>
                <c:pt idx="2">
                  <c:v>1100</c:v>
                </c:pt>
                <c:pt idx="3">
                  <c:v>1300</c:v>
                </c:pt>
                <c:pt idx="4">
                  <c:v>1500</c:v>
                </c:pt>
                <c:pt idx="5">
                  <c:v>1700</c:v>
                </c:pt>
                <c:pt idx="6">
                  <c:v>1900</c:v>
                </c:pt>
                <c:pt idx="7">
                  <c:v>2100</c:v>
                </c:pt>
                <c:pt idx="8">
                  <c:v>2300</c:v>
                </c:pt>
                <c:pt idx="9">
                  <c:v>2500</c:v>
                </c:pt>
                <c:pt idx="10">
                  <c:v>2700</c:v>
                </c:pt>
                <c:pt idx="11">
                  <c:v>2900</c:v>
                </c:pt>
                <c:pt idx="12">
                  <c:v>3100</c:v>
                </c:pt>
                <c:pt idx="13">
                  <c:v>3300</c:v>
                </c:pt>
                <c:pt idx="14">
                  <c:v>3500</c:v>
                </c:pt>
              </c:numCache>
            </c:numRef>
          </c:xVal>
          <c:yVal>
            <c:numRef>
              <c:f>'A3-G3'!$C$5:$C$19</c:f>
              <c:numCache>
                <c:formatCode>0%</c:formatCode>
                <c:ptCount val="15"/>
                <c:pt idx="0">
                  <c:v>2.79583</c:v>
                </c:pt>
                <c:pt idx="1">
                  <c:v>2.3119100000000001</c:v>
                </c:pt>
                <c:pt idx="2">
                  <c:v>1.9298900000000001</c:v>
                </c:pt>
                <c:pt idx="3">
                  <c:v>1.6626099999999999</c:v>
                </c:pt>
                <c:pt idx="4">
                  <c:v>1.4633400000000001</c:v>
                </c:pt>
                <c:pt idx="5">
                  <c:v>1.3123499999999999</c:v>
                </c:pt>
                <c:pt idx="6">
                  <c:v>1.1835199999999999</c:v>
                </c:pt>
                <c:pt idx="7">
                  <c:v>1.0860000000000001</c:v>
                </c:pt>
                <c:pt idx="8">
                  <c:v>1.0059800000000001</c:v>
                </c:pt>
                <c:pt idx="9">
                  <c:v>0.93342999999999998</c:v>
                </c:pt>
                <c:pt idx="10">
                  <c:v>0.87363999999999997</c:v>
                </c:pt>
                <c:pt idx="11">
                  <c:v>0.82008999999999999</c:v>
                </c:pt>
                <c:pt idx="12">
                  <c:v>0.77593999999999996</c:v>
                </c:pt>
                <c:pt idx="13">
                  <c:v>0.73931000000000002</c:v>
                </c:pt>
                <c:pt idx="14">
                  <c:v>0.69725999999999999</c:v>
                </c:pt>
              </c:numCache>
            </c:numRef>
          </c:yVal>
          <c:smooth val="1"/>
        </c:ser>
        <c:ser>
          <c:idx val="1"/>
          <c:order val="1"/>
          <c:tx>
            <c:strRef>
              <c:f>'A3-G3'!$D$4</c:f>
              <c:strCache>
                <c:ptCount val="1"/>
                <c:pt idx="0">
                  <c:v>APA</c:v>
                </c:pt>
              </c:strCache>
            </c:strRef>
          </c:tx>
          <c:marker>
            <c:symbol val="none"/>
          </c:marker>
          <c:xVal>
            <c:numRef>
              <c:f>'A3-G3'!$A$5:$A$19</c:f>
              <c:numCache>
                <c:formatCode>General</c:formatCode>
                <c:ptCount val="15"/>
                <c:pt idx="0">
                  <c:v>700</c:v>
                </c:pt>
                <c:pt idx="1">
                  <c:v>900</c:v>
                </c:pt>
                <c:pt idx="2">
                  <c:v>1100</c:v>
                </c:pt>
                <c:pt idx="3">
                  <c:v>1300</c:v>
                </c:pt>
                <c:pt idx="4">
                  <c:v>1500</c:v>
                </c:pt>
                <c:pt idx="5">
                  <c:v>1700</c:v>
                </c:pt>
                <c:pt idx="6">
                  <c:v>1900</c:v>
                </c:pt>
                <c:pt idx="7">
                  <c:v>2100</c:v>
                </c:pt>
                <c:pt idx="8">
                  <c:v>2300</c:v>
                </c:pt>
                <c:pt idx="9">
                  <c:v>2500</c:v>
                </c:pt>
                <c:pt idx="10">
                  <c:v>2700</c:v>
                </c:pt>
                <c:pt idx="11">
                  <c:v>2900</c:v>
                </c:pt>
                <c:pt idx="12">
                  <c:v>3100</c:v>
                </c:pt>
                <c:pt idx="13">
                  <c:v>3300</c:v>
                </c:pt>
                <c:pt idx="14">
                  <c:v>3500</c:v>
                </c:pt>
              </c:numCache>
            </c:numRef>
          </c:xVal>
          <c:yVal>
            <c:numRef>
              <c:f>'A3-G3'!$D$5:$D$19</c:f>
              <c:numCache>
                <c:formatCode>0%</c:formatCode>
                <c:ptCount val="15"/>
                <c:pt idx="0">
                  <c:v>2.3997199999999999</c:v>
                </c:pt>
                <c:pt idx="1">
                  <c:v>1.9802999999999999</c:v>
                </c:pt>
                <c:pt idx="2">
                  <c:v>1.6505099999999999</c:v>
                </c:pt>
                <c:pt idx="3">
                  <c:v>1.4235800000000001</c:v>
                </c:pt>
                <c:pt idx="4">
                  <c:v>1.2569399999999999</c:v>
                </c:pt>
                <c:pt idx="5">
                  <c:v>1.12988</c:v>
                </c:pt>
                <c:pt idx="6">
                  <c:v>1.0218700000000001</c:v>
                </c:pt>
                <c:pt idx="7">
                  <c:v>0.93944000000000005</c:v>
                </c:pt>
                <c:pt idx="8">
                  <c:v>0.87212999999999996</c:v>
                </c:pt>
                <c:pt idx="9">
                  <c:v>0.81855</c:v>
                </c:pt>
                <c:pt idx="10">
                  <c:v>0.77693999999999996</c:v>
                </c:pt>
                <c:pt idx="11">
                  <c:v>0.74339999999999995</c:v>
                </c:pt>
                <c:pt idx="12">
                  <c:v>0.71557000000000004</c:v>
                </c:pt>
                <c:pt idx="13">
                  <c:v>0.69330000000000003</c:v>
                </c:pt>
                <c:pt idx="14">
                  <c:v>0.66500999999999999</c:v>
                </c:pt>
              </c:numCache>
            </c:numRef>
          </c:yVal>
          <c:smooth val="1"/>
        </c:ser>
        <c:ser>
          <c:idx val="2"/>
          <c:order val="2"/>
          <c:tx>
            <c:strRef>
              <c:f>'A3-G3'!$E$4</c:f>
              <c:strCache>
                <c:ptCount val="1"/>
                <c:pt idx="0">
                  <c:v>APA et aides au logement</c:v>
                </c:pt>
              </c:strCache>
            </c:strRef>
          </c:tx>
          <c:marker>
            <c:symbol val="none"/>
          </c:marker>
          <c:xVal>
            <c:numRef>
              <c:f>'A3-G3'!$A$5:$A$19</c:f>
              <c:numCache>
                <c:formatCode>General</c:formatCode>
                <c:ptCount val="15"/>
                <c:pt idx="0">
                  <c:v>700</c:v>
                </c:pt>
                <c:pt idx="1">
                  <c:v>900</c:v>
                </c:pt>
                <c:pt idx="2">
                  <c:v>1100</c:v>
                </c:pt>
                <c:pt idx="3">
                  <c:v>1300</c:v>
                </c:pt>
                <c:pt idx="4">
                  <c:v>1500</c:v>
                </c:pt>
                <c:pt idx="5">
                  <c:v>1700</c:v>
                </c:pt>
                <c:pt idx="6">
                  <c:v>1900</c:v>
                </c:pt>
                <c:pt idx="7">
                  <c:v>2100</c:v>
                </c:pt>
                <c:pt idx="8">
                  <c:v>2300</c:v>
                </c:pt>
                <c:pt idx="9">
                  <c:v>2500</c:v>
                </c:pt>
                <c:pt idx="10">
                  <c:v>2700</c:v>
                </c:pt>
                <c:pt idx="11">
                  <c:v>2900</c:v>
                </c:pt>
                <c:pt idx="12">
                  <c:v>3100</c:v>
                </c:pt>
                <c:pt idx="13">
                  <c:v>3300</c:v>
                </c:pt>
                <c:pt idx="14">
                  <c:v>3500</c:v>
                </c:pt>
              </c:numCache>
            </c:numRef>
          </c:xVal>
          <c:yVal>
            <c:numRef>
              <c:f>'A3-G3'!$E$5:$E$19</c:f>
              <c:numCache>
                <c:formatCode>0%</c:formatCode>
                <c:ptCount val="15"/>
                <c:pt idx="0">
                  <c:v>2.1321500000000002</c:v>
                </c:pt>
                <c:pt idx="1">
                  <c:v>1.86243</c:v>
                </c:pt>
                <c:pt idx="2">
                  <c:v>1.6075299999999999</c:v>
                </c:pt>
                <c:pt idx="3">
                  <c:v>1.4103699999999999</c:v>
                </c:pt>
                <c:pt idx="4">
                  <c:v>1.25532</c:v>
                </c:pt>
                <c:pt idx="5">
                  <c:v>1.1297699999999999</c:v>
                </c:pt>
                <c:pt idx="6">
                  <c:v>1.0217700000000001</c:v>
                </c:pt>
                <c:pt idx="7">
                  <c:v>0.93938999999999995</c:v>
                </c:pt>
                <c:pt idx="8">
                  <c:v>0.87207999999999997</c:v>
                </c:pt>
                <c:pt idx="9">
                  <c:v>0.81852000000000003</c:v>
                </c:pt>
                <c:pt idx="10">
                  <c:v>0.77692000000000005</c:v>
                </c:pt>
                <c:pt idx="11">
                  <c:v>0.74339</c:v>
                </c:pt>
                <c:pt idx="12">
                  <c:v>0.71555000000000002</c:v>
                </c:pt>
                <c:pt idx="13">
                  <c:v>0.69321999999999995</c:v>
                </c:pt>
                <c:pt idx="14">
                  <c:v>0.66500999999999999</c:v>
                </c:pt>
              </c:numCache>
            </c:numRef>
          </c:yVal>
          <c:smooth val="1"/>
        </c:ser>
        <c:ser>
          <c:idx val="3"/>
          <c:order val="3"/>
          <c:tx>
            <c:strRef>
              <c:f>'A3-G3'!$F$4</c:f>
              <c:strCache>
                <c:ptCount val="1"/>
                <c:pt idx="0">
                  <c:v>APA, aides au logement, ASH</c:v>
                </c:pt>
              </c:strCache>
            </c:strRef>
          </c:tx>
          <c:marker>
            <c:symbol val="none"/>
          </c:marker>
          <c:xVal>
            <c:numRef>
              <c:f>'A3-G3'!$A$5:$A$19</c:f>
              <c:numCache>
                <c:formatCode>General</c:formatCode>
                <c:ptCount val="15"/>
                <c:pt idx="0">
                  <c:v>700</c:v>
                </c:pt>
                <c:pt idx="1">
                  <c:v>900</c:v>
                </c:pt>
                <c:pt idx="2">
                  <c:v>1100</c:v>
                </c:pt>
                <c:pt idx="3">
                  <c:v>1300</c:v>
                </c:pt>
                <c:pt idx="4">
                  <c:v>1500</c:v>
                </c:pt>
                <c:pt idx="5">
                  <c:v>1700</c:v>
                </c:pt>
                <c:pt idx="6">
                  <c:v>1900</c:v>
                </c:pt>
                <c:pt idx="7">
                  <c:v>2100</c:v>
                </c:pt>
                <c:pt idx="8">
                  <c:v>2300</c:v>
                </c:pt>
                <c:pt idx="9">
                  <c:v>2500</c:v>
                </c:pt>
                <c:pt idx="10">
                  <c:v>2700</c:v>
                </c:pt>
                <c:pt idx="11">
                  <c:v>2900</c:v>
                </c:pt>
                <c:pt idx="12">
                  <c:v>3100</c:v>
                </c:pt>
                <c:pt idx="13">
                  <c:v>3300</c:v>
                </c:pt>
                <c:pt idx="14">
                  <c:v>3500</c:v>
                </c:pt>
              </c:numCache>
            </c:numRef>
          </c:xVal>
          <c:yVal>
            <c:numRef>
              <c:f>'A3-G3'!$F$5:$F$19</c:f>
              <c:numCache>
                <c:formatCode>0%</c:formatCode>
                <c:ptCount val="15"/>
                <c:pt idx="0">
                  <c:v>1.5927</c:v>
                </c:pt>
                <c:pt idx="1">
                  <c:v>1.5318499999999999</c:v>
                </c:pt>
                <c:pt idx="2">
                  <c:v>1.45625</c:v>
                </c:pt>
                <c:pt idx="3">
                  <c:v>1.341</c:v>
                </c:pt>
                <c:pt idx="4">
                  <c:v>1.2236100000000001</c:v>
                </c:pt>
                <c:pt idx="5">
                  <c:v>1.1155999999999999</c:v>
                </c:pt>
                <c:pt idx="6">
                  <c:v>1.0162500000000001</c:v>
                </c:pt>
                <c:pt idx="7">
                  <c:v>0.93649000000000004</c:v>
                </c:pt>
                <c:pt idx="8">
                  <c:v>0.87087999999999999</c:v>
                </c:pt>
                <c:pt idx="9">
                  <c:v>0.81815000000000004</c:v>
                </c:pt>
                <c:pt idx="10">
                  <c:v>0.77671000000000001</c:v>
                </c:pt>
                <c:pt idx="11">
                  <c:v>0.74336000000000002</c:v>
                </c:pt>
                <c:pt idx="12">
                  <c:v>0.71548</c:v>
                </c:pt>
                <c:pt idx="13">
                  <c:v>0.69321999999999995</c:v>
                </c:pt>
                <c:pt idx="14">
                  <c:v>0.66500999999999999</c:v>
                </c:pt>
              </c:numCache>
            </c:numRef>
          </c:yVal>
          <c:smooth val="1"/>
        </c:ser>
        <c:ser>
          <c:idx val="4"/>
          <c:order val="4"/>
          <c:tx>
            <c:strRef>
              <c:f>'A3-G3'!$G$4</c:f>
              <c:strCache>
                <c:ptCount val="1"/>
                <c:pt idx="0">
                  <c:v>APA, aides au logement, ASH, réduction d'impot</c:v>
                </c:pt>
              </c:strCache>
            </c:strRef>
          </c:tx>
          <c:marker>
            <c:symbol val="none"/>
          </c:marker>
          <c:xVal>
            <c:numRef>
              <c:f>'A3-G3'!$A$5:$A$19</c:f>
              <c:numCache>
                <c:formatCode>General</c:formatCode>
                <c:ptCount val="15"/>
                <c:pt idx="0">
                  <c:v>700</c:v>
                </c:pt>
                <c:pt idx="1">
                  <c:v>900</c:v>
                </c:pt>
                <c:pt idx="2">
                  <c:v>1100</c:v>
                </c:pt>
                <c:pt idx="3">
                  <c:v>1300</c:v>
                </c:pt>
                <c:pt idx="4">
                  <c:v>1500</c:v>
                </c:pt>
                <c:pt idx="5">
                  <c:v>1700</c:v>
                </c:pt>
                <c:pt idx="6">
                  <c:v>1900</c:v>
                </c:pt>
                <c:pt idx="7">
                  <c:v>2100</c:v>
                </c:pt>
                <c:pt idx="8">
                  <c:v>2300</c:v>
                </c:pt>
                <c:pt idx="9">
                  <c:v>2500</c:v>
                </c:pt>
                <c:pt idx="10">
                  <c:v>2700</c:v>
                </c:pt>
                <c:pt idx="11">
                  <c:v>2900</c:v>
                </c:pt>
                <c:pt idx="12">
                  <c:v>3100</c:v>
                </c:pt>
                <c:pt idx="13">
                  <c:v>3300</c:v>
                </c:pt>
                <c:pt idx="14">
                  <c:v>3500</c:v>
                </c:pt>
              </c:numCache>
            </c:numRef>
          </c:xVal>
          <c:yVal>
            <c:numRef>
              <c:f>'A3-G3'!$G$5:$G$19</c:f>
              <c:numCache>
                <c:formatCode>0%</c:formatCode>
                <c:ptCount val="15"/>
                <c:pt idx="0">
                  <c:v>1.5927</c:v>
                </c:pt>
                <c:pt idx="1">
                  <c:v>1.5315399999999999</c:v>
                </c:pt>
                <c:pt idx="2">
                  <c:v>1.45217</c:v>
                </c:pt>
                <c:pt idx="3">
                  <c:v>1.32643</c:v>
                </c:pt>
                <c:pt idx="4">
                  <c:v>1.1861299999999999</c:v>
                </c:pt>
                <c:pt idx="5">
                  <c:v>1.0609500000000001</c:v>
                </c:pt>
                <c:pt idx="6">
                  <c:v>0.95481000000000005</c:v>
                </c:pt>
                <c:pt idx="7">
                  <c:v>0.86975999999999998</c:v>
                </c:pt>
                <c:pt idx="8">
                  <c:v>0.79940999999999995</c:v>
                </c:pt>
                <c:pt idx="9">
                  <c:v>0.74251999999999996</c:v>
                </c:pt>
                <c:pt idx="10">
                  <c:v>0.70221</c:v>
                </c:pt>
                <c:pt idx="11">
                  <c:v>0.67254999999999998</c:v>
                </c:pt>
                <c:pt idx="12">
                  <c:v>0.64859</c:v>
                </c:pt>
                <c:pt idx="13">
                  <c:v>0.63073000000000001</c:v>
                </c:pt>
                <c:pt idx="14">
                  <c:v>0.60563</c:v>
                </c:pt>
              </c:numCache>
            </c:numRef>
          </c:yVal>
          <c:smooth val="1"/>
        </c:ser>
        <c:axId val="86644224"/>
        <c:axId val="86646144"/>
      </c:scatterChart>
      <c:valAx>
        <c:axId val="86644224"/>
        <c:scaling>
          <c:orientation val="minMax"/>
          <c:max val="3500"/>
          <c:min val="600"/>
        </c:scaling>
        <c:axPos val="b"/>
        <c:title>
          <c:tx>
            <c:rich>
              <a:bodyPr/>
              <a:lstStyle/>
              <a:p>
                <a:pPr>
                  <a:defRPr/>
                </a:pPr>
                <a:r>
                  <a:rPr lang="en-US"/>
                  <a:t>Ressources mensuelles (en euros)</a:t>
                </a:r>
              </a:p>
            </c:rich>
          </c:tx>
          <c:layout/>
        </c:title>
        <c:numFmt formatCode="General" sourceLinked="1"/>
        <c:tickLblPos val="nextTo"/>
        <c:txPr>
          <a:bodyPr rot="2700000"/>
          <a:lstStyle/>
          <a:p>
            <a:pPr>
              <a:defRPr/>
            </a:pPr>
            <a:endParaRPr lang="fr-FR"/>
          </a:p>
        </c:txPr>
        <c:crossAx val="86646144"/>
        <c:crosses val="autoZero"/>
        <c:crossBetween val="midCat"/>
        <c:majorUnit val="200"/>
      </c:valAx>
      <c:valAx>
        <c:axId val="86646144"/>
        <c:scaling>
          <c:orientation val="minMax"/>
        </c:scaling>
        <c:axPos val="l"/>
        <c:majorGridlines/>
        <c:title>
          <c:tx>
            <c:rich>
              <a:bodyPr rot="0" vert="horz"/>
              <a:lstStyle/>
              <a:p>
                <a:pPr>
                  <a:defRPr/>
                </a:pPr>
                <a:r>
                  <a:rPr lang="en-US"/>
                  <a:t>Taux d'effort</a:t>
                </a:r>
              </a:p>
            </c:rich>
          </c:tx>
          <c:layout>
            <c:manualLayout>
              <c:xMode val="edge"/>
              <c:yMode val="edge"/>
              <c:x val="2.5821596244131433E-2"/>
              <c:y val="1.836918251072274E-2"/>
            </c:manualLayout>
          </c:layout>
        </c:title>
        <c:numFmt formatCode="0%" sourceLinked="1"/>
        <c:tickLblPos val="nextTo"/>
        <c:crossAx val="86644224"/>
        <c:crosses val="autoZero"/>
        <c:crossBetween val="midCat"/>
      </c:valAx>
    </c:plotArea>
    <c:legend>
      <c:legendPos val="r"/>
      <c:layout>
        <c:manualLayout>
          <c:xMode val="edge"/>
          <c:yMode val="edge"/>
          <c:x val="0.66187533875338889"/>
          <c:y val="6.2203073672394735E-2"/>
          <c:w val="0.32511653116531214"/>
          <c:h val="0.75400056125059922"/>
        </c:manualLayout>
      </c:layout>
    </c:legend>
    <c:plotVisOnly val="1"/>
  </c:chart>
  <c:printSettings>
    <c:headerFooter/>
    <c:pageMargins b="0.75000000000000211" l="0.70000000000000062" r="0.70000000000000062" t="0.75000000000000211"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7.4285978337214897E-2"/>
          <c:y val="0.15788203557888628"/>
          <c:w val="0.49532475694059441"/>
          <c:h val="0.52009733158355265"/>
        </c:manualLayout>
      </c:layout>
      <c:barChart>
        <c:barDir val="col"/>
        <c:grouping val="clustered"/>
        <c:ser>
          <c:idx val="0"/>
          <c:order val="2"/>
          <c:tx>
            <c:v>Bénéficiaires de l'ASH (%)</c:v>
          </c:tx>
          <c:cat>
            <c:strRef>
              <c:f>'A3-G4'!$A$5:$A$19</c:f>
              <c:strCache>
                <c:ptCount val="15"/>
                <c:pt idx="0">
                  <c:v>0 à 800</c:v>
                </c:pt>
                <c:pt idx="1">
                  <c:v>800 à 1000</c:v>
                </c:pt>
                <c:pt idx="2">
                  <c:v>1000 à 1200</c:v>
                </c:pt>
                <c:pt idx="3">
                  <c:v>1200 à 1400</c:v>
                </c:pt>
                <c:pt idx="4">
                  <c:v>1400 à 1600</c:v>
                </c:pt>
                <c:pt idx="5">
                  <c:v>1600 à 1800</c:v>
                </c:pt>
                <c:pt idx="6">
                  <c:v>1800 à 2000</c:v>
                </c:pt>
                <c:pt idx="7">
                  <c:v>2000 à 2200</c:v>
                </c:pt>
                <c:pt idx="8">
                  <c:v>2200 à 2400</c:v>
                </c:pt>
                <c:pt idx="9">
                  <c:v>2400 à 2600</c:v>
                </c:pt>
                <c:pt idx="10">
                  <c:v>2600 à 2800</c:v>
                </c:pt>
                <c:pt idx="11">
                  <c:v>2800 à 3000</c:v>
                </c:pt>
                <c:pt idx="12">
                  <c:v>3000 à 3200</c:v>
                </c:pt>
                <c:pt idx="13">
                  <c:v>3200 à 3400</c:v>
                </c:pt>
                <c:pt idx="14">
                  <c:v>3400 à 3600</c:v>
                </c:pt>
              </c:strCache>
            </c:strRef>
          </c:cat>
          <c:val>
            <c:numRef>
              <c:f>'A3-G4'!$D$5:$D$19</c:f>
              <c:numCache>
                <c:formatCode>0%</c:formatCode>
                <c:ptCount val="15"/>
                <c:pt idx="0">
                  <c:v>0.42864999999999998</c:v>
                </c:pt>
                <c:pt idx="1">
                  <c:v>0.35676999999999998</c:v>
                </c:pt>
                <c:pt idx="2">
                  <c:v>0.22205</c:v>
                </c:pt>
                <c:pt idx="3">
                  <c:v>0.13324</c:v>
                </c:pt>
                <c:pt idx="4">
                  <c:v>7.5179999999999997E-2</c:v>
                </c:pt>
                <c:pt idx="5">
                  <c:v>4.2770000000000002E-2</c:v>
                </c:pt>
                <c:pt idx="6">
                  <c:v>2.1569999999999999E-2</c:v>
                </c:pt>
                <c:pt idx="7">
                  <c:v>1.217E-2</c:v>
                </c:pt>
                <c:pt idx="8">
                  <c:v>6.4700000000000001E-3</c:v>
                </c:pt>
                <c:pt idx="9">
                  <c:v>2.5000000000000001E-3</c:v>
                </c:pt>
                <c:pt idx="10">
                  <c:v>1.7600000000000001E-3</c:v>
                </c:pt>
                <c:pt idx="11">
                  <c:v>4.2000000000000002E-4</c:v>
                </c:pt>
                <c:pt idx="12">
                  <c:v>1.39E-3</c:v>
                </c:pt>
                <c:pt idx="13">
                  <c:v>0</c:v>
                </c:pt>
                <c:pt idx="14">
                  <c:v>0</c:v>
                </c:pt>
              </c:numCache>
            </c:numRef>
          </c:val>
        </c:ser>
        <c:axId val="85174528"/>
        <c:axId val="85188992"/>
      </c:barChart>
      <c:lineChart>
        <c:grouping val="standard"/>
        <c:ser>
          <c:idx val="1"/>
          <c:order val="0"/>
          <c:tx>
            <c:v>Taux d'effort pour les non bénéficiaires de l'ASH (échelle de droite)</c:v>
          </c:tx>
          <c:marker>
            <c:symbol val="none"/>
          </c:marker>
          <c:cat>
            <c:strRef>
              <c:f>'A3-G4'!$A$5:$A$19</c:f>
              <c:strCache>
                <c:ptCount val="15"/>
                <c:pt idx="0">
                  <c:v>0 à 800</c:v>
                </c:pt>
                <c:pt idx="1">
                  <c:v>800 à 1000</c:v>
                </c:pt>
                <c:pt idx="2">
                  <c:v>1000 à 1200</c:v>
                </c:pt>
                <c:pt idx="3">
                  <c:v>1200 à 1400</c:v>
                </c:pt>
                <c:pt idx="4">
                  <c:v>1400 à 1600</c:v>
                </c:pt>
                <c:pt idx="5">
                  <c:v>1600 à 1800</c:v>
                </c:pt>
                <c:pt idx="6">
                  <c:v>1800 à 2000</c:v>
                </c:pt>
                <c:pt idx="7">
                  <c:v>2000 à 2200</c:v>
                </c:pt>
                <c:pt idx="8">
                  <c:v>2200 à 2400</c:v>
                </c:pt>
                <c:pt idx="9">
                  <c:v>2400 à 2600</c:v>
                </c:pt>
                <c:pt idx="10">
                  <c:v>2600 à 2800</c:v>
                </c:pt>
                <c:pt idx="11">
                  <c:v>2800 à 3000</c:v>
                </c:pt>
                <c:pt idx="12">
                  <c:v>3000 à 3200</c:v>
                </c:pt>
                <c:pt idx="13">
                  <c:v>3200 à 3400</c:v>
                </c:pt>
                <c:pt idx="14">
                  <c:v>3400 à 3600</c:v>
                </c:pt>
              </c:strCache>
            </c:strRef>
          </c:cat>
          <c:val>
            <c:numRef>
              <c:f>'A3-G4'!$B$5:$B$19</c:f>
              <c:numCache>
                <c:formatCode>0%</c:formatCode>
                <c:ptCount val="15"/>
                <c:pt idx="0">
                  <c:v>2.1273399999999998</c:v>
                </c:pt>
                <c:pt idx="1">
                  <c:v>1.86947</c:v>
                </c:pt>
                <c:pt idx="2">
                  <c:v>1.6034200000000001</c:v>
                </c:pt>
                <c:pt idx="3">
                  <c:v>1.3905400000000001</c:v>
                </c:pt>
                <c:pt idx="4">
                  <c:v>1.21279</c:v>
                </c:pt>
                <c:pt idx="5">
                  <c:v>1.0716000000000001</c:v>
                </c:pt>
                <c:pt idx="6">
                  <c:v>0.95823000000000003</c:v>
                </c:pt>
                <c:pt idx="7">
                  <c:v>0.87085000000000001</c:v>
                </c:pt>
                <c:pt idx="8">
                  <c:v>0.79961000000000004</c:v>
                </c:pt>
                <c:pt idx="9">
                  <c:v>0.74246999999999996</c:v>
                </c:pt>
                <c:pt idx="10">
                  <c:v>0.70213999999999999</c:v>
                </c:pt>
                <c:pt idx="11">
                  <c:v>0.67252000000000001</c:v>
                </c:pt>
                <c:pt idx="12">
                  <c:v>0.64846999999999999</c:v>
                </c:pt>
                <c:pt idx="13">
                  <c:v>0.63073000000000001</c:v>
                </c:pt>
                <c:pt idx="14">
                  <c:v>0.60563</c:v>
                </c:pt>
              </c:numCache>
            </c:numRef>
          </c:val>
        </c:ser>
        <c:ser>
          <c:idx val="3"/>
          <c:order val="1"/>
          <c:tx>
            <c:v>Taux d'effort pour les bénéficiaires de l'ASH (échelle de droite)</c:v>
          </c:tx>
          <c:marker>
            <c:symbol val="none"/>
          </c:marker>
          <c:cat>
            <c:strRef>
              <c:f>'A3-G4'!$A$5:$A$19</c:f>
              <c:strCache>
                <c:ptCount val="15"/>
                <c:pt idx="0">
                  <c:v>0 à 800</c:v>
                </c:pt>
                <c:pt idx="1">
                  <c:v>800 à 1000</c:v>
                </c:pt>
                <c:pt idx="2">
                  <c:v>1000 à 1200</c:v>
                </c:pt>
                <c:pt idx="3">
                  <c:v>1200 à 1400</c:v>
                </c:pt>
                <c:pt idx="4">
                  <c:v>1400 à 1600</c:v>
                </c:pt>
                <c:pt idx="5">
                  <c:v>1600 à 1800</c:v>
                </c:pt>
                <c:pt idx="6">
                  <c:v>1800 à 2000</c:v>
                </c:pt>
                <c:pt idx="7">
                  <c:v>2000 à 2200</c:v>
                </c:pt>
                <c:pt idx="8">
                  <c:v>2200 à 2400</c:v>
                </c:pt>
                <c:pt idx="9">
                  <c:v>2400 à 2600</c:v>
                </c:pt>
                <c:pt idx="10">
                  <c:v>2600 à 2800</c:v>
                </c:pt>
                <c:pt idx="11">
                  <c:v>2800 à 3000</c:v>
                </c:pt>
                <c:pt idx="12">
                  <c:v>3000 à 3200</c:v>
                </c:pt>
                <c:pt idx="13">
                  <c:v>3200 à 3400</c:v>
                </c:pt>
                <c:pt idx="14">
                  <c:v>3400 à 3600</c:v>
                </c:pt>
              </c:strCache>
            </c:strRef>
          </c:cat>
          <c:val>
            <c:numRef>
              <c:f>'A3-G4'!$C$5:$C$17</c:f>
              <c:numCache>
                <c:formatCode>0%</c:formatCode>
                <c:ptCount val="13"/>
                <c:pt idx="0">
                  <c:v>0.88595999999999997</c:v>
                </c:pt>
                <c:pt idx="1">
                  <c:v>0.91405000000000003</c:v>
                </c:pt>
                <c:pt idx="2">
                  <c:v>0.91730999999999996</c:v>
                </c:pt>
                <c:pt idx="3">
                  <c:v>0.90603999999999996</c:v>
                </c:pt>
                <c:pt idx="4">
                  <c:v>0.85585</c:v>
                </c:pt>
                <c:pt idx="5">
                  <c:v>0.82059000000000004</c:v>
                </c:pt>
                <c:pt idx="6">
                  <c:v>0.79859000000000002</c:v>
                </c:pt>
                <c:pt idx="7">
                  <c:v>0.78098999999999996</c:v>
                </c:pt>
                <c:pt idx="8">
                  <c:v>0.76836000000000004</c:v>
                </c:pt>
                <c:pt idx="9">
                  <c:v>0.76121000000000005</c:v>
                </c:pt>
                <c:pt idx="10">
                  <c:v>0.74207999999999996</c:v>
                </c:pt>
                <c:pt idx="11">
                  <c:v>0.74941999999999998</c:v>
                </c:pt>
                <c:pt idx="12">
                  <c:v>0.73829999999999996</c:v>
                </c:pt>
              </c:numCache>
            </c:numRef>
          </c:val>
        </c:ser>
        <c:marker val="1"/>
        <c:axId val="85193088"/>
        <c:axId val="85190912"/>
      </c:lineChart>
      <c:catAx>
        <c:axId val="85174528"/>
        <c:scaling>
          <c:orientation val="minMax"/>
        </c:scaling>
        <c:axPos val="b"/>
        <c:title>
          <c:tx>
            <c:rich>
              <a:bodyPr/>
              <a:lstStyle/>
              <a:p>
                <a:pPr>
                  <a:defRPr/>
                </a:pPr>
                <a:r>
                  <a:rPr lang="en-US"/>
                  <a:t>Ressources mensuelles</a:t>
                </a:r>
              </a:p>
            </c:rich>
          </c:tx>
          <c:layout/>
        </c:title>
        <c:tickLblPos val="nextTo"/>
        <c:txPr>
          <a:bodyPr rot="1800000"/>
          <a:lstStyle/>
          <a:p>
            <a:pPr>
              <a:defRPr/>
            </a:pPr>
            <a:endParaRPr lang="fr-FR"/>
          </a:p>
        </c:txPr>
        <c:crossAx val="85188992"/>
        <c:crosses val="autoZero"/>
        <c:auto val="1"/>
        <c:lblAlgn val="ctr"/>
        <c:lblOffset val="100"/>
        <c:tickLblSkip val="2"/>
      </c:catAx>
      <c:valAx>
        <c:axId val="85188992"/>
        <c:scaling>
          <c:orientation val="minMax"/>
        </c:scaling>
        <c:axPos val="l"/>
        <c:majorGridlines/>
        <c:title>
          <c:tx>
            <c:rich>
              <a:bodyPr rot="0" vert="horz"/>
              <a:lstStyle/>
              <a:p>
                <a:pPr>
                  <a:defRPr/>
                </a:pPr>
                <a:r>
                  <a:rPr lang="en-US"/>
                  <a:t>% bénéficiaires ASH</a:t>
                </a:r>
              </a:p>
            </c:rich>
          </c:tx>
          <c:layout>
            <c:manualLayout>
              <c:xMode val="edge"/>
              <c:yMode val="edge"/>
              <c:x val="2.3474178403755934E-3"/>
              <c:y val="1.883347914843983E-2"/>
            </c:manualLayout>
          </c:layout>
        </c:title>
        <c:numFmt formatCode="0%" sourceLinked="1"/>
        <c:tickLblPos val="nextTo"/>
        <c:crossAx val="85174528"/>
        <c:crosses val="autoZero"/>
        <c:crossBetween val="between"/>
        <c:majorUnit val="0.1"/>
      </c:valAx>
      <c:valAx>
        <c:axId val="85190912"/>
        <c:scaling>
          <c:orientation val="minMax"/>
        </c:scaling>
        <c:axPos val="r"/>
        <c:title>
          <c:tx>
            <c:rich>
              <a:bodyPr rot="0" vert="horz"/>
              <a:lstStyle/>
              <a:p>
                <a:pPr>
                  <a:defRPr/>
                </a:pPr>
                <a:r>
                  <a:rPr lang="en-US"/>
                  <a:t>Taux d'effort</a:t>
                </a:r>
              </a:p>
            </c:rich>
          </c:tx>
          <c:layout>
            <c:manualLayout>
              <c:xMode val="edge"/>
              <c:yMode val="edge"/>
              <c:x val="0.49246478873239502"/>
              <c:y val="3.3196631671041088E-2"/>
            </c:manualLayout>
          </c:layout>
        </c:title>
        <c:numFmt formatCode="0%" sourceLinked="1"/>
        <c:tickLblPos val="nextTo"/>
        <c:crossAx val="85193088"/>
        <c:crosses val="max"/>
        <c:crossBetween val="between"/>
      </c:valAx>
      <c:catAx>
        <c:axId val="85193088"/>
        <c:scaling>
          <c:orientation val="minMax"/>
        </c:scaling>
        <c:delete val="1"/>
        <c:axPos val="b"/>
        <c:tickLblPos val="none"/>
        <c:crossAx val="85190912"/>
        <c:crosses val="autoZero"/>
        <c:auto val="1"/>
        <c:lblAlgn val="ctr"/>
        <c:lblOffset val="100"/>
      </c:catAx>
    </c:plotArea>
    <c:legend>
      <c:legendPos val="r"/>
      <c:layout/>
    </c:legend>
    <c:plotVisOnly val="1"/>
    <c:dispBlanksAs val="gap"/>
  </c:chart>
  <c:printSettings>
    <c:headerFooter/>
    <c:pageMargins b="0.75000000000000222" l="0.70000000000000062" r="0.70000000000000062" t="0.75000000000000222"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fr-FR"/>
              <a:t>Avant APA</a:t>
            </a:r>
          </a:p>
        </c:rich>
      </c:tx>
      <c:layout>
        <c:manualLayout>
          <c:xMode val="edge"/>
          <c:yMode val="edge"/>
          <c:x val="0.39247806145444031"/>
          <c:y val="2.2147265375611864E-2"/>
        </c:manualLayout>
      </c:layout>
      <c:overlay val="1"/>
    </c:title>
    <c:plotArea>
      <c:layout>
        <c:manualLayout>
          <c:layoutTarget val="inner"/>
          <c:xMode val="edge"/>
          <c:yMode val="edge"/>
          <c:x val="9.6163949203319249E-2"/>
          <c:y val="0.15811945804071806"/>
          <c:w val="0.82801919457037643"/>
          <c:h val="0.50566716322621741"/>
        </c:manualLayout>
      </c:layout>
      <c:scatterChart>
        <c:scatterStyle val="smoothMarker"/>
        <c:ser>
          <c:idx val="0"/>
          <c:order val="0"/>
          <c:tx>
            <c:strRef>
              <c:f>'A3-G5'!$B$4</c:f>
              <c:strCache>
                <c:ptCount val="1"/>
                <c:pt idx="0">
                  <c:v>GIR 1-2</c:v>
                </c:pt>
              </c:strCache>
            </c:strRef>
          </c:tx>
          <c:marker>
            <c:symbol val="none"/>
          </c:marker>
          <c:xVal>
            <c:numRef>
              <c:f>'A3-G5'!$A$5:$A$19</c:f>
              <c:numCache>
                <c:formatCode>General</c:formatCode>
                <c:ptCount val="15"/>
                <c:pt idx="0">
                  <c:v>700</c:v>
                </c:pt>
                <c:pt idx="1">
                  <c:v>900</c:v>
                </c:pt>
                <c:pt idx="2">
                  <c:v>1100</c:v>
                </c:pt>
                <c:pt idx="3">
                  <c:v>1300</c:v>
                </c:pt>
                <c:pt idx="4">
                  <c:v>1500</c:v>
                </c:pt>
                <c:pt idx="5">
                  <c:v>1700</c:v>
                </c:pt>
                <c:pt idx="6">
                  <c:v>1900</c:v>
                </c:pt>
                <c:pt idx="7">
                  <c:v>2100</c:v>
                </c:pt>
                <c:pt idx="8">
                  <c:v>2300</c:v>
                </c:pt>
                <c:pt idx="9">
                  <c:v>2500</c:v>
                </c:pt>
                <c:pt idx="10">
                  <c:v>2700</c:v>
                </c:pt>
                <c:pt idx="11">
                  <c:v>2900</c:v>
                </c:pt>
                <c:pt idx="12">
                  <c:v>3100</c:v>
                </c:pt>
                <c:pt idx="13">
                  <c:v>3300</c:v>
                </c:pt>
                <c:pt idx="14">
                  <c:v>3500</c:v>
                </c:pt>
              </c:numCache>
            </c:numRef>
          </c:xVal>
          <c:yVal>
            <c:numRef>
              <c:f>'A3-G5'!$B$5:$B$19</c:f>
              <c:numCache>
                <c:formatCode>0%</c:formatCode>
                <c:ptCount val="15"/>
                <c:pt idx="0">
                  <c:v>3.0007600000000001</c:v>
                </c:pt>
                <c:pt idx="1">
                  <c:v>2.46279</c:v>
                </c:pt>
                <c:pt idx="2">
                  <c:v>2.04759</c:v>
                </c:pt>
                <c:pt idx="3">
                  <c:v>1.76118</c:v>
                </c:pt>
                <c:pt idx="4">
                  <c:v>1.54298</c:v>
                </c:pt>
                <c:pt idx="5">
                  <c:v>1.38466</c:v>
                </c:pt>
                <c:pt idx="6">
                  <c:v>1.24719</c:v>
                </c:pt>
                <c:pt idx="7">
                  <c:v>1.14455</c:v>
                </c:pt>
                <c:pt idx="8">
                  <c:v>1.0571699999999999</c:v>
                </c:pt>
                <c:pt idx="9">
                  <c:v>0.97928999999999999</c:v>
                </c:pt>
                <c:pt idx="10">
                  <c:v>0.91686999999999996</c:v>
                </c:pt>
                <c:pt idx="11">
                  <c:v>0.86182000000000003</c:v>
                </c:pt>
                <c:pt idx="12">
                  <c:v>0.81318000000000001</c:v>
                </c:pt>
                <c:pt idx="13">
                  <c:v>0.77049999999999996</c:v>
                </c:pt>
                <c:pt idx="14">
                  <c:v>0.73602000000000001</c:v>
                </c:pt>
              </c:numCache>
            </c:numRef>
          </c:yVal>
          <c:smooth val="1"/>
        </c:ser>
        <c:ser>
          <c:idx val="1"/>
          <c:order val="1"/>
          <c:tx>
            <c:strRef>
              <c:f>'A3-G5'!$C$4</c:f>
              <c:strCache>
                <c:ptCount val="1"/>
                <c:pt idx="0">
                  <c:v>GIR 3-4</c:v>
                </c:pt>
              </c:strCache>
            </c:strRef>
          </c:tx>
          <c:marker>
            <c:symbol val="none"/>
          </c:marker>
          <c:xVal>
            <c:numRef>
              <c:f>'A3-G5'!$A$5:$A$19</c:f>
              <c:numCache>
                <c:formatCode>General</c:formatCode>
                <c:ptCount val="15"/>
                <c:pt idx="0">
                  <c:v>700</c:v>
                </c:pt>
                <c:pt idx="1">
                  <c:v>900</c:v>
                </c:pt>
                <c:pt idx="2">
                  <c:v>1100</c:v>
                </c:pt>
                <c:pt idx="3">
                  <c:v>1300</c:v>
                </c:pt>
                <c:pt idx="4">
                  <c:v>1500</c:v>
                </c:pt>
                <c:pt idx="5">
                  <c:v>1700</c:v>
                </c:pt>
                <c:pt idx="6">
                  <c:v>1900</c:v>
                </c:pt>
                <c:pt idx="7">
                  <c:v>2100</c:v>
                </c:pt>
                <c:pt idx="8">
                  <c:v>2300</c:v>
                </c:pt>
                <c:pt idx="9">
                  <c:v>2500</c:v>
                </c:pt>
                <c:pt idx="10">
                  <c:v>2700</c:v>
                </c:pt>
                <c:pt idx="11">
                  <c:v>2900</c:v>
                </c:pt>
                <c:pt idx="12">
                  <c:v>3100</c:v>
                </c:pt>
                <c:pt idx="13">
                  <c:v>3300</c:v>
                </c:pt>
                <c:pt idx="14">
                  <c:v>3500</c:v>
                </c:pt>
              </c:numCache>
            </c:numRef>
          </c:xVal>
          <c:yVal>
            <c:numRef>
              <c:f>'A3-G5'!$C$5:$C$19</c:f>
              <c:numCache>
                <c:formatCode>0%</c:formatCode>
                <c:ptCount val="15"/>
                <c:pt idx="0">
                  <c:v>2.6629999999999998</c:v>
                </c:pt>
                <c:pt idx="1">
                  <c:v>2.2035</c:v>
                </c:pt>
                <c:pt idx="2">
                  <c:v>1.8261000000000001</c:v>
                </c:pt>
                <c:pt idx="3">
                  <c:v>1.5700499999999999</c:v>
                </c:pt>
                <c:pt idx="4">
                  <c:v>1.39002</c:v>
                </c:pt>
                <c:pt idx="5">
                  <c:v>1.2439</c:v>
                </c:pt>
                <c:pt idx="6">
                  <c:v>1.12795</c:v>
                </c:pt>
                <c:pt idx="7">
                  <c:v>1.03508</c:v>
                </c:pt>
                <c:pt idx="8">
                  <c:v>0.95657999999999999</c:v>
                </c:pt>
                <c:pt idx="9">
                  <c:v>0.8952</c:v>
                </c:pt>
                <c:pt idx="10">
                  <c:v>0.83160999999999996</c:v>
                </c:pt>
                <c:pt idx="11">
                  <c:v>0.78488999999999998</c:v>
                </c:pt>
                <c:pt idx="12">
                  <c:v>0.74075999999999997</c:v>
                </c:pt>
                <c:pt idx="13">
                  <c:v>0.70696000000000003</c:v>
                </c:pt>
                <c:pt idx="14">
                  <c:v>0.66169999999999995</c:v>
                </c:pt>
              </c:numCache>
            </c:numRef>
          </c:yVal>
          <c:smooth val="1"/>
        </c:ser>
        <c:ser>
          <c:idx val="2"/>
          <c:order val="2"/>
          <c:tx>
            <c:strRef>
              <c:f>'A3-G5'!$D$4</c:f>
              <c:strCache>
                <c:ptCount val="1"/>
                <c:pt idx="0">
                  <c:v>GIR 5-6</c:v>
                </c:pt>
              </c:strCache>
            </c:strRef>
          </c:tx>
          <c:marker>
            <c:symbol val="none"/>
          </c:marker>
          <c:xVal>
            <c:numRef>
              <c:f>'A3-G5'!$A$5:$A$19</c:f>
              <c:numCache>
                <c:formatCode>General</c:formatCode>
                <c:ptCount val="15"/>
                <c:pt idx="0">
                  <c:v>700</c:v>
                </c:pt>
                <c:pt idx="1">
                  <c:v>900</c:v>
                </c:pt>
                <c:pt idx="2">
                  <c:v>1100</c:v>
                </c:pt>
                <c:pt idx="3">
                  <c:v>1300</c:v>
                </c:pt>
                <c:pt idx="4">
                  <c:v>1500</c:v>
                </c:pt>
                <c:pt idx="5">
                  <c:v>1700</c:v>
                </c:pt>
                <c:pt idx="6">
                  <c:v>1900</c:v>
                </c:pt>
                <c:pt idx="7">
                  <c:v>2100</c:v>
                </c:pt>
                <c:pt idx="8">
                  <c:v>2300</c:v>
                </c:pt>
                <c:pt idx="9">
                  <c:v>2500</c:v>
                </c:pt>
                <c:pt idx="10">
                  <c:v>2700</c:v>
                </c:pt>
                <c:pt idx="11">
                  <c:v>2900</c:v>
                </c:pt>
                <c:pt idx="12">
                  <c:v>3100</c:v>
                </c:pt>
                <c:pt idx="13">
                  <c:v>3300</c:v>
                </c:pt>
                <c:pt idx="14">
                  <c:v>3500</c:v>
                </c:pt>
              </c:numCache>
            </c:numRef>
          </c:xVal>
          <c:yVal>
            <c:numRef>
              <c:f>'A3-G5'!$D$5:$D$19</c:f>
              <c:numCache>
                <c:formatCode>0%</c:formatCode>
                <c:ptCount val="15"/>
                <c:pt idx="0">
                  <c:v>2.3896199999999999</c:v>
                </c:pt>
                <c:pt idx="1">
                  <c:v>1.9753400000000001</c:v>
                </c:pt>
                <c:pt idx="2">
                  <c:v>1.6514500000000001</c:v>
                </c:pt>
                <c:pt idx="3">
                  <c:v>1.42045</c:v>
                </c:pt>
                <c:pt idx="4">
                  <c:v>1.2588299999999999</c:v>
                </c:pt>
                <c:pt idx="5">
                  <c:v>1.1210100000000001</c:v>
                </c:pt>
                <c:pt idx="6">
                  <c:v>1.0103899999999999</c:v>
                </c:pt>
                <c:pt idx="7">
                  <c:v>0.92083999999999999</c:v>
                </c:pt>
                <c:pt idx="8">
                  <c:v>0.87351999999999996</c:v>
                </c:pt>
                <c:pt idx="9">
                  <c:v>0.80393000000000003</c:v>
                </c:pt>
                <c:pt idx="10">
                  <c:v>0.75987000000000005</c:v>
                </c:pt>
                <c:pt idx="11">
                  <c:v>0.69721999999999995</c:v>
                </c:pt>
                <c:pt idx="12">
                  <c:v>0.67342999999999997</c:v>
                </c:pt>
                <c:pt idx="13">
                  <c:v>0.64754</c:v>
                </c:pt>
                <c:pt idx="14">
                  <c:v>0.60296000000000005</c:v>
                </c:pt>
              </c:numCache>
            </c:numRef>
          </c:yVal>
          <c:smooth val="1"/>
        </c:ser>
        <c:axId val="86816256"/>
        <c:axId val="86818176"/>
      </c:scatterChart>
      <c:valAx>
        <c:axId val="86816256"/>
        <c:scaling>
          <c:orientation val="minMax"/>
          <c:max val="3500"/>
          <c:min val="600"/>
        </c:scaling>
        <c:axPos val="b"/>
        <c:title>
          <c:tx>
            <c:rich>
              <a:bodyPr/>
              <a:lstStyle/>
              <a:p>
                <a:pPr>
                  <a:defRPr/>
                </a:pPr>
                <a:r>
                  <a:rPr lang="en-US"/>
                  <a:t>Ressources mensuelles (en euros)</a:t>
                </a:r>
              </a:p>
            </c:rich>
          </c:tx>
          <c:layout/>
        </c:title>
        <c:numFmt formatCode="General" sourceLinked="1"/>
        <c:tickLblPos val="nextTo"/>
        <c:txPr>
          <a:bodyPr rot="2700000"/>
          <a:lstStyle/>
          <a:p>
            <a:pPr>
              <a:defRPr/>
            </a:pPr>
            <a:endParaRPr lang="fr-FR"/>
          </a:p>
        </c:txPr>
        <c:crossAx val="86818176"/>
        <c:crosses val="autoZero"/>
        <c:crossBetween val="midCat"/>
        <c:majorUnit val="200"/>
      </c:valAx>
      <c:valAx>
        <c:axId val="86818176"/>
        <c:scaling>
          <c:orientation val="minMax"/>
          <c:max val="3"/>
        </c:scaling>
        <c:axPos val="l"/>
        <c:majorGridlines/>
        <c:title>
          <c:tx>
            <c:rich>
              <a:bodyPr rot="0" vert="horz"/>
              <a:lstStyle/>
              <a:p>
                <a:pPr>
                  <a:defRPr/>
                </a:pPr>
                <a:r>
                  <a:rPr lang="en-US"/>
                  <a:t>Taux d'effort</a:t>
                </a:r>
              </a:p>
            </c:rich>
          </c:tx>
          <c:layout>
            <c:manualLayout>
              <c:xMode val="edge"/>
              <c:yMode val="edge"/>
              <c:x val="2.4242424242424229E-2"/>
              <c:y val="4.1121869901397455E-2"/>
            </c:manualLayout>
          </c:layout>
        </c:title>
        <c:numFmt formatCode="0%" sourceLinked="1"/>
        <c:tickLblPos val="nextTo"/>
        <c:crossAx val="86816256"/>
        <c:crosses val="autoZero"/>
        <c:crossBetween val="midCat"/>
      </c:valAx>
    </c:plotArea>
    <c:legend>
      <c:legendPos val="b"/>
      <c:layout/>
    </c:legend>
    <c:plotVisOnly val="1"/>
  </c:chart>
  <c:printSettings>
    <c:headerFooter/>
    <c:pageMargins b="0.75000000000000222" l="0.70000000000000062" r="0.70000000000000062" t="0.75000000000000222"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fr-FR"/>
              <a:t>Après APA</a:t>
            </a:r>
          </a:p>
        </c:rich>
      </c:tx>
      <c:layout>
        <c:manualLayout>
          <c:xMode val="edge"/>
          <c:yMode val="edge"/>
          <c:x val="0.39786526684164536"/>
          <c:y val="2.1255218564135699E-2"/>
        </c:manualLayout>
      </c:layout>
      <c:overlay val="1"/>
    </c:title>
    <c:plotArea>
      <c:layout>
        <c:manualLayout>
          <c:layoutTarget val="inner"/>
          <c:xMode val="edge"/>
          <c:yMode val="edge"/>
          <c:x val="0.10693835997773006"/>
          <c:y val="0.15465995322013321"/>
          <c:w val="0.82532559187677312"/>
          <c:h val="0.51137464959737178"/>
        </c:manualLayout>
      </c:layout>
      <c:scatterChart>
        <c:scatterStyle val="smoothMarker"/>
        <c:ser>
          <c:idx val="0"/>
          <c:order val="0"/>
          <c:tx>
            <c:strRef>
              <c:f>'A3-G5'!$B$4</c:f>
              <c:strCache>
                <c:ptCount val="1"/>
                <c:pt idx="0">
                  <c:v>GIR 1-2</c:v>
                </c:pt>
              </c:strCache>
            </c:strRef>
          </c:tx>
          <c:marker>
            <c:symbol val="none"/>
          </c:marker>
          <c:xVal>
            <c:numRef>
              <c:f>'A3-G5'!$A$5:$A$19</c:f>
              <c:numCache>
                <c:formatCode>General</c:formatCode>
                <c:ptCount val="15"/>
                <c:pt idx="0">
                  <c:v>700</c:v>
                </c:pt>
                <c:pt idx="1">
                  <c:v>900</c:v>
                </c:pt>
                <c:pt idx="2">
                  <c:v>1100</c:v>
                </c:pt>
                <c:pt idx="3">
                  <c:v>1300</c:v>
                </c:pt>
                <c:pt idx="4">
                  <c:v>1500</c:v>
                </c:pt>
                <c:pt idx="5">
                  <c:v>1700</c:v>
                </c:pt>
                <c:pt idx="6">
                  <c:v>1900</c:v>
                </c:pt>
                <c:pt idx="7">
                  <c:v>2100</c:v>
                </c:pt>
                <c:pt idx="8">
                  <c:v>2300</c:v>
                </c:pt>
                <c:pt idx="9">
                  <c:v>2500</c:v>
                </c:pt>
                <c:pt idx="10">
                  <c:v>2700</c:v>
                </c:pt>
                <c:pt idx="11">
                  <c:v>2900</c:v>
                </c:pt>
                <c:pt idx="12">
                  <c:v>3100</c:v>
                </c:pt>
                <c:pt idx="13">
                  <c:v>3300</c:v>
                </c:pt>
                <c:pt idx="14">
                  <c:v>3500</c:v>
                </c:pt>
              </c:numCache>
            </c:numRef>
          </c:xVal>
          <c:yVal>
            <c:numRef>
              <c:f>'A3-G5'!$E$5:$E$19</c:f>
              <c:numCache>
                <c:formatCode>0%</c:formatCode>
                <c:ptCount val="15"/>
                <c:pt idx="0">
                  <c:v>2.4165100000000002</c:v>
                </c:pt>
                <c:pt idx="1">
                  <c:v>1.9874700000000001</c:v>
                </c:pt>
                <c:pt idx="2">
                  <c:v>1.6591100000000001</c:v>
                </c:pt>
                <c:pt idx="3">
                  <c:v>1.4326000000000001</c:v>
                </c:pt>
                <c:pt idx="4">
                  <c:v>1.26044</c:v>
                </c:pt>
                <c:pt idx="5">
                  <c:v>1.1359399999999999</c:v>
                </c:pt>
                <c:pt idx="6">
                  <c:v>1.02515</c:v>
                </c:pt>
                <c:pt idx="7">
                  <c:v>0.94427000000000005</c:v>
                </c:pt>
                <c:pt idx="8">
                  <c:v>0.87466999999999995</c:v>
                </c:pt>
                <c:pt idx="9">
                  <c:v>0.82140999999999997</c:v>
                </c:pt>
                <c:pt idx="10">
                  <c:v>0.78578999999999999</c:v>
                </c:pt>
                <c:pt idx="11">
                  <c:v>0.75722</c:v>
                </c:pt>
                <c:pt idx="12">
                  <c:v>0.73141</c:v>
                </c:pt>
                <c:pt idx="13">
                  <c:v>0.70896999999999999</c:v>
                </c:pt>
                <c:pt idx="14">
                  <c:v>0.69125999999999999</c:v>
                </c:pt>
              </c:numCache>
            </c:numRef>
          </c:yVal>
          <c:smooth val="1"/>
        </c:ser>
        <c:ser>
          <c:idx val="1"/>
          <c:order val="1"/>
          <c:tx>
            <c:strRef>
              <c:f>'A3-G5'!$F$4</c:f>
              <c:strCache>
                <c:ptCount val="1"/>
                <c:pt idx="0">
                  <c:v>GIR 3-4</c:v>
                </c:pt>
              </c:strCache>
            </c:strRef>
          </c:tx>
          <c:marker>
            <c:symbol val="none"/>
          </c:marker>
          <c:xVal>
            <c:numRef>
              <c:f>'A3-G5'!$A$5:$A$19</c:f>
              <c:numCache>
                <c:formatCode>General</c:formatCode>
                <c:ptCount val="15"/>
                <c:pt idx="0">
                  <c:v>700</c:v>
                </c:pt>
                <c:pt idx="1">
                  <c:v>900</c:v>
                </c:pt>
                <c:pt idx="2">
                  <c:v>1100</c:v>
                </c:pt>
                <c:pt idx="3">
                  <c:v>1300</c:v>
                </c:pt>
                <c:pt idx="4">
                  <c:v>1500</c:v>
                </c:pt>
                <c:pt idx="5">
                  <c:v>1700</c:v>
                </c:pt>
                <c:pt idx="6">
                  <c:v>1900</c:v>
                </c:pt>
                <c:pt idx="7">
                  <c:v>2100</c:v>
                </c:pt>
                <c:pt idx="8">
                  <c:v>2300</c:v>
                </c:pt>
                <c:pt idx="9">
                  <c:v>2500</c:v>
                </c:pt>
                <c:pt idx="10">
                  <c:v>2700</c:v>
                </c:pt>
                <c:pt idx="11">
                  <c:v>2900</c:v>
                </c:pt>
                <c:pt idx="12">
                  <c:v>3100</c:v>
                </c:pt>
                <c:pt idx="13">
                  <c:v>3300</c:v>
                </c:pt>
                <c:pt idx="14">
                  <c:v>3500</c:v>
                </c:pt>
              </c:numCache>
            </c:numRef>
          </c:xVal>
          <c:yVal>
            <c:numRef>
              <c:f>'A3-G5'!$F$5:$F$19</c:f>
              <c:numCache>
                <c:formatCode>0%</c:formatCode>
                <c:ptCount val="15"/>
                <c:pt idx="0">
                  <c:v>2.3778800000000002</c:v>
                </c:pt>
                <c:pt idx="1">
                  <c:v>1.97054</c:v>
                </c:pt>
                <c:pt idx="2">
                  <c:v>1.6359600000000001</c:v>
                </c:pt>
                <c:pt idx="3">
                  <c:v>1.40974</c:v>
                </c:pt>
                <c:pt idx="4">
                  <c:v>1.25071</c:v>
                </c:pt>
                <c:pt idx="5">
                  <c:v>1.12235</c:v>
                </c:pt>
                <c:pt idx="6">
                  <c:v>1.0196499999999999</c:v>
                </c:pt>
                <c:pt idx="7">
                  <c:v>0.93652999999999997</c:v>
                </c:pt>
                <c:pt idx="8">
                  <c:v>0.86768999999999996</c:v>
                </c:pt>
                <c:pt idx="9">
                  <c:v>0.81789999999999996</c:v>
                </c:pt>
                <c:pt idx="10">
                  <c:v>0.76676</c:v>
                </c:pt>
                <c:pt idx="11">
                  <c:v>0.73323000000000005</c:v>
                </c:pt>
                <c:pt idx="12">
                  <c:v>0.70021</c:v>
                </c:pt>
                <c:pt idx="13">
                  <c:v>0.67695000000000005</c:v>
                </c:pt>
                <c:pt idx="14">
                  <c:v>0.64043000000000005</c:v>
                </c:pt>
              </c:numCache>
            </c:numRef>
          </c:yVal>
          <c:smooth val="1"/>
        </c:ser>
        <c:ser>
          <c:idx val="2"/>
          <c:order val="2"/>
          <c:tx>
            <c:strRef>
              <c:f>'A3-G5'!$G$4</c:f>
              <c:strCache>
                <c:ptCount val="1"/>
                <c:pt idx="0">
                  <c:v>GIR 5-6</c:v>
                </c:pt>
              </c:strCache>
            </c:strRef>
          </c:tx>
          <c:marker>
            <c:symbol val="none"/>
          </c:marker>
          <c:xVal>
            <c:numRef>
              <c:f>'A3-G5'!$A$5:$A$19</c:f>
              <c:numCache>
                <c:formatCode>General</c:formatCode>
                <c:ptCount val="15"/>
                <c:pt idx="0">
                  <c:v>700</c:v>
                </c:pt>
                <c:pt idx="1">
                  <c:v>900</c:v>
                </c:pt>
                <c:pt idx="2">
                  <c:v>1100</c:v>
                </c:pt>
                <c:pt idx="3">
                  <c:v>1300</c:v>
                </c:pt>
                <c:pt idx="4">
                  <c:v>1500</c:v>
                </c:pt>
                <c:pt idx="5">
                  <c:v>1700</c:v>
                </c:pt>
                <c:pt idx="6">
                  <c:v>1900</c:v>
                </c:pt>
                <c:pt idx="7">
                  <c:v>2100</c:v>
                </c:pt>
                <c:pt idx="8">
                  <c:v>2300</c:v>
                </c:pt>
                <c:pt idx="9">
                  <c:v>2500</c:v>
                </c:pt>
                <c:pt idx="10">
                  <c:v>2700</c:v>
                </c:pt>
                <c:pt idx="11">
                  <c:v>2900</c:v>
                </c:pt>
                <c:pt idx="12">
                  <c:v>3100</c:v>
                </c:pt>
                <c:pt idx="13">
                  <c:v>3300</c:v>
                </c:pt>
                <c:pt idx="14">
                  <c:v>3500</c:v>
                </c:pt>
              </c:numCache>
            </c:numRef>
          </c:xVal>
          <c:yVal>
            <c:numRef>
              <c:f>'A3-G5'!$G$5:$G$19</c:f>
              <c:numCache>
                <c:formatCode>0%</c:formatCode>
                <c:ptCount val="15"/>
                <c:pt idx="0">
                  <c:v>2.3896199999999999</c:v>
                </c:pt>
                <c:pt idx="1">
                  <c:v>1.9753400000000001</c:v>
                </c:pt>
                <c:pt idx="2">
                  <c:v>1.6514500000000001</c:v>
                </c:pt>
                <c:pt idx="3">
                  <c:v>1.42045</c:v>
                </c:pt>
                <c:pt idx="4">
                  <c:v>1.2588299999999999</c:v>
                </c:pt>
                <c:pt idx="5">
                  <c:v>1.1210100000000001</c:v>
                </c:pt>
                <c:pt idx="6">
                  <c:v>1.0103899999999999</c:v>
                </c:pt>
                <c:pt idx="7">
                  <c:v>0.92083999999999999</c:v>
                </c:pt>
                <c:pt idx="8">
                  <c:v>0.87351999999999996</c:v>
                </c:pt>
                <c:pt idx="9">
                  <c:v>0.80393000000000003</c:v>
                </c:pt>
                <c:pt idx="10">
                  <c:v>0.75987000000000005</c:v>
                </c:pt>
                <c:pt idx="11">
                  <c:v>0.69721999999999995</c:v>
                </c:pt>
                <c:pt idx="12">
                  <c:v>0.67342999999999997</c:v>
                </c:pt>
                <c:pt idx="13">
                  <c:v>0.64754</c:v>
                </c:pt>
                <c:pt idx="14">
                  <c:v>0.60296000000000005</c:v>
                </c:pt>
              </c:numCache>
            </c:numRef>
          </c:yVal>
          <c:smooth val="1"/>
        </c:ser>
        <c:axId val="88888448"/>
        <c:axId val="88890368"/>
      </c:scatterChart>
      <c:valAx>
        <c:axId val="88888448"/>
        <c:scaling>
          <c:orientation val="minMax"/>
          <c:max val="3500"/>
          <c:min val="600"/>
        </c:scaling>
        <c:axPos val="b"/>
        <c:title>
          <c:tx>
            <c:rich>
              <a:bodyPr/>
              <a:lstStyle/>
              <a:p>
                <a:pPr>
                  <a:defRPr/>
                </a:pPr>
                <a:r>
                  <a:rPr lang="en-US"/>
                  <a:t>Ressources mensuelles (en euros)</a:t>
                </a:r>
              </a:p>
            </c:rich>
          </c:tx>
          <c:layout/>
        </c:title>
        <c:numFmt formatCode="General" sourceLinked="1"/>
        <c:tickLblPos val="nextTo"/>
        <c:txPr>
          <a:bodyPr rot="2700000"/>
          <a:lstStyle/>
          <a:p>
            <a:pPr>
              <a:defRPr/>
            </a:pPr>
            <a:endParaRPr lang="fr-FR"/>
          </a:p>
        </c:txPr>
        <c:crossAx val="88890368"/>
        <c:crosses val="autoZero"/>
        <c:crossBetween val="midCat"/>
        <c:majorUnit val="200"/>
      </c:valAx>
      <c:valAx>
        <c:axId val="88890368"/>
        <c:scaling>
          <c:orientation val="minMax"/>
        </c:scaling>
        <c:axPos val="l"/>
        <c:majorGridlines/>
        <c:title>
          <c:tx>
            <c:rich>
              <a:bodyPr rot="0" vert="horz"/>
              <a:lstStyle/>
              <a:p>
                <a:pPr>
                  <a:defRPr/>
                </a:pPr>
                <a:r>
                  <a:rPr lang="en-US"/>
                  <a:t>Taux d'effort</a:t>
                </a:r>
              </a:p>
            </c:rich>
          </c:tx>
          <c:layout>
            <c:manualLayout>
              <c:xMode val="edge"/>
              <c:yMode val="edge"/>
              <c:x val="1.8855218855218861E-2"/>
              <c:y val="3.3465102576463714E-2"/>
            </c:manualLayout>
          </c:layout>
        </c:title>
        <c:numFmt formatCode="0%" sourceLinked="1"/>
        <c:tickLblPos val="nextTo"/>
        <c:crossAx val="88888448"/>
        <c:crosses val="autoZero"/>
        <c:crossBetween val="midCat"/>
      </c:valAx>
    </c:plotArea>
    <c:legend>
      <c:legendPos val="b"/>
      <c:layout/>
    </c:legend>
    <c:plotVisOnly val="1"/>
  </c:chart>
  <c:printSettings>
    <c:headerFooter/>
    <c:pageMargins b="0.75000000000000244" l="0.70000000000000062" r="0.70000000000000062" t="0.75000000000000244"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0.11705774278215222"/>
          <c:y val="0.13936351706036745"/>
          <c:w val="0.58938801399824958"/>
          <c:h val="0.68815215806357655"/>
        </c:manualLayout>
      </c:layout>
      <c:barChart>
        <c:barDir val="col"/>
        <c:grouping val="stacked"/>
        <c:ser>
          <c:idx val="4"/>
          <c:order val="0"/>
          <c:tx>
            <c:strRef>
              <c:f>'A3-G6'!$H$3</c:f>
              <c:strCache>
                <c:ptCount val="1"/>
                <c:pt idx="0">
                  <c:v>Reste à charge</c:v>
                </c:pt>
              </c:strCache>
            </c:strRef>
          </c:tx>
          <c:cat>
            <c:strRef>
              <c:f>'A3-G6'!$A$4:$A$5</c:f>
              <c:strCache>
                <c:ptCount val="2"/>
                <c:pt idx="0">
                  <c:v>Non bénéficiaires de réduction d'impôt</c:v>
                </c:pt>
                <c:pt idx="1">
                  <c:v>Bénéficiaires de réduction d'impôt</c:v>
                </c:pt>
              </c:strCache>
            </c:strRef>
          </c:cat>
          <c:val>
            <c:numRef>
              <c:f>'A3-G6'!$H$4:$H$5</c:f>
              <c:numCache>
                <c:formatCode>#,##0</c:formatCode>
                <c:ptCount val="2"/>
                <c:pt idx="0">
                  <c:v>1362.69</c:v>
                </c:pt>
                <c:pt idx="1">
                  <c:v>1839.17</c:v>
                </c:pt>
              </c:numCache>
            </c:numRef>
          </c:val>
        </c:ser>
        <c:ser>
          <c:idx val="0"/>
          <c:order val="1"/>
          <c:tx>
            <c:strRef>
              <c:f>'A3-G6'!$D$3</c:f>
              <c:strCache>
                <c:ptCount val="1"/>
                <c:pt idx="0">
                  <c:v>Apa</c:v>
                </c:pt>
              </c:strCache>
            </c:strRef>
          </c:tx>
          <c:cat>
            <c:strRef>
              <c:f>'A3-G6'!$A$4:$A$5</c:f>
              <c:strCache>
                <c:ptCount val="2"/>
                <c:pt idx="0">
                  <c:v>Non bénéficiaires de réduction d'impôt</c:v>
                </c:pt>
                <c:pt idx="1">
                  <c:v>Bénéficiaires de réduction d'impôt</c:v>
                </c:pt>
              </c:strCache>
            </c:strRef>
          </c:cat>
          <c:val>
            <c:numRef>
              <c:f>'A3-G6'!$D$4:$D$5</c:f>
              <c:numCache>
                <c:formatCode>#,##0</c:formatCode>
                <c:ptCount val="2"/>
                <c:pt idx="0">
                  <c:v>297.34800000000001</c:v>
                </c:pt>
                <c:pt idx="1">
                  <c:v>285.13400000000001</c:v>
                </c:pt>
              </c:numCache>
            </c:numRef>
          </c:val>
        </c:ser>
        <c:ser>
          <c:idx val="1"/>
          <c:order val="2"/>
          <c:tx>
            <c:strRef>
              <c:f>'A3-G6'!$E$3</c:f>
              <c:strCache>
                <c:ptCount val="1"/>
                <c:pt idx="0">
                  <c:v>Aide au logement</c:v>
                </c:pt>
              </c:strCache>
            </c:strRef>
          </c:tx>
          <c:cat>
            <c:strRef>
              <c:f>'A3-G6'!$A$4:$A$5</c:f>
              <c:strCache>
                <c:ptCount val="2"/>
                <c:pt idx="0">
                  <c:v>Non bénéficiaires de réduction d'impôt</c:v>
                </c:pt>
                <c:pt idx="1">
                  <c:v>Bénéficiaires de réduction d'impôt</c:v>
                </c:pt>
              </c:strCache>
            </c:strRef>
          </c:cat>
          <c:val>
            <c:numRef>
              <c:f>'A3-G6'!$E$4:$E$5</c:f>
              <c:numCache>
                <c:formatCode>#,##0</c:formatCode>
                <c:ptCount val="2"/>
                <c:pt idx="0">
                  <c:v>127.14700000000001</c:v>
                </c:pt>
                <c:pt idx="1">
                  <c:v>2.7719999999999998</c:v>
                </c:pt>
              </c:numCache>
            </c:numRef>
          </c:val>
        </c:ser>
        <c:ser>
          <c:idx val="2"/>
          <c:order val="3"/>
          <c:tx>
            <c:strRef>
              <c:f>'A3-G6'!$F$3</c:f>
              <c:strCache>
                <c:ptCount val="1"/>
                <c:pt idx="0">
                  <c:v>ASH</c:v>
                </c:pt>
              </c:strCache>
            </c:strRef>
          </c:tx>
          <c:cat>
            <c:strRef>
              <c:f>'A3-G6'!$A$4:$A$5</c:f>
              <c:strCache>
                <c:ptCount val="2"/>
                <c:pt idx="0">
                  <c:v>Non bénéficiaires de réduction d'impôt</c:v>
                </c:pt>
                <c:pt idx="1">
                  <c:v>Bénéficiaires de réduction d'impôt</c:v>
                </c:pt>
              </c:strCache>
            </c:strRef>
          </c:cat>
          <c:val>
            <c:numRef>
              <c:f>'A3-G6'!$F$4:$F$5</c:f>
              <c:numCache>
                <c:formatCode>#,##0</c:formatCode>
                <c:ptCount val="2"/>
                <c:pt idx="0">
                  <c:v>300.774</c:v>
                </c:pt>
                <c:pt idx="1">
                  <c:v>25.015000000000001</c:v>
                </c:pt>
              </c:numCache>
            </c:numRef>
          </c:val>
        </c:ser>
        <c:ser>
          <c:idx val="3"/>
          <c:order val="4"/>
          <c:tx>
            <c:strRef>
              <c:f>'A3-G6'!$G$3</c:f>
              <c:strCache>
                <c:ptCount val="1"/>
                <c:pt idx="0">
                  <c:v>Rédution d'impôt</c:v>
                </c:pt>
              </c:strCache>
            </c:strRef>
          </c:tx>
          <c:cat>
            <c:strRef>
              <c:f>'A3-G6'!$A$4:$A$5</c:f>
              <c:strCache>
                <c:ptCount val="2"/>
                <c:pt idx="0">
                  <c:v>Non bénéficiaires de réduction d'impôt</c:v>
                </c:pt>
                <c:pt idx="1">
                  <c:v>Bénéficiaires de réduction d'impôt</c:v>
                </c:pt>
              </c:strCache>
            </c:strRef>
          </c:cat>
          <c:val>
            <c:numRef>
              <c:f>'A3-G6'!$G$4:$G$5</c:f>
              <c:numCache>
                <c:formatCode>#,##0</c:formatCode>
                <c:ptCount val="2"/>
                <c:pt idx="0">
                  <c:v>0</c:v>
                </c:pt>
                <c:pt idx="1">
                  <c:v>112.345</c:v>
                </c:pt>
              </c:numCache>
            </c:numRef>
          </c:val>
        </c:ser>
        <c:overlap val="100"/>
        <c:axId val="88849792"/>
        <c:axId val="89990272"/>
      </c:barChart>
      <c:scatterChart>
        <c:scatterStyle val="lineMarker"/>
        <c:ser>
          <c:idx val="5"/>
          <c:order val="5"/>
          <c:tx>
            <c:v>Ressources moyennes</c:v>
          </c:tx>
          <c:spPr>
            <a:ln w="28575">
              <a:noFill/>
            </a:ln>
          </c:spPr>
          <c:yVal>
            <c:numRef>
              <c:f>'A3-G6'!$B$4:$B$5</c:f>
              <c:numCache>
                <c:formatCode>#,##0</c:formatCode>
                <c:ptCount val="2"/>
                <c:pt idx="0">
                  <c:v>915.53</c:v>
                </c:pt>
                <c:pt idx="1">
                  <c:v>2035.06</c:v>
                </c:pt>
              </c:numCache>
            </c:numRef>
          </c:yVal>
        </c:ser>
        <c:axId val="89993984"/>
        <c:axId val="89992192"/>
      </c:scatterChart>
      <c:catAx>
        <c:axId val="88849792"/>
        <c:scaling>
          <c:orientation val="minMax"/>
        </c:scaling>
        <c:axPos val="b"/>
        <c:tickLblPos val="nextTo"/>
        <c:crossAx val="89990272"/>
        <c:crosses val="autoZero"/>
        <c:auto val="1"/>
        <c:lblAlgn val="ctr"/>
        <c:lblOffset val="100"/>
      </c:catAx>
      <c:valAx>
        <c:axId val="89990272"/>
        <c:scaling>
          <c:orientation val="minMax"/>
        </c:scaling>
        <c:axPos val="l"/>
        <c:majorGridlines/>
        <c:title>
          <c:tx>
            <c:rich>
              <a:bodyPr rot="0" vert="horz"/>
              <a:lstStyle/>
              <a:p>
                <a:pPr>
                  <a:defRPr/>
                </a:pPr>
                <a:r>
                  <a:rPr lang="en-US"/>
                  <a:t>En euros</a:t>
                </a:r>
              </a:p>
            </c:rich>
          </c:tx>
          <c:layout>
            <c:manualLayout>
              <c:xMode val="edge"/>
              <c:yMode val="edge"/>
              <c:x val="3.888888888888889E-2"/>
              <c:y val="2.4631452318460242E-2"/>
            </c:manualLayout>
          </c:layout>
        </c:title>
        <c:numFmt formatCode="#,##0" sourceLinked="1"/>
        <c:tickLblPos val="nextTo"/>
        <c:crossAx val="88849792"/>
        <c:crosses val="autoZero"/>
        <c:crossBetween val="between"/>
      </c:valAx>
      <c:valAx>
        <c:axId val="89992192"/>
        <c:scaling>
          <c:orientation val="minMax"/>
        </c:scaling>
        <c:delete val="1"/>
        <c:axPos val="r"/>
        <c:numFmt formatCode="#,##0" sourceLinked="1"/>
        <c:tickLblPos val="none"/>
        <c:crossAx val="89993984"/>
        <c:crosses val="max"/>
        <c:crossBetween val="midCat"/>
      </c:valAx>
      <c:valAx>
        <c:axId val="89993984"/>
        <c:scaling>
          <c:orientation val="minMax"/>
        </c:scaling>
        <c:delete val="1"/>
        <c:axPos val="b"/>
        <c:tickLblPos val="none"/>
        <c:crossAx val="89992192"/>
        <c:crosses val="autoZero"/>
        <c:crossBetween val="midCat"/>
      </c:valAx>
    </c:plotArea>
    <c:legend>
      <c:legendPos val="r"/>
      <c:layout/>
    </c:legend>
    <c:plotVisOnly val="1"/>
    <c:dispBlanksAs val="gap"/>
  </c:chart>
  <c:printSettings>
    <c:headerFooter/>
    <c:pageMargins b="0.75000000000000244" l="0.70000000000000062" r="0.70000000000000062" t="0.75000000000000244"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0.10316885389326333"/>
          <c:y val="0.13010425780110821"/>
          <c:w val="0.61349781277340576"/>
          <c:h val="0.48350270318774258"/>
        </c:manualLayout>
      </c:layout>
      <c:barChart>
        <c:barDir val="col"/>
        <c:grouping val="stacked"/>
        <c:ser>
          <c:idx val="4"/>
          <c:order val="0"/>
          <c:tx>
            <c:strRef>
              <c:f>'A3-G7'!$G$3</c:f>
              <c:strCache>
                <c:ptCount val="1"/>
                <c:pt idx="0">
                  <c:v>Reste à charge</c:v>
                </c:pt>
              </c:strCache>
            </c:strRef>
          </c:tx>
          <c:cat>
            <c:strRef>
              <c:f>'A3-G7'!$B$4:$B$7</c:f>
              <c:strCache>
                <c:ptCount val="4"/>
                <c:pt idx="0">
                  <c:v>EHPAD privés à but lucratif</c:v>
                </c:pt>
                <c:pt idx="1">
                  <c:v>EHPAD privés à but non lucratif</c:v>
                </c:pt>
                <c:pt idx="2">
                  <c:v>EHPAD publics hospitaliers</c:v>
                </c:pt>
                <c:pt idx="3">
                  <c:v>EHPAD publics non hospitaliers</c:v>
                </c:pt>
              </c:strCache>
            </c:strRef>
          </c:cat>
          <c:val>
            <c:numRef>
              <c:f>'A3-G7'!$G$4:$G$7</c:f>
              <c:numCache>
                <c:formatCode>#,##0</c:formatCode>
                <c:ptCount val="4"/>
                <c:pt idx="0">
                  <c:v>2201.62</c:v>
                </c:pt>
                <c:pt idx="1">
                  <c:v>1546.29</c:v>
                </c:pt>
                <c:pt idx="2">
                  <c:v>1361.89</c:v>
                </c:pt>
                <c:pt idx="3">
                  <c:v>1408.3</c:v>
                </c:pt>
              </c:numCache>
            </c:numRef>
          </c:val>
        </c:ser>
        <c:ser>
          <c:idx val="0"/>
          <c:order val="1"/>
          <c:tx>
            <c:strRef>
              <c:f>'A3-G7'!$C$3</c:f>
              <c:strCache>
                <c:ptCount val="1"/>
                <c:pt idx="0">
                  <c:v>APA</c:v>
                </c:pt>
              </c:strCache>
            </c:strRef>
          </c:tx>
          <c:cat>
            <c:strRef>
              <c:f>'A3-G7'!$B$4:$B$7</c:f>
              <c:strCache>
                <c:ptCount val="4"/>
                <c:pt idx="0">
                  <c:v>EHPAD privés à but lucratif</c:v>
                </c:pt>
                <c:pt idx="1">
                  <c:v>EHPAD privés à but non lucratif</c:v>
                </c:pt>
                <c:pt idx="2">
                  <c:v>EHPAD publics hospitaliers</c:v>
                </c:pt>
                <c:pt idx="3">
                  <c:v>EHPAD publics non hospitaliers</c:v>
                </c:pt>
              </c:strCache>
            </c:strRef>
          </c:cat>
          <c:val>
            <c:numRef>
              <c:f>'A3-G7'!$C$4:$C$7</c:f>
              <c:numCache>
                <c:formatCode>#,##0</c:formatCode>
                <c:ptCount val="4"/>
                <c:pt idx="0">
                  <c:v>249.43899999999999</c:v>
                </c:pt>
                <c:pt idx="1">
                  <c:v>275.584</c:v>
                </c:pt>
                <c:pt idx="2">
                  <c:v>340.81099999999998</c:v>
                </c:pt>
                <c:pt idx="3">
                  <c:v>285.69400000000002</c:v>
                </c:pt>
              </c:numCache>
            </c:numRef>
          </c:val>
        </c:ser>
        <c:ser>
          <c:idx val="1"/>
          <c:order val="2"/>
          <c:tx>
            <c:strRef>
              <c:f>'A3-G7'!$D$3</c:f>
              <c:strCache>
                <c:ptCount val="1"/>
                <c:pt idx="0">
                  <c:v>Aide au logement</c:v>
                </c:pt>
              </c:strCache>
            </c:strRef>
          </c:tx>
          <c:cat>
            <c:strRef>
              <c:f>'A3-G7'!$B$4:$B$7</c:f>
              <c:strCache>
                <c:ptCount val="4"/>
                <c:pt idx="0">
                  <c:v>EHPAD privés à but lucratif</c:v>
                </c:pt>
                <c:pt idx="1">
                  <c:v>EHPAD privés à but non lucratif</c:v>
                </c:pt>
                <c:pt idx="2">
                  <c:v>EHPAD publics hospitaliers</c:v>
                </c:pt>
                <c:pt idx="3">
                  <c:v>EHPAD publics non hospitaliers</c:v>
                </c:pt>
              </c:strCache>
            </c:strRef>
          </c:cat>
          <c:val>
            <c:numRef>
              <c:f>'A3-G7'!$D$4:$D$7</c:f>
              <c:numCache>
                <c:formatCode>#,##0</c:formatCode>
                <c:ptCount val="4"/>
                <c:pt idx="0">
                  <c:v>33.984900000000003</c:v>
                </c:pt>
                <c:pt idx="1">
                  <c:v>76.492400000000004</c:v>
                </c:pt>
                <c:pt idx="2">
                  <c:v>75.912199999999999</c:v>
                </c:pt>
                <c:pt idx="3">
                  <c:v>79.185500000000005</c:v>
                </c:pt>
              </c:numCache>
            </c:numRef>
          </c:val>
        </c:ser>
        <c:ser>
          <c:idx val="2"/>
          <c:order val="3"/>
          <c:tx>
            <c:strRef>
              <c:f>'A3-G7'!$E$3</c:f>
              <c:strCache>
                <c:ptCount val="1"/>
                <c:pt idx="0">
                  <c:v>Réduction d'impôt</c:v>
                </c:pt>
              </c:strCache>
            </c:strRef>
          </c:tx>
          <c:cat>
            <c:strRef>
              <c:f>'A3-G7'!$B$4:$B$7</c:f>
              <c:strCache>
                <c:ptCount val="4"/>
                <c:pt idx="0">
                  <c:v>EHPAD privés à but lucratif</c:v>
                </c:pt>
                <c:pt idx="1">
                  <c:v>EHPAD privés à but non lucratif</c:v>
                </c:pt>
                <c:pt idx="2">
                  <c:v>EHPAD publics hospitaliers</c:v>
                </c:pt>
                <c:pt idx="3">
                  <c:v>EHPAD publics non hospitaliers</c:v>
                </c:pt>
              </c:strCache>
            </c:strRef>
          </c:cat>
          <c:val>
            <c:numRef>
              <c:f>'A3-G7'!$E$4:$E$7</c:f>
              <c:numCache>
                <c:formatCode>#,##0</c:formatCode>
                <c:ptCount val="4"/>
                <c:pt idx="0">
                  <c:v>87.415700000000001</c:v>
                </c:pt>
                <c:pt idx="1">
                  <c:v>53.765000000000001</c:v>
                </c:pt>
                <c:pt idx="2">
                  <c:v>36.916600000000003</c:v>
                </c:pt>
                <c:pt idx="3">
                  <c:v>42.115400000000001</c:v>
                </c:pt>
              </c:numCache>
            </c:numRef>
          </c:val>
        </c:ser>
        <c:ser>
          <c:idx val="3"/>
          <c:order val="4"/>
          <c:tx>
            <c:strRef>
              <c:f>'A3-G7'!$F$3</c:f>
              <c:strCache>
                <c:ptCount val="1"/>
                <c:pt idx="0">
                  <c:v>ASH</c:v>
                </c:pt>
              </c:strCache>
            </c:strRef>
          </c:tx>
          <c:cat>
            <c:strRef>
              <c:f>'A3-G7'!$B$4:$B$7</c:f>
              <c:strCache>
                <c:ptCount val="4"/>
                <c:pt idx="0">
                  <c:v>EHPAD privés à but lucratif</c:v>
                </c:pt>
                <c:pt idx="1">
                  <c:v>EHPAD privés à but non lucratif</c:v>
                </c:pt>
                <c:pt idx="2">
                  <c:v>EHPAD publics hospitaliers</c:v>
                </c:pt>
                <c:pt idx="3">
                  <c:v>EHPAD publics non hospitaliers</c:v>
                </c:pt>
              </c:strCache>
            </c:strRef>
          </c:cat>
          <c:val>
            <c:numRef>
              <c:f>'A3-G7'!$F$4:$F$7</c:f>
              <c:numCache>
                <c:formatCode>#,##0</c:formatCode>
                <c:ptCount val="4"/>
                <c:pt idx="0">
                  <c:v>58.566000000000003</c:v>
                </c:pt>
                <c:pt idx="1">
                  <c:v>179.97900000000001</c:v>
                </c:pt>
                <c:pt idx="2">
                  <c:v>221.399</c:v>
                </c:pt>
                <c:pt idx="3">
                  <c:v>175.101</c:v>
                </c:pt>
              </c:numCache>
            </c:numRef>
          </c:val>
        </c:ser>
        <c:overlap val="100"/>
        <c:axId val="90030848"/>
        <c:axId val="90032384"/>
      </c:barChart>
      <c:scatterChart>
        <c:scatterStyle val="lineMarker"/>
        <c:ser>
          <c:idx val="5"/>
          <c:order val="5"/>
          <c:tx>
            <c:strRef>
              <c:f>'A3-G7'!$H$3</c:f>
              <c:strCache>
                <c:ptCount val="1"/>
                <c:pt idx="0">
                  <c:v>Ressources moyennes</c:v>
                </c:pt>
              </c:strCache>
            </c:strRef>
          </c:tx>
          <c:spPr>
            <a:ln w="28575">
              <a:noFill/>
            </a:ln>
          </c:spPr>
          <c:yVal>
            <c:numRef>
              <c:f>'A3-G7'!$H$4:$H$7</c:f>
              <c:numCache>
                <c:formatCode>#,##0</c:formatCode>
                <c:ptCount val="4"/>
                <c:pt idx="0">
                  <c:v>1719.15</c:v>
                </c:pt>
                <c:pt idx="1">
                  <c:v>1327.15</c:v>
                </c:pt>
                <c:pt idx="2">
                  <c:v>1138.82</c:v>
                </c:pt>
                <c:pt idx="3">
                  <c:v>1203.6400000000001</c:v>
                </c:pt>
              </c:numCache>
            </c:numRef>
          </c:yVal>
        </c:ser>
        <c:axId val="90030848"/>
        <c:axId val="90032384"/>
      </c:scatterChart>
      <c:catAx>
        <c:axId val="90030848"/>
        <c:scaling>
          <c:orientation val="minMax"/>
        </c:scaling>
        <c:axPos val="b"/>
        <c:tickLblPos val="nextTo"/>
        <c:crossAx val="90032384"/>
        <c:crosses val="autoZero"/>
        <c:auto val="1"/>
        <c:lblAlgn val="ctr"/>
        <c:lblOffset val="100"/>
      </c:catAx>
      <c:valAx>
        <c:axId val="90032384"/>
        <c:scaling>
          <c:orientation val="minMax"/>
        </c:scaling>
        <c:axPos val="l"/>
        <c:majorGridlines/>
        <c:title>
          <c:tx>
            <c:rich>
              <a:bodyPr rot="0" vert="horz"/>
              <a:lstStyle/>
              <a:p>
                <a:pPr>
                  <a:defRPr/>
                </a:pPr>
                <a:r>
                  <a:rPr lang="en-US"/>
                  <a:t>En euros, par mois</a:t>
                </a:r>
              </a:p>
            </c:rich>
          </c:tx>
          <c:layout>
            <c:manualLayout>
              <c:xMode val="edge"/>
              <c:yMode val="edge"/>
              <c:x val="0.10555555555555562"/>
              <c:y val="1.8460557013706653E-2"/>
            </c:manualLayout>
          </c:layout>
        </c:title>
        <c:numFmt formatCode="#,##0" sourceLinked="1"/>
        <c:tickLblPos val="nextTo"/>
        <c:crossAx val="90030848"/>
        <c:crosses val="autoZero"/>
        <c:crossBetween val="between"/>
      </c:valAx>
    </c:plotArea>
    <c:legend>
      <c:legendPos val="r"/>
      <c:layout>
        <c:manualLayout>
          <c:xMode val="edge"/>
          <c:yMode val="edge"/>
          <c:x val="0.72725131233595863"/>
          <c:y val="0.11458916593759114"/>
          <c:w val="0.25608202099737531"/>
          <c:h val="0.63656240886555848"/>
        </c:manualLayout>
      </c:layout>
    </c:legend>
    <c:plotVisOnly val="1"/>
    <c:dispBlanksAs val="gap"/>
  </c:chart>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4.6384078641122851E-2"/>
          <c:y val="8.0247207702117393E-2"/>
          <c:w val="0.93858647461680289"/>
          <c:h val="0.79251567717912175"/>
        </c:manualLayout>
      </c:layout>
      <c:lineChart>
        <c:grouping val="standard"/>
        <c:ser>
          <c:idx val="0"/>
          <c:order val="0"/>
          <c:tx>
            <c:strRef>
              <c:f>'A1-G2'!$B$7</c:f>
              <c:strCache>
                <c:ptCount val="1"/>
                <c:pt idx="0">
                  <c:v>GIR 1</c:v>
                </c:pt>
              </c:strCache>
            </c:strRef>
          </c:tx>
          <c:cat>
            <c:strRef>
              <c:f>'A1-G2'!$A$8:$A$12</c:f>
              <c:strCache>
                <c:ptCount val="5"/>
                <c:pt idx="0">
                  <c:v>60-74 ans</c:v>
                </c:pt>
                <c:pt idx="1">
                  <c:v>75-79 ans</c:v>
                </c:pt>
                <c:pt idx="2">
                  <c:v>80-84 ans</c:v>
                </c:pt>
                <c:pt idx="3">
                  <c:v>85-89 ans</c:v>
                </c:pt>
                <c:pt idx="4">
                  <c:v>90 ans et +</c:v>
                </c:pt>
              </c:strCache>
            </c:strRef>
          </c:cat>
          <c:val>
            <c:numRef>
              <c:f>'A1-G2'!$B$8:$B$12</c:f>
              <c:numCache>
                <c:formatCode>0</c:formatCode>
                <c:ptCount val="5"/>
                <c:pt idx="0">
                  <c:v>23.6677</c:v>
                </c:pt>
                <c:pt idx="1">
                  <c:v>28.765499999999999</c:v>
                </c:pt>
                <c:pt idx="2">
                  <c:v>28.4636</c:v>
                </c:pt>
                <c:pt idx="3">
                  <c:v>32.718299999999999</c:v>
                </c:pt>
                <c:pt idx="4">
                  <c:v>36.684600000000003</c:v>
                </c:pt>
              </c:numCache>
            </c:numRef>
          </c:val>
        </c:ser>
        <c:ser>
          <c:idx val="1"/>
          <c:order val="1"/>
          <c:tx>
            <c:strRef>
              <c:f>'A1-G2'!$C$7</c:f>
              <c:strCache>
                <c:ptCount val="1"/>
                <c:pt idx="0">
                  <c:v>GIR 2</c:v>
                </c:pt>
              </c:strCache>
            </c:strRef>
          </c:tx>
          <c:cat>
            <c:strRef>
              <c:f>'A1-G2'!$A$8:$A$12</c:f>
              <c:strCache>
                <c:ptCount val="5"/>
                <c:pt idx="0">
                  <c:v>60-74 ans</c:v>
                </c:pt>
                <c:pt idx="1">
                  <c:v>75-79 ans</c:v>
                </c:pt>
                <c:pt idx="2">
                  <c:v>80-84 ans</c:v>
                </c:pt>
                <c:pt idx="3">
                  <c:v>85-89 ans</c:v>
                </c:pt>
                <c:pt idx="4">
                  <c:v>90 ans et +</c:v>
                </c:pt>
              </c:strCache>
            </c:strRef>
          </c:cat>
          <c:val>
            <c:numRef>
              <c:f>'A1-G2'!$C$8:$C$12</c:f>
              <c:numCache>
                <c:formatCode>0</c:formatCode>
                <c:ptCount val="5"/>
                <c:pt idx="0">
                  <c:v>18.019300000000001</c:v>
                </c:pt>
                <c:pt idx="1">
                  <c:v>19.615200000000002</c:v>
                </c:pt>
                <c:pt idx="2">
                  <c:v>22.194600000000001</c:v>
                </c:pt>
                <c:pt idx="3">
                  <c:v>25.6873</c:v>
                </c:pt>
                <c:pt idx="4">
                  <c:v>29.581800000000001</c:v>
                </c:pt>
              </c:numCache>
            </c:numRef>
          </c:val>
        </c:ser>
        <c:ser>
          <c:idx val="2"/>
          <c:order val="2"/>
          <c:tx>
            <c:strRef>
              <c:f>'A1-G2'!$D$7</c:f>
              <c:strCache>
                <c:ptCount val="1"/>
                <c:pt idx="0">
                  <c:v>GIR 3</c:v>
                </c:pt>
              </c:strCache>
            </c:strRef>
          </c:tx>
          <c:cat>
            <c:strRef>
              <c:f>'A1-G2'!$A$8:$A$12</c:f>
              <c:strCache>
                <c:ptCount val="5"/>
                <c:pt idx="0">
                  <c:v>60-74 ans</c:v>
                </c:pt>
                <c:pt idx="1">
                  <c:v>75-79 ans</c:v>
                </c:pt>
                <c:pt idx="2">
                  <c:v>80-84 ans</c:v>
                </c:pt>
                <c:pt idx="3">
                  <c:v>85-89 ans</c:v>
                </c:pt>
                <c:pt idx="4">
                  <c:v>90 ans et +</c:v>
                </c:pt>
              </c:strCache>
            </c:strRef>
          </c:cat>
          <c:val>
            <c:numRef>
              <c:f>'A1-G2'!$D$8:$D$12</c:f>
              <c:numCache>
                <c:formatCode>0</c:formatCode>
                <c:ptCount val="5"/>
                <c:pt idx="0">
                  <c:v>14.410399999999999</c:v>
                </c:pt>
                <c:pt idx="1">
                  <c:v>15.3424</c:v>
                </c:pt>
                <c:pt idx="2">
                  <c:v>17.402799999999999</c:v>
                </c:pt>
                <c:pt idx="3">
                  <c:v>20.099</c:v>
                </c:pt>
                <c:pt idx="4">
                  <c:v>22.116499999999998</c:v>
                </c:pt>
              </c:numCache>
            </c:numRef>
          </c:val>
        </c:ser>
        <c:ser>
          <c:idx val="3"/>
          <c:order val="3"/>
          <c:tx>
            <c:strRef>
              <c:f>'A1-G2'!$E$7</c:f>
              <c:strCache>
                <c:ptCount val="1"/>
                <c:pt idx="0">
                  <c:v>GIR 4</c:v>
                </c:pt>
              </c:strCache>
            </c:strRef>
          </c:tx>
          <c:cat>
            <c:strRef>
              <c:f>'A1-G2'!$A$8:$A$12</c:f>
              <c:strCache>
                <c:ptCount val="5"/>
                <c:pt idx="0">
                  <c:v>60-74 ans</c:v>
                </c:pt>
                <c:pt idx="1">
                  <c:v>75-79 ans</c:v>
                </c:pt>
                <c:pt idx="2">
                  <c:v>80-84 ans</c:v>
                </c:pt>
                <c:pt idx="3">
                  <c:v>85-89 ans</c:v>
                </c:pt>
                <c:pt idx="4">
                  <c:v>90 ans et +</c:v>
                </c:pt>
              </c:strCache>
            </c:strRef>
          </c:cat>
          <c:val>
            <c:numRef>
              <c:f>'A1-G2'!$E$8:$E$12</c:f>
              <c:numCache>
                <c:formatCode>0</c:formatCode>
                <c:ptCount val="5"/>
                <c:pt idx="0">
                  <c:v>7.0986000000000002</c:v>
                </c:pt>
                <c:pt idx="1">
                  <c:v>7.6087999999999996</c:v>
                </c:pt>
                <c:pt idx="2">
                  <c:v>8.1766000000000005</c:v>
                </c:pt>
                <c:pt idx="3">
                  <c:v>10.133100000000001</c:v>
                </c:pt>
                <c:pt idx="4">
                  <c:v>12.635899999999999</c:v>
                </c:pt>
              </c:numCache>
            </c:numRef>
          </c:val>
        </c:ser>
        <c:marker val="1"/>
        <c:axId val="83675392"/>
        <c:axId val="83681280"/>
      </c:lineChart>
      <c:catAx>
        <c:axId val="83675392"/>
        <c:scaling>
          <c:orientation val="minMax"/>
        </c:scaling>
        <c:axPos val="b"/>
        <c:tickLblPos val="nextTo"/>
        <c:crossAx val="83681280"/>
        <c:crosses val="autoZero"/>
        <c:auto val="1"/>
        <c:lblAlgn val="ctr"/>
        <c:lblOffset val="100"/>
      </c:catAx>
      <c:valAx>
        <c:axId val="83681280"/>
        <c:scaling>
          <c:orientation val="minMax"/>
          <c:max val="60"/>
        </c:scaling>
        <c:axPos val="l"/>
        <c:majorGridlines/>
        <c:title>
          <c:tx>
            <c:rich>
              <a:bodyPr rot="0" vert="horz"/>
              <a:lstStyle/>
              <a:p>
                <a:pPr>
                  <a:defRPr/>
                </a:pPr>
                <a:r>
                  <a:rPr lang="en-US"/>
                  <a:t>% des plans d'aide saturés</a:t>
                </a:r>
              </a:p>
            </c:rich>
          </c:tx>
          <c:layout>
            <c:manualLayout>
              <c:xMode val="edge"/>
              <c:yMode val="edge"/>
              <c:x val="1.3663133401885704E-2"/>
              <c:y val="1.8315528630275798E-2"/>
            </c:manualLayout>
          </c:layout>
        </c:title>
        <c:numFmt formatCode="0" sourceLinked="1"/>
        <c:tickLblPos val="nextTo"/>
        <c:crossAx val="83675392"/>
        <c:crosses val="autoZero"/>
        <c:crossBetween val="between"/>
      </c:valAx>
    </c:plotArea>
    <c:legend>
      <c:legendPos val="b"/>
      <c:layout/>
    </c:legend>
    <c:plotVisOnly val="1"/>
  </c:chart>
  <c:printSettings>
    <c:headerFooter/>
    <c:pageMargins b="0.75000000000000033" l="0.70000000000000029" r="0.70000000000000029" t="0.75000000000000033" header="0.30000000000000016" footer="0.30000000000000016"/>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fr-FR"/>
              <a:t>Avant aides</a:t>
            </a:r>
          </a:p>
        </c:rich>
      </c:tx>
      <c:layout>
        <c:manualLayout>
          <c:xMode val="edge"/>
          <c:yMode val="edge"/>
          <c:x val="0.37415266841644895"/>
          <c:y val="1.3888888888888951E-2"/>
        </c:manualLayout>
      </c:layout>
      <c:overlay val="1"/>
    </c:title>
    <c:plotArea>
      <c:layout>
        <c:manualLayout>
          <c:layoutTarget val="inner"/>
          <c:xMode val="edge"/>
          <c:yMode val="edge"/>
          <c:x val="0.11027996500437416"/>
          <c:y val="0.14399314668999783"/>
          <c:w val="0.77880489938758057"/>
          <c:h val="0.46426877909143532"/>
        </c:manualLayout>
      </c:layout>
      <c:scatterChart>
        <c:scatterStyle val="smoothMarker"/>
        <c:ser>
          <c:idx val="0"/>
          <c:order val="0"/>
          <c:tx>
            <c:strRef>
              <c:f>'A3-G8'!$B$4</c:f>
              <c:strCache>
                <c:ptCount val="1"/>
                <c:pt idx="0">
                  <c:v>EHPAD privés à but lucratif</c:v>
                </c:pt>
              </c:strCache>
            </c:strRef>
          </c:tx>
          <c:marker>
            <c:symbol val="none"/>
          </c:marker>
          <c:xVal>
            <c:numRef>
              <c:f>'A3-G8'!$A$5:$A$19</c:f>
              <c:numCache>
                <c:formatCode>General</c:formatCode>
                <c:ptCount val="15"/>
                <c:pt idx="0">
                  <c:v>700</c:v>
                </c:pt>
                <c:pt idx="1">
                  <c:v>900</c:v>
                </c:pt>
                <c:pt idx="2">
                  <c:v>1100</c:v>
                </c:pt>
                <c:pt idx="3">
                  <c:v>1300</c:v>
                </c:pt>
                <c:pt idx="4">
                  <c:v>1500</c:v>
                </c:pt>
                <c:pt idx="5">
                  <c:v>1700</c:v>
                </c:pt>
                <c:pt idx="6">
                  <c:v>1900</c:v>
                </c:pt>
                <c:pt idx="7">
                  <c:v>2100</c:v>
                </c:pt>
                <c:pt idx="8">
                  <c:v>2300</c:v>
                </c:pt>
                <c:pt idx="9">
                  <c:v>2500</c:v>
                </c:pt>
                <c:pt idx="10">
                  <c:v>2700</c:v>
                </c:pt>
                <c:pt idx="11">
                  <c:v>2900</c:v>
                </c:pt>
                <c:pt idx="12">
                  <c:v>3100</c:v>
                </c:pt>
                <c:pt idx="13">
                  <c:v>3300</c:v>
                </c:pt>
                <c:pt idx="14">
                  <c:v>3500</c:v>
                </c:pt>
              </c:numCache>
            </c:numRef>
          </c:xVal>
          <c:yVal>
            <c:numRef>
              <c:f>'A3-G8'!$B$5:$B$19</c:f>
              <c:numCache>
                <c:formatCode>0%</c:formatCode>
                <c:ptCount val="15"/>
                <c:pt idx="0">
                  <c:v>3.3502399999999999</c:v>
                </c:pt>
                <c:pt idx="1">
                  <c:v>2.7200899999999999</c:v>
                </c:pt>
                <c:pt idx="2">
                  <c:v>2.2832599999999998</c:v>
                </c:pt>
                <c:pt idx="3">
                  <c:v>1.98024</c:v>
                </c:pt>
                <c:pt idx="4">
                  <c:v>1.7369300000000001</c:v>
                </c:pt>
                <c:pt idx="5">
                  <c:v>1.5629500000000001</c:v>
                </c:pt>
                <c:pt idx="6">
                  <c:v>1.40126</c:v>
                </c:pt>
                <c:pt idx="7">
                  <c:v>1.2813099999999999</c:v>
                </c:pt>
                <c:pt idx="8">
                  <c:v>1.1928799999999999</c:v>
                </c:pt>
                <c:pt idx="9">
                  <c:v>1.0976900000000001</c:v>
                </c:pt>
                <c:pt idx="10">
                  <c:v>1.0222199999999999</c:v>
                </c:pt>
                <c:pt idx="11">
                  <c:v>0.95857000000000003</c:v>
                </c:pt>
                <c:pt idx="12">
                  <c:v>0.90512000000000004</c:v>
                </c:pt>
                <c:pt idx="13">
                  <c:v>0.85843000000000003</c:v>
                </c:pt>
                <c:pt idx="14">
                  <c:v>0.81171000000000004</c:v>
                </c:pt>
              </c:numCache>
            </c:numRef>
          </c:yVal>
          <c:smooth val="1"/>
        </c:ser>
        <c:ser>
          <c:idx val="1"/>
          <c:order val="1"/>
          <c:tx>
            <c:strRef>
              <c:f>'A3-G8'!$C$4</c:f>
              <c:strCache>
                <c:ptCount val="1"/>
                <c:pt idx="0">
                  <c:v>EHPAD privés à but non lucratif</c:v>
                </c:pt>
              </c:strCache>
            </c:strRef>
          </c:tx>
          <c:marker>
            <c:symbol val="none"/>
          </c:marker>
          <c:xVal>
            <c:numRef>
              <c:f>'A3-G8'!$A$5:$A$19</c:f>
              <c:numCache>
                <c:formatCode>General</c:formatCode>
                <c:ptCount val="15"/>
                <c:pt idx="0">
                  <c:v>700</c:v>
                </c:pt>
                <c:pt idx="1">
                  <c:v>900</c:v>
                </c:pt>
                <c:pt idx="2">
                  <c:v>1100</c:v>
                </c:pt>
                <c:pt idx="3">
                  <c:v>1300</c:v>
                </c:pt>
                <c:pt idx="4">
                  <c:v>1500</c:v>
                </c:pt>
                <c:pt idx="5">
                  <c:v>1700</c:v>
                </c:pt>
                <c:pt idx="6">
                  <c:v>1900</c:v>
                </c:pt>
                <c:pt idx="7">
                  <c:v>2100</c:v>
                </c:pt>
                <c:pt idx="8">
                  <c:v>2300</c:v>
                </c:pt>
                <c:pt idx="9">
                  <c:v>2500</c:v>
                </c:pt>
                <c:pt idx="10">
                  <c:v>2700</c:v>
                </c:pt>
                <c:pt idx="11">
                  <c:v>2900</c:v>
                </c:pt>
                <c:pt idx="12">
                  <c:v>3100</c:v>
                </c:pt>
                <c:pt idx="13">
                  <c:v>3300</c:v>
                </c:pt>
                <c:pt idx="14">
                  <c:v>3500</c:v>
                </c:pt>
              </c:numCache>
            </c:numRef>
          </c:xVal>
          <c:yVal>
            <c:numRef>
              <c:f>'A3-G8'!$C$5:$C$19</c:f>
              <c:numCache>
                <c:formatCode>0%</c:formatCode>
                <c:ptCount val="15"/>
                <c:pt idx="0">
                  <c:v>2.8153600000000001</c:v>
                </c:pt>
                <c:pt idx="1">
                  <c:v>2.3165</c:v>
                </c:pt>
                <c:pt idx="2">
                  <c:v>1.92587</c:v>
                </c:pt>
                <c:pt idx="3">
                  <c:v>1.63741</c:v>
                </c:pt>
                <c:pt idx="4">
                  <c:v>1.43428</c:v>
                </c:pt>
                <c:pt idx="5">
                  <c:v>1.2734000000000001</c:v>
                </c:pt>
                <c:pt idx="6">
                  <c:v>1.13941</c:v>
                </c:pt>
                <c:pt idx="7">
                  <c:v>1.03254</c:v>
                </c:pt>
                <c:pt idx="8">
                  <c:v>0.95094000000000001</c:v>
                </c:pt>
                <c:pt idx="9">
                  <c:v>0.88732</c:v>
                </c:pt>
                <c:pt idx="10">
                  <c:v>0.81479000000000001</c:v>
                </c:pt>
                <c:pt idx="11">
                  <c:v>0.75607999999999997</c:v>
                </c:pt>
                <c:pt idx="12">
                  <c:v>0.71802999999999995</c:v>
                </c:pt>
                <c:pt idx="13">
                  <c:v>0.69488000000000005</c:v>
                </c:pt>
                <c:pt idx="14">
                  <c:v>0.64929000000000003</c:v>
                </c:pt>
              </c:numCache>
            </c:numRef>
          </c:yVal>
          <c:smooth val="1"/>
        </c:ser>
        <c:ser>
          <c:idx val="2"/>
          <c:order val="2"/>
          <c:tx>
            <c:strRef>
              <c:f>'A3-G8'!$D$4</c:f>
              <c:strCache>
                <c:ptCount val="1"/>
                <c:pt idx="0">
                  <c:v> EHPAD publics hospitaliers</c:v>
                </c:pt>
              </c:strCache>
            </c:strRef>
          </c:tx>
          <c:marker>
            <c:symbol val="none"/>
          </c:marker>
          <c:xVal>
            <c:numRef>
              <c:f>'A3-G8'!$A$5:$A$19</c:f>
              <c:numCache>
                <c:formatCode>General</c:formatCode>
                <c:ptCount val="15"/>
                <c:pt idx="0">
                  <c:v>700</c:v>
                </c:pt>
                <c:pt idx="1">
                  <c:v>900</c:v>
                </c:pt>
                <c:pt idx="2">
                  <c:v>1100</c:v>
                </c:pt>
                <c:pt idx="3">
                  <c:v>1300</c:v>
                </c:pt>
                <c:pt idx="4">
                  <c:v>1500</c:v>
                </c:pt>
                <c:pt idx="5">
                  <c:v>1700</c:v>
                </c:pt>
                <c:pt idx="6">
                  <c:v>1900</c:v>
                </c:pt>
                <c:pt idx="7">
                  <c:v>2100</c:v>
                </c:pt>
                <c:pt idx="8">
                  <c:v>2300</c:v>
                </c:pt>
                <c:pt idx="9">
                  <c:v>2500</c:v>
                </c:pt>
                <c:pt idx="10">
                  <c:v>2700</c:v>
                </c:pt>
                <c:pt idx="11">
                  <c:v>2900</c:v>
                </c:pt>
                <c:pt idx="12">
                  <c:v>3100</c:v>
                </c:pt>
                <c:pt idx="13">
                  <c:v>3300</c:v>
                </c:pt>
                <c:pt idx="14">
                  <c:v>3500</c:v>
                </c:pt>
              </c:numCache>
            </c:numRef>
          </c:xVal>
          <c:yVal>
            <c:numRef>
              <c:f>'A3-G8'!$D$5:$D$19</c:f>
              <c:numCache>
                <c:formatCode>0%</c:formatCode>
                <c:ptCount val="15"/>
                <c:pt idx="0">
                  <c:v>2.7219500000000001</c:v>
                </c:pt>
                <c:pt idx="1">
                  <c:v>2.24776</c:v>
                </c:pt>
                <c:pt idx="2">
                  <c:v>1.8548800000000001</c:v>
                </c:pt>
                <c:pt idx="3">
                  <c:v>1.5845100000000001</c:v>
                </c:pt>
                <c:pt idx="4">
                  <c:v>1.37754</c:v>
                </c:pt>
                <c:pt idx="5">
                  <c:v>1.2161200000000001</c:v>
                </c:pt>
                <c:pt idx="6">
                  <c:v>1.0924199999999999</c:v>
                </c:pt>
                <c:pt idx="7">
                  <c:v>0.99070999999999998</c:v>
                </c:pt>
                <c:pt idx="8">
                  <c:v>0.89763999999999999</c:v>
                </c:pt>
                <c:pt idx="9">
                  <c:v>0.82776000000000005</c:v>
                </c:pt>
                <c:pt idx="10">
                  <c:v>0.76156000000000001</c:v>
                </c:pt>
                <c:pt idx="11">
                  <c:v>0.72330000000000005</c:v>
                </c:pt>
                <c:pt idx="12">
                  <c:v>0.66896999999999995</c:v>
                </c:pt>
                <c:pt idx="13">
                  <c:v>0.63488999999999995</c:v>
                </c:pt>
                <c:pt idx="14">
                  <c:v>0.59907999999999995</c:v>
                </c:pt>
              </c:numCache>
            </c:numRef>
          </c:yVal>
          <c:smooth val="1"/>
        </c:ser>
        <c:ser>
          <c:idx val="3"/>
          <c:order val="3"/>
          <c:tx>
            <c:strRef>
              <c:f>'A3-G8'!$E$4</c:f>
              <c:strCache>
                <c:ptCount val="1"/>
                <c:pt idx="0">
                  <c:v>EHPAD publics non hospitaliers</c:v>
                </c:pt>
              </c:strCache>
            </c:strRef>
          </c:tx>
          <c:marker>
            <c:symbol val="none"/>
          </c:marker>
          <c:xVal>
            <c:numRef>
              <c:f>'A3-G8'!$A$5:$A$19</c:f>
              <c:numCache>
                <c:formatCode>General</c:formatCode>
                <c:ptCount val="15"/>
                <c:pt idx="0">
                  <c:v>700</c:v>
                </c:pt>
                <c:pt idx="1">
                  <c:v>900</c:v>
                </c:pt>
                <c:pt idx="2">
                  <c:v>1100</c:v>
                </c:pt>
                <c:pt idx="3">
                  <c:v>1300</c:v>
                </c:pt>
                <c:pt idx="4">
                  <c:v>1500</c:v>
                </c:pt>
                <c:pt idx="5">
                  <c:v>1700</c:v>
                </c:pt>
                <c:pt idx="6">
                  <c:v>1900</c:v>
                </c:pt>
                <c:pt idx="7">
                  <c:v>2100</c:v>
                </c:pt>
                <c:pt idx="8">
                  <c:v>2300</c:v>
                </c:pt>
                <c:pt idx="9">
                  <c:v>2500</c:v>
                </c:pt>
                <c:pt idx="10">
                  <c:v>2700</c:v>
                </c:pt>
                <c:pt idx="11">
                  <c:v>2900</c:v>
                </c:pt>
                <c:pt idx="12">
                  <c:v>3100</c:v>
                </c:pt>
                <c:pt idx="13">
                  <c:v>3300</c:v>
                </c:pt>
                <c:pt idx="14">
                  <c:v>3500</c:v>
                </c:pt>
              </c:numCache>
            </c:numRef>
          </c:xVal>
          <c:yVal>
            <c:numRef>
              <c:f>'A3-G8'!$E$5:$E$19</c:f>
              <c:numCache>
                <c:formatCode>0%</c:formatCode>
                <c:ptCount val="15"/>
                <c:pt idx="0">
                  <c:v>2.64377</c:v>
                </c:pt>
                <c:pt idx="1">
                  <c:v>2.1837900000000001</c:v>
                </c:pt>
                <c:pt idx="2">
                  <c:v>1.80983</c:v>
                </c:pt>
                <c:pt idx="3">
                  <c:v>1.5415399999999999</c:v>
                </c:pt>
                <c:pt idx="4">
                  <c:v>1.34131</c:v>
                </c:pt>
                <c:pt idx="5">
                  <c:v>1.19312</c:v>
                </c:pt>
                <c:pt idx="6">
                  <c:v>1.0605199999999999</c:v>
                </c:pt>
                <c:pt idx="7">
                  <c:v>0.96914</c:v>
                </c:pt>
                <c:pt idx="8">
                  <c:v>0.88929000000000002</c:v>
                </c:pt>
                <c:pt idx="9">
                  <c:v>0.81322000000000005</c:v>
                </c:pt>
                <c:pt idx="10">
                  <c:v>0.76948000000000005</c:v>
                </c:pt>
                <c:pt idx="11">
                  <c:v>0.71199999999999997</c:v>
                </c:pt>
                <c:pt idx="12">
                  <c:v>0.66229000000000005</c:v>
                </c:pt>
                <c:pt idx="13">
                  <c:v>0.59714999999999996</c:v>
                </c:pt>
                <c:pt idx="14">
                  <c:v>0.58270999999999995</c:v>
                </c:pt>
              </c:numCache>
            </c:numRef>
          </c:yVal>
          <c:smooth val="1"/>
        </c:ser>
        <c:axId val="90208512"/>
        <c:axId val="90214784"/>
      </c:scatterChart>
      <c:valAx>
        <c:axId val="90208512"/>
        <c:scaling>
          <c:orientation val="minMax"/>
          <c:max val="3500"/>
          <c:min val="600"/>
        </c:scaling>
        <c:axPos val="b"/>
        <c:title>
          <c:tx>
            <c:rich>
              <a:bodyPr/>
              <a:lstStyle/>
              <a:p>
                <a:pPr>
                  <a:defRPr/>
                </a:pPr>
                <a:r>
                  <a:rPr lang="en-US"/>
                  <a:t>Ressources mensuelles (en euros)</a:t>
                </a:r>
              </a:p>
            </c:rich>
          </c:tx>
          <c:layout/>
        </c:title>
        <c:numFmt formatCode="General" sourceLinked="1"/>
        <c:tickLblPos val="nextTo"/>
        <c:txPr>
          <a:bodyPr rot="2700000"/>
          <a:lstStyle/>
          <a:p>
            <a:pPr>
              <a:defRPr/>
            </a:pPr>
            <a:endParaRPr lang="fr-FR"/>
          </a:p>
        </c:txPr>
        <c:crossAx val="90214784"/>
        <c:crosses val="autoZero"/>
        <c:crossBetween val="midCat"/>
        <c:majorUnit val="200"/>
      </c:valAx>
      <c:valAx>
        <c:axId val="90214784"/>
        <c:scaling>
          <c:orientation val="minMax"/>
          <c:max val="3.5"/>
        </c:scaling>
        <c:axPos val="l"/>
        <c:majorGridlines/>
        <c:title>
          <c:tx>
            <c:rich>
              <a:bodyPr rot="0" vert="horz"/>
              <a:lstStyle/>
              <a:p>
                <a:pPr>
                  <a:defRPr/>
                </a:pPr>
                <a:r>
                  <a:rPr lang="en-US"/>
                  <a:t>Taux d'effort</a:t>
                </a:r>
              </a:p>
            </c:rich>
          </c:tx>
          <c:layout>
            <c:manualLayout>
              <c:xMode val="edge"/>
              <c:yMode val="edge"/>
              <c:x val="3.0555555555555582E-2"/>
              <c:y val="2.0555920093321675E-2"/>
            </c:manualLayout>
          </c:layout>
        </c:title>
        <c:numFmt formatCode="0%" sourceLinked="1"/>
        <c:tickLblPos val="nextTo"/>
        <c:crossAx val="90208512"/>
        <c:crosses val="autoZero"/>
        <c:crossBetween val="midCat"/>
      </c:valAx>
    </c:plotArea>
    <c:legend>
      <c:legendPos val="b"/>
      <c:layout/>
    </c:legend>
    <c:plotVisOnly val="1"/>
  </c:chart>
  <c:printSettings>
    <c:headerFooter/>
    <c:pageMargins b="0.75000000000000211" l="0.70000000000000062" r="0.70000000000000062" t="0.75000000000000211"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en-US"/>
              <a:t>Après aides</a:t>
            </a:r>
          </a:p>
        </c:rich>
      </c:tx>
      <c:layout>
        <c:manualLayout>
          <c:xMode val="edge"/>
          <c:yMode val="edge"/>
          <c:x val="0.3718333333333334"/>
          <c:y val="1.3888888888888951E-2"/>
        </c:manualLayout>
      </c:layout>
      <c:overlay val="1"/>
    </c:title>
    <c:plotArea>
      <c:layout>
        <c:manualLayout>
          <c:layoutTarget val="inner"/>
          <c:xMode val="edge"/>
          <c:yMode val="edge"/>
          <c:x val="0.11583552055993022"/>
          <c:y val="0.12547462817147856"/>
          <c:w val="0.78806233595800457"/>
          <c:h val="0.42357137649460597"/>
        </c:manualLayout>
      </c:layout>
      <c:scatterChart>
        <c:scatterStyle val="smoothMarker"/>
        <c:ser>
          <c:idx val="0"/>
          <c:order val="0"/>
          <c:tx>
            <c:strRef>
              <c:f>'A3-G8'!$B$26</c:f>
              <c:strCache>
                <c:ptCount val="1"/>
                <c:pt idx="0">
                  <c:v>EHPAD privés à but lucratif</c:v>
                </c:pt>
              </c:strCache>
            </c:strRef>
          </c:tx>
          <c:marker>
            <c:symbol val="none"/>
          </c:marker>
          <c:xVal>
            <c:numRef>
              <c:f>'A3-G8'!$A$27:$A$41</c:f>
              <c:numCache>
                <c:formatCode>General</c:formatCode>
                <c:ptCount val="15"/>
                <c:pt idx="0">
                  <c:v>700</c:v>
                </c:pt>
                <c:pt idx="1">
                  <c:v>900</c:v>
                </c:pt>
                <c:pt idx="2">
                  <c:v>1100</c:v>
                </c:pt>
                <c:pt idx="3">
                  <c:v>1300</c:v>
                </c:pt>
                <c:pt idx="4">
                  <c:v>1500</c:v>
                </c:pt>
                <c:pt idx="5">
                  <c:v>1700</c:v>
                </c:pt>
                <c:pt idx="6">
                  <c:v>1900</c:v>
                </c:pt>
                <c:pt idx="7">
                  <c:v>2100</c:v>
                </c:pt>
                <c:pt idx="8">
                  <c:v>2300</c:v>
                </c:pt>
                <c:pt idx="9">
                  <c:v>2500</c:v>
                </c:pt>
                <c:pt idx="10">
                  <c:v>2700</c:v>
                </c:pt>
                <c:pt idx="11">
                  <c:v>2900</c:v>
                </c:pt>
                <c:pt idx="12">
                  <c:v>3100</c:v>
                </c:pt>
                <c:pt idx="13">
                  <c:v>3300</c:v>
                </c:pt>
                <c:pt idx="14">
                  <c:v>3500</c:v>
                </c:pt>
              </c:numCache>
            </c:numRef>
          </c:xVal>
          <c:yVal>
            <c:numRef>
              <c:f>'A3-G8'!$B$27:$B$41</c:f>
              <c:numCache>
                <c:formatCode>0%</c:formatCode>
                <c:ptCount val="15"/>
                <c:pt idx="0">
                  <c:v>2.45282</c:v>
                </c:pt>
                <c:pt idx="1">
                  <c:v>2.14506</c:v>
                </c:pt>
                <c:pt idx="2">
                  <c:v>1.91073</c:v>
                </c:pt>
                <c:pt idx="3">
                  <c:v>1.70642</c:v>
                </c:pt>
                <c:pt idx="4">
                  <c:v>1.4940800000000001</c:v>
                </c:pt>
                <c:pt idx="5">
                  <c:v>1.33565</c:v>
                </c:pt>
                <c:pt idx="6">
                  <c:v>1.1906399999999999</c:v>
                </c:pt>
                <c:pt idx="7">
                  <c:v>1.0812299999999999</c:v>
                </c:pt>
                <c:pt idx="8">
                  <c:v>0.99911000000000005</c:v>
                </c:pt>
                <c:pt idx="9">
                  <c:v>0.91813</c:v>
                </c:pt>
                <c:pt idx="10">
                  <c:v>0.86021999999999998</c:v>
                </c:pt>
                <c:pt idx="11">
                  <c:v>0.81716</c:v>
                </c:pt>
                <c:pt idx="12">
                  <c:v>0.78356999999999999</c:v>
                </c:pt>
                <c:pt idx="13">
                  <c:v>0.75427</c:v>
                </c:pt>
                <c:pt idx="14">
                  <c:v>0.72265999999999997</c:v>
                </c:pt>
              </c:numCache>
            </c:numRef>
          </c:yVal>
          <c:smooth val="1"/>
        </c:ser>
        <c:ser>
          <c:idx val="1"/>
          <c:order val="1"/>
          <c:tx>
            <c:strRef>
              <c:f>'A3-G8'!$C$26</c:f>
              <c:strCache>
                <c:ptCount val="1"/>
                <c:pt idx="0">
                  <c:v>EHPAD privés à but non lucratif</c:v>
                </c:pt>
              </c:strCache>
            </c:strRef>
          </c:tx>
          <c:marker>
            <c:symbol val="none"/>
          </c:marker>
          <c:xVal>
            <c:numRef>
              <c:f>'A3-G8'!$A$27:$A$41</c:f>
              <c:numCache>
                <c:formatCode>General</c:formatCode>
                <c:ptCount val="15"/>
                <c:pt idx="0">
                  <c:v>700</c:v>
                </c:pt>
                <c:pt idx="1">
                  <c:v>900</c:v>
                </c:pt>
                <c:pt idx="2">
                  <c:v>1100</c:v>
                </c:pt>
                <c:pt idx="3">
                  <c:v>1300</c:v>
                </c:pt>
                <c:pt idx="4">
                  <c:v>1500</c:v>
                </c:pt>
                <c:pt idx="5">
                  <c:v>1700</c:v>
                </c:pt>
                <c:pt idx="6">
                  <c:v>1900</c:v>
                </c:pt>
                <c:pt idx="7">
                  <c:v>2100</c:v>
                </c:pt>
                <c:pt idx="8">
                  <c:v>2300</c:v>
                </c:pt>
                <c:pt idx="9">
                  <c:v>2500</c:v>
                </c:pt>
                <c:pt idx="10">
                  <c:v>2700</c:v>
                </c:pt>
                <c:pt idx="11">
                  <c:v>2900</c:v>
                </c:pt>
                <c:pt idx="12">
                  <c:v>3100</c:v>
                </c:pt>
                <c:pt idx="13">
                  <c:v>3300</c:v>
                </c:pt>
                <c:pt idx="14">
                  <c:v>3500</c:v>
                </c:pt>
              </c:numCache>
            </c:numRef>
          </c:xVal>
          <c:yVal>
            <c:numRef>
              <c:f>'A3-G8'!$C$27:$C$41</c:f>
              <c:numCache>
                <c:formatCode>0%</c:formatCode>
                <c:ptCount val="15"/>
                <c:pt idx="0">
                  <c:v>1.5906800000000001</c:v>
                </c:pt>
                <c:pt idx="1">
                  <c:v>1.5210699999999999</c:v>
                </c:pt>
                <c:pt idx="2">
                  <c:v>1.4333800000000001</c:v>
                </c:pt>
                <c:pt idx="3">
                  <c:v>1.3031200000000001</c:v>
                </c:pt>
                <c:pt idx="4">
                  <c:v>1.15879</c:v>
                </c:pt>
                <c:pt idx="5">
                  <c:v>1.0265200000000001</c:v>
                </c:pt>
                <c:pt idx="6">
                  <c:v>0.91442000000000001</c:v>
                </c:pt>
                <c:pt idx="7">
                  <c:v>0.82313999999999998</c:v>
                </c:pt>
                <c:pt idx="8">
                  <c:v>0.74829999999999997</c:v>
                </c:pt>
                <c:pt idx="9">
                  <c:v>0.69488000000000005</c:v>
                </c:pt>
                <c:pt idx="10">
                  <c:v>0.64487000000000005</c:v>
                </c:pt>
                <c:pt idx="11">
                  <c:v>0.60975000000000001</c:v>
                </c:pt>
                <c:pt idx="12">
                  <c:v>0.59043000000000001</c:v>
                </c:pt>
                <c:pt idx="13">
                  <c:v>0.58508000000000004</c:v>
                </c:pt>
                <c:pt idx="14">
                  <c:v>0.55786999999999998</c:v>
                </c:pt>
              </c:numCache>
            </c:numRef>
          </c:yVal>
          <c:smooth val="1"/>
        </c:ser>
        <c:ser>
          <c:idx val="2"/>
          <c:order val="2"/>
          <c:tx>
            <c:strRef>
              <c:f>'A3-G8'!$D$26</c:f>
              <c:strCache>
                <c:ptCount val="1"/>
                <c:pt idx="0">
                  <c:v> EHPAD publics hospitaliers</c:v>
                </c:pt>
              </c:strCache>
            </c:strRef>
          </c:tx>
          <c:marker>
            <c:symbol val="none"/>
          </c:marker>
          <c:xVal>
            <c:numRef>
              <c:f>'A3-G8'!$A$27:$A$41</c:f>
              <c:numCache>
                <c:formatCode>General</c:formatCode>
                <c:ptCount val="15"/>
                <c:pt idx="0">
                  <c:v>700</c:v>
                </c:pt>
                <c:pt idx="1">
                  <c:v>900</c:v>
                </c:pt>
                <c:pt idx="2">
                  <c:v>1100</c:v>
                </c:pt>
                <c:pt idx="3">
                  <c:v>1300</c:v>
                </c:pt>
                <c:pt idx="4">
                  <c:v>1500</c:v>
                </c:pt>
                <c:pt idx="5">
                  <c:v>1700</c:v>
                </c:pt>
                <c:pt idx="6">
                  <c:v>1900</c:v>
                </c:pt>
                <c:pt idx="7">
                  <c:v>2100</c:v>
                </c:pt>
                <c:pt idx="8">
                  <c:v>2300</c:v>
                </c:pt>
                <c:pt idx="9">
                  <c:v>2500</c:v>
                </c:pt>
                <c:pt idx="10">
                  <c:v>2700</c:v>
                </c:pt>
                <c:pt idx="11">
                  <c:v>2900</c:v>
                </c:pt>
                <c:pt idx="12">
                  <c:v>3100</c:v>
                </c:pt>
                <c:pt idx="13">
                  <c:v>3300</c:v>
                </c:pt>
                <c:pt idx="14">
                  <c:v>3500</c:v>
                </c:pt>
              </c:numCache>
            </c:numRef>
          </c:xVal>
          <c:yVal>
            <c:numRef>
              <c:f>'A3-G8'!$D$27:$D$41</c:f>
              <c:numCache>
                <c:formatCode>0%</c:formatCode>
                <c:ptCount val="15"/>
                <c:pt idx="0">
                  <c:v>1.4545600000000001</c:v>
                </c:pt>
                <c:pt idx="1">
                  <c:v>1.40602</c:v>
                </c:pt>
                <c:pt idx="2">
                  <c:v>1.3362099999999999</c:v>
                </c:pt>
                <c:pt idx="3">
                  <c:v>1.2126699999999999</c:v>
                </c:pt>
                <c:pt idx="4">
                  <c:v>1.06575</c:v>
                </c:pt>
                <c:pt idx="5">
                  <c:v>0.93569999999999998</c:v>
                </c:pt>
                <c:pt idx="6">
                  <c:v>0.83233000000000001</c:v>
                </c:pt>
                <c:pt idx="7">
                  <c:v>0.74331000000000003</c:v>
                </c:pt>
                <c:pt idx="8">
                  <c:v>0.66474999999999995</c:v>
                </c:pt>
                <c:pt idx="9">
                  <c:v>0.61402999999999996</c:v>
                </c:pt>
                <c:pt idx="10">
                  <c:v>0.57204999999999995</c:v>
                </c:pt>
                <c:pt idx="11">
                  <c:v>0.56091000000000002</c:v>
                </c:pt>
                <c:pt idx="12">
                  <c:v>0.53105000000000002</c:v>
                </c:pt>
                <c:pt idx="13">
                  <c:v>0.51432999999999995</c:v>
                </c:pt>
                <c:pt idx="14">
                  <c:v>0.49936999999999998</c:v>
                </c:pt>
              </c:numCache>
            </c:numRef>
          </c:yVal>
          <c:smooth val="1"/>
        </c:ser>
        <c:ser>
          <c:idx val="3"/>
          <c:order val="3"/>
          <c:tx>
            <c:strRef>
              <c:f>'A3-G8'!$E$26</c:f>
              <c:strCache>
                <c:ptCount val="1"/>
                <c:pt idx="0">
                  <c:v>EHPAD publics non hospitaliers</c:v>
                </c:pt>
              </c:strCache>
            </c:strRef>
          </c:tx>
          <c:marker>
            <c:symbol val="none"/>
          </c:marker>
          <c:xVal>
            <c:numRef>
              <c:f>'A3-G8'!$A$27:$A$41</c:f>
              <c:numCache>
                <c:formatCode>General</c:formatCode>
                <c:ptCount val="15"/>
                <c:pt idx="0">
                  <c:v>700</c:v>
                </c:pt>
                <c:pt idx="1">
                  <c:v>900</c:v>
                </c:pt>
                <c:pt idx="2">
                  <c:v>1100</c:v>
                </c:pt>
                <c:pt idx="3">
                  <c:v>1300</c:v>
                </c:pt>
                <c:pt idx="4">
                  <c:v>1500</c:v>
                </c:pt>
                <c:pt idx="5">
                  <c:v>1700</c:v>
                </c:pt>
                <c:pt idx="6">
                  <c:v>1900</c:v>
                </c:pt>
                <c:pt idx="7">
                  <c:v>2100</c:v>
                </c:pt>
                <c:pt idx="8">
                  <c:v>2300</c:v>
                </c:pt>
                <c:pt idx="9">
                  <c:v>2500</c:v>
                </c:pt>
                <c:pt idx="10">
                  <c:v>2700</c:v>
                </c:pt>
                <c:pt idx="11">
                  <c:v>2900</c:v>
                </c:pt>
                <c:pt idx="12">
                  <c:v>3100</c:v>
                </c:pt>
                <c:pt idx="13">
                  <c:v>3300</c:v>
                </c:pt>
                <c:pt idx="14">
                  <c:v>3500</c:v>
                </c:pt>
              </c:numCache>
            </c:numRef>
          </c:xVal>
          <c:yVal>
            <c:numRef>
              <c:f>'A3-G8'!$E$27:$E$41</c:f>
              <c:numCache>
                <c:formatCode>0%</c:formatCode>
                <c:ptCount val="15"/>
                <c:pt idx="0">
                  <c:v>1.4854499999999999</c:v>
                </c:pt>
                <c:pt idx="1">
                  <c:v>1.4210400000000001</c:v>
                </c:pt>
                <c:pt idx="2">
                  <c:v>1.3551500000000001</c:v>
                </c:pt>
                <c:pt idx="3">
                  <c:v>1.21607</c:v>
                </c:pt>
                <c:pt idx="4">
                  <c:v>1.0763799999999999</c:v>
                </c:pt>
                <c:pt idx="5">
                  <c:v>0.94664999999999999</c:v>
                </c:pt>
                <c:pt idx="6">
                  <c:v>0.83977999999999997</c:v>
                </c:pt>
                <c:pt idx="7">
                  <c:v>0.75575999999999999</c:v>
                </c:pt>
                <c:pt idx="8">
                  <c:v>0.68437000000000003</c:v>
                </c:pt>
                <c:pt idx="9">
                  <c:v>0.62702999999999998</c:v>
                </c:pt>
                <c:pt idx="10">
                  <c:v>0.59609000000000001</c:v>
                </c:pt>
                <c:pt idx="11">
                  <c:v>0.56405000000000005</c:v>
                </c:pt>
                <c:pt idx="12">
                  <c:v>0.53337000000000001</c:v>
                </c:pt>
                <c:pt idx="13">
                  <c:v>0.49235000000000001</c:v>
                </c:pt>
                <c:pt idx="14">
                  <c:v>0.49217</c:v>
                </c:pt>
              </c:numCache>
            </c:numRef>
          </c:yVal>
          <c:smooth val="1"/>
        </c:ser>
        <c:axId val="90258048"/>
        <c:axId val="90280704"/>
      </c:scatterChart>
      <c:valAx>
        <c:axId val="90258048"/>
        <c:scaling>
          <c:orientation val="minMax"/>
          <c:max val="3500"/>
          <c:min val="600"/>
        </c:scaling>
        <c:axPos val="b"/>
        <c:title>
          <c:tx>
            <c:rich>
              <a:bodyPr/>
              <a:lstStyle/>
              <a:p>
                <a:pPr>
                  <a:defRPr/>
                </a:pPr>
                <a:r>
                  <a:rPr lang="en-US"/>
                  <a:t>Ressources mensuelles (en euros)</a:t>
                </a:r>
              </a:p>
            </c:rich>
          </c:tx>
          <c:layout/>
        </c:title>
        <c:numFmt formatCode="General" sourceLinked="1"/>
        <c:tickLblPos val="nextTo"/>
        <c:txPr>
          <a:bodyPr rot="2700000"/>
          <a:lstStyle/>
          <a:p>
            <a:pPr>
              <a:defRPr/>
            </a:pPr>
            <a:endParaRPr lang="fr-FR"/>
          </a:p>
        </c:txPr>
        <c:crossAx val="90280704"/>
        <c:crosses val="autoZero"/>
        <c:crossBetween val="midCat"/>
        <c:majorUnit val="200"/>
      </c:valAx>
      <c:valAx>
        <c:axId val="90280704"/>
        <c:scaling>
          <c:orientation val="minMax"/>
          <c:max val="3.5"/>
        </c:scaling>
        <c:axPos val="l"/>
        <c:majorGridlines/>
        <c:title>
          <c:tx>
            <c:rich>
              <a:bodyPr rot="0" vert="horz"/>
              <a:lstStyle/>
              <a:p>
                <a:pPr>
                  <a:defRPr/>
                </a:pPr>
                <a:r>
                  <a:rPr lang="en-US"/>
                  <a:t>Taux d'effort</a:t>
                </a:r>
              </a:p>
            </c:rich>
          </c:tx>
          <c:layout>
            <c:manualLayout>
              <c:xMode val="edge"/>
              <c:yMode val="edge"/>
              <c:x val="3.0555555555555582E-2"/>
              <c:y val="1.5026246719160089E-2"/>
            </c:manualLayout>
          </c:layout>
        </c:title>
        <c:numFmt formatCode="0%" sourceLinked="1"/>
        <c:tickLblPos val="nextTo"/>
        <c:crossAx val="90258048"/>
        <c:crosses val="autoZero"/>
        <c:crossBetween val="midCat"/>
      </c:valAx>
    </c:plotArea>
    <c:legend>
      <c:legendPos val="b"/>
      <c:layout/>
    </c:legend>
    <c:plotVisOnly val="1"/>
  </c:chart>
  <c:printSettings>
    <c:headerFooter/>
    <c:pageMargins b="0.75000000000000211" l="0.70000000000000062" r="0.70000000000000062" t="0.75000000000000211"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8.4193763779527545E-2"/>
          <c:y val="0.14609300979390163"/>
          <c:w val="0.54669572703412128"/>
          <c:h val="0.60051363266458302"/>
        </c:manualLayout>
      </c:layout>
      <c:barChart>
        <c:barDir val="col"/>
        <c:grouping val="percentStacked"/>
        <c:ser>
          <c:idx val="1"/>
          <c:order val="0"/>
          <c:tx>
            <c:strRef>
              <c:f>'A3-G9'!$C$5</c:f>
              <c:strCache>
                <c:ptCount val="1"/>
                <c:pt idx="0">
                  <c:v>EHPAD privés à but non lucratif</c:v>
                </c:pt>
              </c:strCache>
            </c:strRef>
          </c:tx>
          <c:cat>
            <c:strRef>
              <c:f>'A3-G9'!$A$6:$A$20</c:f>
              <c:strCache>
                <c:ptCount val="15"/>
                <c:pt idx="0">
                  <c:v>0 à 800</c:v>
                </c:pt>
                <c:pt idx="1">
                  <c:v>800 à 1000</c:v>
                </c:pt>
                <c:pt idx="2">
                  <c:v>1000 à 1200</c:v>
                </c:pt>
                <c:pt idx="3">
                  <c:v>1200 à 1400</c:v>
                </c:pt>
                <c:pt idx="4">
                  <c:v>1400 à 1600</c:v>
                </c:pt>
                <c:pt idx="5">
                  <c:v>1600 à 1800</c:v>
                </c:pt>
                <c:pt idx="6">
                  <c:v>1800 à 2000</c:v>
                </c:pt>
                <c:pt idx="7">
                  <c:v>2000 à 2200</c:v>
                </c:pt>
                <c:pt idx="8">
                  <c:v>2200 à 2400</c:v>
                </c:pt>
                <c:pt idx="9">
                  <c:v>2400 à 2600</c:v>
                </c:pt>
                <c:pt idx="10">
                  <c:v>2600 à 2800</c:v>
                </c:pt>
                <c:pt idx="11">
                  <c:v>2800 à 3000</c:v>
                </c:pt>
                <c:pt idx="12">
                  <c:v>3000 à 3200</c:v>
                </c:pt>
                <c:pt idx="13">
                  <c:v>3200 à 3400</c:v>
                </c:pt>
                <c:pt idx="14">
                  <c:v>3400 à 3600</c:v>
                </c:pt>
              </c:strCache>
            </c:strRef>
          </c:cat>
          <c:val>
            <c:numRef>
              <c:f>'A3-G9'!$C$6:$C$20</c:f>
              <c:numCache>
                <c:formatCode>#,##0</c:formatCode>
                <c:ptCount val="15"/>
                <c:pt idx="0">
                  <c:v>33822</c:v>
                </c:pt>
                <c:pt idx="1">
                  <c:v>19225.5</c:v>
                </c:pt>
                <c:pt idx="2">
                  <c:v>18223.8</c:v>
                </c:pt>
                <c:pt idx="3">
                  <c:v>17089</c:v>
                </c:pt>
                <c:pt idx="4">
                  <c:v>13566</c:v>
                </c:pt>
                <c:pt idx="5">
                  <c:v>10637.6</c:v>
                </c:pt>
                <c:pt idx="6">
                  <c:v>8455.4500000000007</c:v>
                </c:pt>
                <c:pt idx="7">
                  <c:v>6638.34</c:v>
                </c:pt>
                <c:pt idx="8">
                  <c:v>4758.24</c:v>
                </c:pt>
                <c:pt idx="9">
                  <c:v>3575.23</c:v>
                </c:pt>
                <c:pt idx="10">
                  <c:v>3104.3</c:v>
                </c:pt>
                <c:pt idx="11">
                  <c:v>2311.3000000000002</c:v>
                </c:pt>
                <c:pt idx="12">
                  <c:v>1680.57</c:v>
                </c:pt>
                <c:pt idx="13">
                  <c:v>1125.27</c:v>
                </c:pt>
                <c:pt idx="14">
                  <c:v>889.89700000000005</c:v>
                </c:pt>
              </c:numCache>
            </c:numRef>
          </c:val>
        </c:ser>
        <c:ser>
          <c:idx val="0"/>
          <c:order val="1"/>
          <c:tx>
            <c:strRef>
              <c:f>'A3-G9'!$B$5</c:f>
              <c:strCache>
                <c:ptCount val="1"/>
                <c:pt idx="0">
                  <c:v>EHPAD privés à but lucratif</c:v>
                </c:pt>
              </c:strCache>
            </c:strRef>
          </c:tx>
          <c:cat>
            <c:strRef>
              <c:f>'A3-G9'!$A$6:$A$20</c:f>
              <c:strCache>
                <c:ptCount val="15"/>
                <c:pt idx="0">
                  <c:v>0 à 800</c:v>
                </c:pt>
                <c:pt idx="1">
                  <c:v>800 à 1000</c:v>
                </c:pt>
                <c:pt idx="2">
                  <c:v>1000 à 1200</c:v>
                </c:pt>
                <c:pt idx="3">
                  <c:v>1200 à 1400</c:v>
                </c:pt>
                <c:pt idx="4">
                  <c:v>1400 à 1600</c:v>
                </c:pt>
                <c:pt idx="5">
                  <c:v>1600 à 1800</c:v>
                </c:pt>
                <c:pt idx="6">
                  <c:v>1800 à 2000</c:v>
                </c:pt>
                <c:pt idx="7">
                  <c:v>2000 à 2200</c:v>
                </c:pt>
                <c:pt idx="8">
                  <c:v>2200 à 2400</c:v>
                </c:pt>
                <c:pt idx="9">
                  <c:v>2400 à 2600</c:v>
                </c:pt>
                <c:pt idx="10">
                  <c:v>2600 à 2800</c:v>
                </c:pt>
                <c:pt idx="11">
                  <c:v>2800 à 3000</c:v>
                </c:pt>
                <c:pt idx="12">
                  <c:v>3000 à 3200</c:v>
                </c:pt>
                <c:pt idx="13">
                  <c:v>3200 à 3400</c:v>
                </c:pt>
                <c:pt idx="14">
                  <c:v>3400 à 3600</c:v>
                </c:pt>
              </c:strCache>
            </c:strRef>
          </c:cat>
          <c:val>
            <c:numRef>
              <c:f>'A3-G9'!$B$6:$B$20</c:f>
              <c:numCache>
                <c:formatCode>#,##0</c:formatCode>
                <c:ptCount val="15"/>
                <c:pt idx="0">
                  <c:v>12264.5</c:v>
                </c:pt>
                <c:pt idx="1">
                  <c:v>9012.34</c:v>
                </c:pt>
                <c:pt idx="2">
                  <c:v>10165.1</c:v>
                </c:pt>
                <c:pt idx="3">
                  <c:v>11089.2</c:v>
                </c:pt>
                <c:pt idx="4">
                  <c:v>10555.6</c:v>
                </c:pt>
                <c:pt idx="5">
                  <c:v>9137.56</c:v>
                </c:pt>
                <c:pt idx="6">
                  <c:v>8036.76</c:v>
                </c:pt>
                <c:pt idx="7">
                  <c:v>6771.75</c:v>
                </c:pt>
                <c:pt idx="8">
                  <c:v>5421.55</c:v>
                </c:pt>
                <c:pt idx="9">
                  <c:v>4412.28</c:v>
                </c:pt>
                <c:pt idx="10">
                  <c:v>3645.28</c:v>
                </c:pt>
                <c:pt idx="11">
                  <c:v>2926.07</c:v>
                </c:pt>
                <c:pt idx="12">
                  <c:v>2448.66</c:v>
                </c:pt>
                <c:pt idx="13">
                  <c:v>1729.32</c:v>
                </c:pt>
                <c:pt idx="14">
                  <c:v>1294.05</c:v>
                </c:pt>
              </c:numCache>
            </c:numRef>
          </c:val>
        </c:ser>
        <c:ser>
          <c:idx val="2"/>
          <c:order val="2"/>
          <c:tx>
            <c:strRef>
              <c:f>'A3-G9'!$D$5</c:f>
              <c:strCache>
                <c:ptCount val="1"/>
                <c:pt idx="0">
                  <c:v> EHPAD publics hospitaliers</c:v>
                </c:pt>
              </c:strCache>
            </c:strRef>
          </c:tx>
          <c:cat>
            <c:strRef>
              <c:f>'A3-G9'!$A$6:$A$20</c:f>
              <c:strCache>
                <c:ptCount val="15"/>
                <c:pt idx="0">
                  <c:v>0 à 800</c:v>
                </c:pt>
                <c:pt idx="1">
                  <c:v>800 à 1000</c:v>
                </c:pt>
                <c:pt idx="2">
                  <c:v>1000 à 1200</c:v>
                </c:pt>
                <c:pt idx="3">
                  <c:v>1200 à 1400</c:v>
                </c:pt>
                <c:pt idx="4">
                  <c:v>1400 à 1600</c:v>
                </c:pt>
                <c:pt idx="5">
                  <c:v>1600 à 1800</c:v>
                </c:pt>
                <c:pt idx="6">
                  <c:v>1800 à 2000</c:v>
                </c:pt>
                <c:pt idx="7">
                  <c:v>2000 à 2200</c:v>
                </c:pt>
                <c:pt idx="8">
                  <c:v>2200 à 2400</c:v>
                </c:pt>
                <c:pt idx="9">
                  <c:v>2400 à 2600</c:v>
                </c:pt>
                <c:pt idx="10">
                  <c:v>2600 à 2800</c:v>
                </c:pt>
                <c:pt idx="11">
                  <c:v>2800 à 3000</c:v>
                </c:pt>
                <c:pt idx="12">
                  <c:v>3000 à 3200</c:v>
                </c:pt>
                <c:pt idx="13">
                  <c:v>3200 à 3400</c:v>
                </c:pt>
                <c:pt idx="14">
                  <c:v>3400 à 3600</c:v>
                </c:pt>
              </c:strCache>
            </c:strRef>
          </c:cat>
          <c:val>
            <c:numRef>
              <c:f>'A3-G9'!$D$6:$D$20</c:f>
              <c:numCache>
                <c:formatCode>#,##0</c:formatCode>
                <c:ptCount val="15"/>
                <c:pt idx="0">
                  <c:v>43444.2</c:v>
                </c:pt>
                <c:pt idx="1">
                  <c:v>22554.3</c:v>
                </c:pt>
                <c:pt idx="2">
                  <c:v>19585.400000000001</c:v>
                </c:pt>
                <c:pt idx="3">
                  <c:v>16421</c:v>
                </c:pt>
                <c:pt idx="4">
                  <c:v>11365.3</c:v>
                </c:pt>
                <c:pt idx="5">
                  <c:v>7806.05</c:v>
                </c:pt>
                <c:pt idx="6">
                  <c:v>5928.84</c:v>
                </c:pt>
                <c:pt idx="7">
                  <c:v>4336.2299999999996</c:v>
                </c:pt>
                <c:pt idx="8">
                  <c:v>3006.67</c:v>
                </c:pt>
                <c:pt idx="9">
                  <c:v>2233.56</c:v>
                </c:pt>
                <c:pt idx="10">
                  <c:v>1639.13</c:v>
                </c:pt>
                <c:pt idx="11">
                  <c:v>1094.04</c:v>
                </c:pt>
                <c:pt idx="12">
                  <c:v>927.27800000000002</c:v>
                </c:pt>
                <c:pt idx="13">
                  <c:v>634.42100000000005</c:v>
                </c:pt>
                <c:pt idx="14">
                  <c:v>472.38299999999998</c:v>
                </c:pt>
              </c:numCache>
            </c:numRef>
          </c:val>
        </c:ser>
        <c:ser>
          <c:idx val="3"/>
          <c:order val="3"/>
          <c:tx>
            <c:strRef>
              <c:f>'A3-G9'!$E$5</c:f>
              <c:strCache>
                <c:ptCount val="1"/>
                <c:pt idx="0">
                  <c:v>EHPAD publics non hospitaliers</c:v>
                </c:pt>
              </c:strCache>
            </c:strRef>
          </c:tx>
          <c:cat>
            <c:strRef>
              <c:f>'A3-G9'!$A$6:$A$20</c:f>
              <c:strCache>
                <c:ptCount val="15"/>
                <c:pt idx="0">
                  <c:v>0 à 800</c:v>
                </c:pt>
                <c:pt idx="1">
                  <c:v>800 à 1000</c:v>
                </c:pt>
                <c:pt idx="2">
                  <c:v>1000 à 1200</c:v>
                </c:pt>
                <c:pt idx="3">
                  <c:v>1200 à 1400</c:v>
                </c:pt>
                <c:pt idx="4">
                  <c:v>1400 à 1600</c:v>
                </c:pt>
                <c:pt idx="5">
                  <c:v>1600 à 1800</c:v>
                </c:pt>
                <c:pt idx="6">
                  <c:v>1800 à 2000</c:v>
                </c:pt>
                <c:pt idx="7">
                  <c:v>2000 à 2200</c:v>
                </c:pt>
                <c:pt idx="8">
                  <c:v>2200 à 2400</c:v>
                </c:pt>
                <c:pt idx="9">
                  <c:v>2400 à 2600</c:v>
                </c:pt>
                <c:pt idx="10">
                  <c:v>2600 à 2800</c:v>
                </c:pt>
                <c:pt idx="11">
                  <c:v>2800 à 3000</c:v>
                </c:pt>
                <c:pt idx="12">
                  <c:v>3000 à 3200</c:v>
                </c:pt>
                <c:pt idx="13">
                  <c:v>3200 à 3400</c:v>
                </c:pt>
                <c:pt idx="14">
                  <c:v>3400 à 3600</c:v>
                </c:pt>
              </c:strCache>
            </c:strRef>
          </c:cat>
          <c:val>
            <c:numRef>
              <c:f>'A3-G9'!$E$6:$E$20</c:f>
              <c:numCache>
                <c:formatCode>#,##0</c:formatCode>
                <c:ptCount val="15"/>
                <c:pt idx="0">
                  <c:v>38870.5</c:v>
                </c:pt>
                <c:pt idx="1">
                  <c:v>22200.9</c:v>
                </c:pt>
                <c:pt idx="2">
                  <c:v>20513.8</c:v>
                </c:pt>
                <c:pt idx="3">
                  <c:v>17793.5</c:v>
                </c:pt>
                <c:pt idx="4">
                  <c:v>13982.6</c:v>
                </c:pt>
                <c:pt idx="5">
                  <c:v>10366.9</c:v>
                </c:pt>
                <c:pt idx="6">
                  <c:v>7493.43</c:v>
                </c:pt>
                <c:pt idx="7">
                  <c:v>5274.44</c:v>
                </c:pt>
                <c:pt idx="8">
                  <c:v>3944.68</c:v>
                </c:pt>
                <c:pt idx="9">
                  <c:v>2828.44</c:v>
                </c:pt>
                <c:pt idx="10">
                  <c:v>1888.4</c:v>
                </c:pt>
                <c:pt idx="11">
                  <c:v>1517.5</c:v>
                </c:pt>
                <c:pt idx="12">
                  <c:v>1162.3499999999999</c:v>
                </c:pt>
                <c:pt idx="13">
                  <c:v>665.23400000000004</c:v>
                </c:pt>
                <c:pt idx="14">
                  <c:v>543.29200000000003</c:v>
                </c:pt>
              </c:numCache>
            </c:numRef>
          </c:val>
        </c:ser>
        <c:overlap val="100"/>
        <c:axId val="90303872"/>
        <c:axId val="90129920"/>
      </c:barChart>
      <c:catAx>
        <c:axId val="90303872"/>
        <c:scaling>
          <c:orientation val="minMax"/>
        </c:scaling>
        <c:axPos val="b"/>
        <c:title>
          <c:tx>
            <c:rich>
              <a:bodyPr/>
              <a:lstStyle/>
              <a:p>
                <a:pPr>
                  <a:defRPr/>
                </a:pPr>
                <a:r>
                  <a:rPr lang="en-US"/>
                  <a:t>Ressources mensuelles</a:t>
                </a:r>
              </a:p>
            </c:rich>
          </c:tx>
          <c:layout/>
        </c:title>
        <c:tickLblPos val="nextTo"/>
        <c:txPr>
          <a:bodyPr rot="1800000"/>
          <a:lstStyle/>
          <a:p>
            <a:pPr>
              <a:defRPr/>
            </a:pPr>
            <a:endParaRPr lang="fr-FR"/>
          </a:p>
        </c:txPr>
        <c:crossAx val="90129920"/>
        <c:crosses val="autoZero"/>
        <c:auto val="1"/>
        <c:lblAlgn val="ctr"/>
        <c:lblOffset val="100"/>
        <c:tickLblSkip val="1"/>
      </c:catAx>
      <c:valAx>
        <c:axId val="90129920"/>
        <c:scaling>
          <c:orientation val="minMax"/>
        </c:scaling>
        <c:axPos val="l"/>
        <c:majorGridlines/>
        <c:title>
          <c:tx>
            <c:rich>
              <a:bodyPr rot="0" vert="horz"/>
              <a:lstStyle/>
              <a:p>
                <a:pPr>
                  <a:defRPr/>
                </a:pPr>
                <a:r>
                  <a:rPr lang="fr-FR"/>
                  <a:t>Résidents</a:t>
                </a:r>
              </a:p>
            </c:rich>
          </c:tx>
          <c:layout>
            <c:manualLayout>
              <c:xMode val="edge"/>
              <c:yMode val="edge"/>
              <c:x val="2.346666666666667E-2"/>
              <c:y val="4.706912986220612E-2"/>
            </c:manualLayout>
          </c:layout>
        </c:title>
        <c:numFmt formatCode="0%" sourceLinked="1"/>
        <c:tickLblPos val="nextTo"/>
        <c:crossAx val="90303872"/>
        <c:crosses val="autoZero"/>
        <c:crossBetween val="between"/>
      </c:valAx>
    </c:plotArea>
    <c:legend>
      <c:legendPos val="r"/>
      <c:layout>
        <c:manualLayout>
          <c:xMode val="edge"/>
          <c:yMode val="edge"/>
          <c:x val="0.60672100787401573"/>
          <c:y val="0.10204142618192877"/>
          <c:w val="0.3911456587926519"/>
          <c:h val="0.57339830772901634"/>
        </c:manualLayout>
      </c:layout>
    </c:legend>
    <c:plotVisOnly val="1"/>
  </c:chart>
  <c:printSettings>
    <c:headerFooter/>
    <c:pageMargins b="0.75000000000000211" l="0.70000000000000062" r="0.70000000000000062" t="0.750000000000002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'A1-G3'!$B$6</c:f>
              <c:strCache>
                <c:ptCount val="1"/>
                <c:pt idx="0">
                  <c:v>Gir 1</c:v>
                </c:pt>
              </c:strCache>
            </c:strRef>
          </c:tx>
          <c:cat>
            <c:strRef>
              <c:f>'A1-G3'!$A$7:$A$11</c:f>
              <c:strCache>
                <c:ptCount val="5"/>
                <c:pt idx="0">
                  <c:v>Moins de 710</c:v>
                </c:pt>
                <c:pt idx="1">
                  <c:v>710 à 1000 euros</c:v>
                </c:pt>
                <c:pt idx="2">
                  <c:v>1000 à 1500 euros</c:v>
                </c:pt>
                <c:pt idx="3">
                  <c:v>1500 à 2000 euros</c:v>
                </c:pt>
                <c:pt idx="4">
                  <c:v>2000 euros et plus</c:v>
                </c:pt>
              </c:strCache>
            </c:strRef>
          </c:cat>
          <c:val>
            <c:numRef>
              <c:f>'A1-G3'!$B$7:$B$11</c:f>
              <c:numCache>
                <c:formatCode>0</c:formatCode>
                <c:ptCount val="5"/>
                <c:pt idx="0">
                  <c:v>34.556800000000003</c:v>
                </c:pt>
                <c:pt idx="1">
                  <c:v>30.461600000000001</c:v>
                </c:pt>
                <c:pt idx="2">
                  <c:v>28.5489</c:v>
                </c:pt>
                <c:pt idx="3">
                  <c:v>30.086400000000001</c:v>
                </c:pt>
                <c:pt idx="4">
                  <c:v>37.472900000000003</c:v>
                </c:pt>
              </c:numCache>
            </c:numRef>
          </c:val>
        </c:ser>
        <c:ser>
          <c:idx val="1"/>
          <c:order val="1"/>
          <c:tx>
            <c:strRef>
              <c:f>'A1-G3'!$C$6</c:f>
              <c:strCache>
                <c:ptCount val="1"/>
                <c:pt idx="0">
                  <c:v>Gir 2</c:v>
                </c:pt>
              </c:strCache>
            </c:strRef>
          </c:tx>
          <c:cat>
            <c:strRef>
              <c:f>'A1-G3'!$A$7:$A$11</c:f>
              <c:strCache>
                <c:ptCount val="5"/>
                <c:pt idx="0">
                  <c:v>Moins de 710</c:v>
                </c:pt>
                <c:pt idx="1">
                  <c:v>710 à 1000 euros</c:v>
                </c:pt>
                <c:pt idx="2">
                  <c:v>1000 à 1500 euros</c:v>
                </c:pt>
                <c:pt idx="3">
                  <c:v>1500 à 2000 euros</c:v>
                </c:pt>
                <c:pt idx="4">
                  <c:v>2000 euros et plus</c:v>
                </c:pt>
              </c:strCache>
            </c:strRef>
          </c:cat>
          <c:val>
            <c:numRef>
              <c:f>'A1-G3'!$C$7:$C$11</c:f>
              <c:numCache>
                <c:formatCode>0</c:formatCode>
                <c:ptCount val="5"/>
                <c:pt idx="0">
                  <c:v>26.428000000000001</c:v>
                </c:pt>
                <c:pt idx="1">
                  <c:v>23.322299999999998</c:v>
                </c:pt>
                <c:pt idx="2">
                  <c:v>22.4847</c:v>
                </c:pt>
                <c:pt idx="3">
                  <c:v>22.516500000000001</c:v>
                </c:pt>
                <c:pt idx="4">
                  <c:v>28.310400000000001</c:v>
                </c:pt>
              </c:numCache>
            </c:numRef>
          </c:val>
        </c:ser>
        <c:ser>
          <c:idx val="2"/>
          <c:order val="2"/>
          <c:tx>
            <c:strRef>
              <c:f>'A1-G3'!$D$6</c:f>
              <c:strCache>
                <c:ptCount val="1"/>
                <c:pt idx="0">
                  <c:v>Gir 3</c:v>
                </c:pt>
              </c:strCache>
            </c:strRef>
          </c:tx>
          <c:cat>
            <c:strRef>
              <c:f>'A1-G3'!$A$7:$A$11</c:f>
              <c:strCache>
                <c:ptCount val="5"/>
                <c:pt idx="0">
                  <c:v>Moins de 710</c:v>
                </c:pt>
                <c:pt idx="1">
                  <c:v>710 à 1000 euros</c:v>
                </c:pt>
                <c:pt idx="2">
                  <c:v>1000 à 1500 euros</c:v>
                </c:pt>
                <c:pt idx="3">
                  <c:v>1500 à 2000 euros</c:v>
                </c:pt>
                <c:pt idx="4">
                  <c:v>2000 euros et plus</c:v>
                </c:pt>
              </c:strCache>
            </c:strRef>
          </c:cat>
          <c:val>
            <c:numRef>
              <c:f>'A1-G3'!$D$7:$D$11</c:f>
              <c:numCache>
                <c:formatCode>0</c:formatCode>
                <c:ptCount val="5"/>
                <c:pt idx="0">
                  <c:v>20.280899999999999</c:v>
                </c:pt>
                <c:pt idx="1">
                  <c:v>17.205500000000001</c:v>
                </c:pt>
                <c:pt idx="2">
                  <c:v>17.547599999999999</c:v>
                </c:pt>
                <c:pt idx="3">
                  <c:v>18.449200000000001</c:v>
                </c:pt>
                <c:pt idx="4">
                  <c:v>23.779699999999998</c:v>
                </c:pt>
              </c:numCache>
            </c:numRef>
          </c:val>
        </c:ser>
        <c:ser>
          <c:idx val="3"/>
          <c:order val="3"/>
          <c:tx>
            <c:strRef>
              <c:f>'A1-G3'!$E$6</c:f>
              <c:strCache>
                <c:ptCount val="1"/>
                <c:pt idx="0">
                  <c:v>Gir 4</c:v>
                </c:pt>
              </c:strCache>
            </c:strRef>
          </c:tx>
          <c:cat>
            <c:strRef>
              <c:f>'A1-G3'!$A$7:$A$11</c:f>
              <c:strCache>
                <c:ptCount val="5"/>
                <c:pt idx="0">
                  <c:v>Moins de 710</c:v>
                </c:pt>
                <c:pt idx="1">
                  <c:v>710 à 1000 euros</c:v>
                </c:pt>
                <c:pt idx="2">
                  <c:v>1000 à 1500 euros</c:v>
                </c:pt>
                <c:pt idx="3">
                  <c:v>1500 à 2000 euros</c:v>
                </c:pt>
                <c:pt idx="4">
                  <c:v>2000 euros et plus</c:v>
                </c:pt>
              </c:strCache>
            </c:strRef>
          </c:cat>
          <c:val>
            <c:numRef>
              <c:f>'A1-G3'!$E$7:$E$11</c:f>
              <c:numCache>
                <c:formatCode>0</c:formatCode>
                <c:ptCount val="5"/>
                <c:pt idx="0">
                  <c:v>11.1975</c:v>
                </c:pt>
                <c:pt idx="1">
                  <c:v>8.8104999999999993</c:v>
                </c:pt>
                <c:pt idx="2">
                  <c:v>8.1915999999999993</c:v>
                </c:pt>
                <c:pt idx="3">
                  <c:v>8.5921000000000003</c:v>
                </c:pt>
                <c:pt idx="4">
                  <c:v>12.0519</c:v>
                </c:pt>
              </c:numCache>
            </c:numRef>
          </c:val>
        </c:ser>
        <c:marker val="1"/>
        <c:axId val="83740928"/>
        <c:axId val="83750912"/>
      </c:lineChart>
      <c:catAx>
        <c:axId val="83740928"/>
        <c:scaling>
          <c:orientation val="minMax"/>
        </c:scaling>
        <c:axPos val="b"/>
        <c:tickLblPos val="nextTo"/>
        <c:crossAx val="83750912"/>
        <c:crosses val="autoZero"/>
        <c:auto val="1"/>
        <c:lblAlgn val="ctr"/>
        <c:lblOffset val="100"/>
      </c:catAx>
      <c:valAx>
        <c:axId val="83750912"/>
        <c:scaling>
          <c:orientation val="minMax"/>
          <c:max val="60"/>
        </c:scaling>
        <c:axPos val="l"/>
        <c:majorGridlines/>
        <c:title>
          <c:tx>
            <c:rich>
              <a:bodyPr rot="-5400000" vert="horz"/>
              <a:lstStyle/>
              <a:p>
                <a:pPr>
                  <a:defRPr/>
                </a:pPr>
                <a:r>
                  <a:rPr lang="en-US"/>
                  <a:t>% de plans d'aide saturés</a:t>
                </a:r>
              </a:p>
            </c:rich>
          </c:tx>
          <c:layout/>
        </c:title>
        <c:numFmt formatCode="0" sourceLinked="1"/>
        <c:tickLblPos val="nextTo"/>
        <c:crossAx val="83740928"/>
        <c:crosses val="autoZero"/>
        <c:crossBetween val="between"/>
      </c:valAx>
    </c:plotArea>
    <c:legend>
      <c:legendPos val="r"/>
      <c:layout>
        <c:manualLayout>
          <c:xMode val="edge"/>
          <c:yMode val="edge"/>
          <c:x val="0.91038350801702883"/>
          <c:y val="0.76976099463427339"/>
          <c:w val="7.7053294611798426E-2"/>
          <c:h val="0.17172642281683945"/>
        </c:manualLayout>
      </c:layout>
      <c:overlay val="1"/>
    </c:legend>
    <c:plotVisOnly val="1"/>
  </c:chart>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'A1-G3'!$F$6</c:f>
              <c:strCache>
                <c:ptCount val="1"/>
                <c:pt idx="0">
                  <c:v>Gir 1</c:v>
                </c:pt>
              </c:strCache>
            </c:strRef>
          </c:tx>
          <c:cat>
            <c:strRef>
              <c:f>'A1-G3'!$A$7:$A$11</c:f>
              <c:strCache>
                <c:ptCount val="5"/>
                <c:pt idx="0">
                  <c:v>Moins de 710</c:v>
                </c:pt>
                <c:pt idx="1">
                  <c:v>710 à 1000 euros</c:v>
                </c:pt>
                <c:pt idx="2">
                  <c:v>1000 à 1500 euros</c:v>
                </c:pt>
                <c:pt idx="3">
                  <c:v>1500 à 2000 euros</c:v>
                </c:pt>
                <c:pt idx="4">
                  <c:v>2000 euros et plus</c:v>
                </c:pt>
              </c:strCache>
            </c:strRef>
          </c:cat>
          <c:val>
            <c:numRef>
              <c:f>'A1-G3'!$F$7:$F$11</c:f>
              <c:numCache>
                <c:formatCode>0</c:formatCode>
                <c:ptCount val="5"/>
                <c:pt idx="0">
                  <c:v>51.400399999999998</c:v>
                </c:pt>
                <c:pt idx="1">
                  <c:v>47.879399999999997</c:v>
                </c:pt>
                <c:pt idx="2">
                  <c:v>45.726799999999997</c:v>
                </c:pt>
                <c:pt idx="3">
                  <c:v>45.1828</c:v>
                </c:pt>
                <c:pt idx="4">
                  <c:v>55.507800000000003</c:v>
                </c:pt>
              </c:numCache>
            </c:numRef>
          </c:val>
        </c:ser>
        <c:ser>
          <c:idx val="1"/>
          <c:order val="1"/>
          <c:tx>
            <c:strRef>
              <c:f>'A1-G3'!$G$6</c:f>
              <c:strCache>
                <c:ptCount val="1"/>
                <c:pt idx="0">
                  <c:v>Gir 2</c:v>
                </c:pt>
              </c:strCache>
            </c:strRef>
          </c:tx>
          <c:cat>
            <c:strRef>
              <c:f>'A1-G3'!$A$7:$A$11</c:f>
              <c:strCache>
                <c:ptCount val="5"/>
                <c:pt idx="0">
                  <c:v>Moins de 710</c:v>
                </c:pt>
                <c:pt idx="1">
                  <c:v>710 à 1000 euros</c:v>
                </c:pt>
                <c:pt idx="2">
                  <c:v>1000 à 1500 euros</c:v>
                </c:pt>
                <c:pt idx="3">
                  <c:v>1500 à 2000 euros</c:v>
                </c:pt>
                <c:pt idx="4">
                  <c:v>2000 euros et plus</c:v>
                </c:pt>
              </c:strCache>
            </c:strRef>
          </c:cat>
          <c:val>
            <c:numRef>
              <c:f>'A1-G3'!$G$7:$G$11</c:f>
              <c:numCache>
                <c:formatCode>0</c:formatCode>
                <c:ptCount val="5"/>
                <c:pt idx="0">
                  <c:v>42.613199999999999</c:v>
                </c:pt>
                <c:pt idx="1">
                  <c:v>38.659500000000001</c:v>
                </c:pt>
                <c:pt idx="2">
                  <c:v>37.349699999999999</c:v>
                </c:pt>
                <c:pt idx="3">
                  <c:v>36.418999999999997</c:v>
                </c:pt>
                <c:pt idx="4">
                  <c:v>42.357999999999997</c:v>
                </c:pt>
              </c:numCache>
            </c:numRef>
          </c:val>
        </c:ser>
        <c:ser>
          <c:idx val="2"/>
          <c:order val="2"/>
          <c:tx>
            <c:strRef>
              <c:f>'A1-G3'!$H$6</c:f>
              <c:strCache>
                <c:ptCount val="1"/>
                <c:pt idx="0">
                  <c:v>Gir 3</c:v>
                </c:pt>
              </c:strCache>
            </c:strRef>
          </c:tx>
          <c:cat>
            <c:strRef>
              <c:f>'A1-G3'!$A$7:$A$11</c:f>
              <c:strCache>
                <c:ptCount val="5"/>
                <c:pt idx="0">
                  <c:v>Moins de 710</c:v>
                </c:pt>
                <c:pt idx="1">
                  <c:v>710 à 1000 euros</c:v>
                </c:pt>
                <c:pt idx="2">
                  <c:v>1000 à 1500 euros</c:v>
                </c:pt>
                <c:pt idx="3">
                  <c:v>1500 à 2000 euros</c:v>
                </c:pt>
                <c:pt idx="4">
                  <c:v>2000 euros et plus</c:v>
                </c:pt>
              </c:strCache>
            </c:strRef>
          </c:cat>
          <c:val>
            <c:numRef>
              <c:f>'A1-G3'!$H$7:$H$11</c:f>
              <c:numCache>
                <c:formatCode>0</c:formatCode>
                <c:ptCount val="5"/>
                <c:pt idx="0">
                  <c:v>35.8262</c:v>
                </c:pt>
                <c:pt idx="1">
                  <c:v>31.806000000000001</c:v>
                </c:pt>
                <c:pt idx="2">
                  <c:v>31.7121</c:v>
                </c:pt>
                <c:pt idx="3">
                  <c:v>31.9695</c:v>
                </c:pt>
                <c:pt idx="4">
                  <c:v>38.705199999999998</c:v>
                </c:pt>
              </c:numCache>
            </c:numRef>
          </c:val>
        </c:ser>
        <c:ser>
          <c:idx val="3"/>
          <c:order val="3"/>
          <c:tx>
            <c:strRef>
              <c:f>'A1-G3'!$I$6</c:f>
              <c:strCache>
                <c:ptCount val="1"/>
                <c:pt idx="0">
                  <c:v>Gir 4</c:v>
                </c:pt>
              </c:strCache>
            </c:strRef>
          </c:tx>
          <c:cat>
            <c:strRef>
              <c:f>'A1-G3'!$A$7:$A$11</c:f>
              <c:strCache>
                <c:ptCount val="5"/>
                <c:pt idx="0">
                  <c:v>Moins de 710</c:v>
                </c:pt>
                <c:pt idx="1">
                  <c:v>710 à 1000 euros</c:v>
                </c:pt>
                <c:pt idx="2">
                  <c:v>1000 à 1500 euros</c:v>
                </c:pt>
                <c:pt idx="3">
                  <c:v>1500 à 2000 euros</c:v>
                </c:pt>
                <c:pt idx="4">
                  <c:v>2000 euros et plus</c:v>
                </c:pt>
              </c:strCache>
            </c:strRef>
          </c:cat>
          <c:val>
            <c:numRef>
              <c:f>'A1-G3'!$I$7:$I$11</c:f>
              <c:numCache>
                <c:formatCode>0</c:formatCode>
                <c:ptCount val="5"/>
                <c:pt idx="0">
                  <c:v>22.945699999999999</c:v>
                </c:pt>
                <c:pt idx="1">
                  <c:v>18.2608</c:v>
                </c:pt>
                <c:pt idx="2">
                  <c:v>16.998799999999999</c:v>
                </c:pt>
                <c:pt idx="3">
                  <c:v>17.821100000000001</c:v>
                </c:pt>
                <c:pt idx="4">
                  <c:v>24.1965</c:v>
                </c:pt>
              </c:numCache>
            </c:numRef>
          </c:val>
        </c:ser>
        <c:marker val="1"/>
        <c:axId val="83797888"/>
        <c:axId val="83799424"/>
      </c:lineChart>
      <c:catAx>
        <c:axId val="83797888"/>
        <c:scaling>
          <c:orientation val="minMax"/>
        </c:scaling>
        <c:axPos val="b"/>
        <c:tickLblPos val="nextTo"/>
        <c:crossAx val="83799424"/>
        <c:crosses val="autoZero"/>
        <c:auto val="1"/>
        <c:lblAlgn val="ctr"/>
        <c:lblOffset val="100"/>
      </c:catAx>
      <c:valAx>
        <c:axId val="83799424"/>
        <c:scaling>
          <c:orientation val="minMax"/>
        </c:scaling>
        <c:axPos val="l"/>
        <c:majorGridlines/>
        <c:title>
          <c:tx>
            <c:rich>
              <a:bodyPr rot="-5400000" vert="horz"/>
              <a:lstStyle/>
              <a:p>
                <a:pPr>
                  <a:defRPr/>
                </a:pPr>
                <a:r>
                  <a:rPr lang="en-US"/>
                  <a:t>% de plans d'aide saturés</a:t>
                </a:r>
              </a:p>
            </c:rich>
          </c:tx>
          <c:layout/>
        </c:title>
        <c:numFmt formatCode="0" sourceLinked="1"/>
        <c:tickLblPos val="nextTo"/>
        <c:crossAx val="83797888"/>
        <c:crosses val="autoZero"/>
        <c:crossBetween val="between"/>
      </c:valAx>
    </c:plotArea>
    <c:legend>
      <c:legendPos val="r"/>
      <c:layout>
        <c:manualLayout>
          <c:xMode val="edge"/>
          <c:yMode val="edge"/>
          <c:x val="0.8994530012955233"/>
          <c:y val="0.77394872014700122"/>
          <c:w val="7.7053294611798426E-2"/>
          <c:h val="0.17172642281683945"/>
        </c:manualLayout>
      </c:layout>
      <c:overlay val="1"/>
    </c:legend>
    <c:plotVisOnly val="1"/>
  </c:chart>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4.6677889801127165E-2"/>
          <c:y val="0.10746742353485252"/>
          <c:w val="0.93829266345679863"/>
          <c:h val="0.68373713380839274"/>
        </c:manualLayout>
      </c:layout>
      <c:scatterChart>
        <c:scatterStyle val="smoothMarker"/>
        <c:ser>
          <c:idx val="1"/>
          <c:order val="0"/>
          <c:tx>
            <c:strRef>
              <c:f>'A1-G4'!$B$4</c:f>
              <c:strCache>
                <c:ptCount val="1"/>
                <c:pt idx="0">
                  <c:v>Gir 1</c:v>
                </c:pt>
              </c:strCache>
            </c:strRef>
          </c:tx>
          <c:marker>
            <c:symbol val="none"/>
          </c:marker>
          <c:xVal>
            <c:numRef>
              <c:f>'A1-G4'!$A$5:$A$14</c:f>
              <c:numCache>
                <c:formatCode>General</c:formatCode>
                <c:ptCount val="10"/>
                <c:pt idx="0">
                  <c:v>0.5</c:v>
                </c:pt>
                <c:pt idx="1">
                  <c:v>1.5</c:v>
                </c:pt>
                <c:pt idx="2">
                  <c:v>2.5</c:v>
                </c:pt>
                <c:pt idx="3">
                  <c:v>3.5</c:v>
                </c:pt>
                <c:pt idx="4">
                  <c:v>4.5</c:v>
                </c:pt>
                <c:pt idx="5">
                  <c:v>5.5</c:v>
                </c:pt>
                <c:pt idx="6">
                  <c:v>6.5</c:v>
                </c:pt>
                <c:pt idx="7">
                  <c:v>7.5</c:v>
                </c:pt>
                <c:pt idx="8">
                  <c:v>8.5</c:v>
                </c:pt>
                <c:pt idx="9">
                  <c:v>9.5</c:v>
                </c:pt>
              </c:numCache>
            </c:numRef>
          </c:xVal>
          <c:yVal>
            <c:numRef>
              <c:f>'A1-G4'!$B$5:$B$14</c:f>
              <c:numCache>
                <c:formatCode>0</c:formatCode>
                <c:ptCount val="10"/>
                <c:pt idx="0">
                  <c:v>19.247800000000002</c:v>
                </c:pt>
                <c:pt idx="1">
                  <c:v>23.0289</c:v>
                </c:pt>
                <c:pt idx="2">
                  <c:v>25.26</c:v>
                </c:pt>
                <c:pt idx="3">
                  <c:v>25.1495</c:v>
                </c:pt>
                <c:pt idx="4">
                  <c:v>31.377400000000002</c:v>
                </c:pt>
                <c:pt idx="5">
                  <c:v>32.9011</c:v>
                </c:pt>
                <c:pt idx="6">
                  <c:v>32.743499999999997</c:v>
                </c:pt>
                <c:pt idx="7">
                  <c:v>32.000999999999998</c:v>
                </c:pt>
                <c:pt idx="8">
                  <c:v>31.133400000000002</c:v>
                </c:pt>
                <c:pt idx="9">
                  <c:v>36.153599999999997</c:v>
                </c:pt>
              </c:numCache>
            </c:numRef>
          </c:yVal>
          <c:smooth val="1"/>
        </c:ser>
        <c:ser>
          <c:idx val="2"/>
          <c:order val="1"/>
          <c:tx>
            <c:strRef>
              <c:f>'A1-G4'!$C$4</c:f>
              <c:strCache>
                <c:ptCount val="1"/>
                <c:pt idx="0">
                  <c:v>Gir 2</c:v>
                </c:pt>
              </c:strCache>
            </c:strRef>
          </c:tx>
          <c:marker>
            <c:symbol val="none"/>
          </c:marker>
          <c:xVal>
            <c:numRef>
              <c:f>'A1-G4'!$A$5:$A$14</c:f>
              <c:numCache>
                <c:formatCode>General</c:formatCode>
                <c:ptCount val="10"/>
                <c:pt idx="0">
                  <c:v>0.5</c:v>
                </c:pt>
                <c:pt idx="1">
                  <c:v>1.5</c:v>
                </c:pt>
                <c:pt idx="2">
                  <c:v>2.5</c:v>
                </c:pt>
                <c:pt idx="3">
                  <c:v>3.5</c:v>
                </c:pt>
                <c:pt idx="4">
                  <c:v>4.5</c:v>
                </c:pt>
                <c:pt idx="5">
                  <c:v>5.5</c:v>
                </c:pt>
                <c:pt idx="6">
                  <c:v>6.5</c:v>
                </c:pt>
                <c:pt idx="7">
                  <c:v>7.5</c:v>
                </c:pt>
                <c:pt idx="8">
                  <c:v>8.5</c:v>
                </c:pt>
                <c:pt idx="9">
                  <c:v>9.5</c:v>
                </c:pt>
              </c:numCache>
            </c:numRef>
          </c:xVal>
          <c:yVal>
            <c:numRef>
              <c:f>'A1-G4'!$C$5:$C$14</c:f>
              <c:numCache>
                <c:formatCode>0</c:formatCode>
                <c:ptCount val="10"/>
                <c:pt idx="0">
                  <c:v>13.9979</c:v>
                </c:pt>
                <c:pt idx="1">
                  <c:v>18.834599999999998</c:v>
                </c:pt>
                <c:pt idx="2">
                  <c:v>20.712700000000002</c:v>
                </c:pt>
                <c:pt idx="3">
                  <c:v>22.392399999999999</c:v>
                </c:pt>
                <c:pt idx="4">
                  <c:v>25.3141</c:v>
                </c:pt>
                <c:pt idx="5">
                  <c:v>27.348299999999998</c:v>
                </c:pt>
                <c:pt idx="6">
                  <c:v>27.275099999999998</c:v>
                </c:pt>
                <c:pt idx="7">
                  <c:v>29.652799999999999</c:v>
                </c:pt>
                <c:pt idx="8">
                  <c:v>28.9971</c:v>
                </c:pt>
                <c:pt idx="9">
                  <c:v>30.661899999999999</c:v>
                </c:pt>
              </c:numCache>
            </c:numRef>
          </c:yVal>
          <c:smooth val="1"/>
        </c:ser>
        <c:ser>
          <c:idx val="3"/>
          <c:order val="2"/>
          <c:tx>
            <c:strRef>
              <c:f>'A1-G4'!$D$4</c:f>
              <c:strCache>
                <c:ptCount val="1"/>
                <c:pt idx="0">
                  <c:v>Gir 3</c:v>
                </c:pt>
              </c:strCache>
            </c:strRef>
          </c:tx>
          <c:marker>
            <c:symbol val="none"/>
          </c:marker>
          <c:xVal>
            <c:numRef>
              <c:f>'A1-G4'!$A$5:$A$14</c:f>
              <c:numCache>
                <c:formatCode>General</c:formatCode>
                <c:ptCount val="10"/>
                <c:pt idx="0">
                  <c:v>0.5</c:v>
                </c:pt>
                <c:pt idx="1">
                  <c:v>1.5</c:v>
                </c:pt>
                <c:pt idx="2">
                  <c:v>2.5</c:v>
                </c:pt>
                <c:pt idx="3">
                  <c:v>3.5</c:v>
                </c:pt>
                <c:pt idx="4">
                  <c:v>4.5</c:v>
                </c:pt>
                <c:pt idx="5">
                  <c:v>5.5</c:v>
                </c:pt>
                <c:pt idx="6">
                  <c:v>6.5</c:v>
                </c:pt>
                <c:pt idx="7">
                  <c:v>7.5</c:v>
                </c:pt>
                <c:pt idx="8">
                  <c:v>8.5</c:v>
                </c:pt>
                <c:pt idx="9">
                  <c:v>9.5</c:v>
                </c:pt>
              </c:numCache>
            </c:numRef>
          </c:xVal>
          <c:yVal>
            <c:numRef>
              <c:f>'A1-G4'!$D$5:$D$14</c:f>
              <c:numCache>
                <c:formatCode>0</c:formatCode>
                <c:ptCount val="10"/>
                <c:pt idx="0">
                  <c:v>11.8522</c:v>
                </c:pt>
                <c:pt idx="1">
                  <c:v>15.206200000000001</c:v>
                </c:pt>
                <c:pt idx="2">
                  <c:v>17.025200000000002</c:v>
                </c:pt>
                <c:pt idx="3">
                  <c:v>18.0547</c:v>
                </c:pt>
                <c:pt idx="4">
                  <c:v>19.599900000000002</c:v>
                </c:pt>
                <c:pt idx="5">
                  <c:v>20.819199999999999</c:v>
                </c:pt>
                <c:pt idx="6">
                  <c:v>20.4239</c:v>
                </c:pt>
                <c:pt idx="7">
                  <c:v>22.0562</c:v>
                </c:pt>
                <c:pt idx="8">
                  <c:v>21.611999999999998</c:v>
                </c:pt>
                <c:pt idx="9">
                  <c:v>22.490300000000001</c:v>
                </c:pt>
              </c:numCache>
            </c:numRef>
          </c:yVal>
          <c:smooth val="1"/>
        </c:ser>
        <c:ser>
          <c:idx val="4"/>
          <c:order val="3"/>
          <c:tx>
            <c:strRef>
              <c:f>'A1-G4'!$E$4</c:f>
              <c:strCache>
                <c:ptCount val="1"/>
                <c:pt idx="0">
                  <c:v>Gir 4</c:v>
                </c:pt>
              </c:strCache>
            </c:strRef>
          </c:tx>
          <c:marker>
            <c:symbol val="none"/>
          </c:marker>
          <c:xVal>
            <c:numRef>
              <c:f>'A1-G4'!$A$5:$A$14</c:f>
              <c:numCache>
                <c:formatCode>General</c:formatCode>
                <c:ptCount val="10"/>
                <c:pt idx="0">
                  <c:v>0.5</c:v>
                </c:pt>
                <c:pt idx="1">
                  <c:v>1.5</c:v>
                </c:pt>
                <c:pt idx="2">
                  <c:v>2.5</c:v>
                </c:pt>
                <c:pt idx="3">
                  <c:v>3.5</c:v>
                </c:pt>
                <c:pt idx="4">
                  <c:v>4.5</c:v>
                </c:pt>
                <c:pt idx="5">
                  <c:v>5.5</c:v>
                </c:pt>
                <c:pt idx="6">
                  <c:v>6.5</c:v>
                </c:pt>
                <c:pt idx="7">
                  <c:v>7.5</c:v>
                </c:pt>
                <c:pt idx="8">
                  <c:v>8.5</c:v>
                </c:pt>
                <c:pt idx="9">
                  <c:v>9.5</c:v>
                </c:pt>
              </c:numCache>
            </c:numRef>
          </c:xVal>
          <c:yVal>
            <c:numRef>
              <c:f>'A1-G4'!$E$5:$E$14</c:f>
              <c:numCache>
                <c:formatCode>0</c:formatCode>
                <c:ptCount val="10"/>
                <c:pt idx="0">
                  <c:v>5.0157999999999996</c:v>
                </c:pt>
                <c:pt idx="1">
                  <c:v>7.0410000000000004</c:v>
                </c:pt>
                <c:pt idx="2">
                  <c:v>8.9359000000000002</c:v>
                </c:pt>
                <c:pt idx="3">
                  <c:v>9.3668999999999993</c:v>
                </c:pt>
                <c:pt idx="4">
                  <c:v>11.2324</c:v>
                </c:pt>
                <c:pt idx="5">
                  <c:v>11.5267</c:v>
                </c:pt>
                <c:pt idx="6">
                  <c:v>11.450200000000001</c:v>
                </c:pt>
                <c:pt idx="7">
                  <c:v>13.147500000000001</c:v>
                </c:pt>
                <c:pt idx="8">
                  <c:v>14.353899999999999</c:v>
                </c:pt>
                <c:pt idx="9">
                  <c:v>15.098100000000001</c:v>
                </c:pt>
              </c:numCache>
            </c:numRef>
          </c:yVal>
          <c:smooth val="1"/>
        </c:ser>
        <c:axId val="83867136"/>
        <c:axId val="83869056"/>
      </c:scatterChart>
      <c:valAx>
        <c:axId val="83867136"/>
        <c:scaling>
          <c:orientation val="minMax"/>
        </c:scaling>
        <c:axPos val="b"/>
        <c:title>
          <c:tx>
            <c:rich>
              <a:bodyPr/>
              <a:lstStyle/>
              <a:p>
                <a:pPr>
                  <a:defRPr/>
                </a:pPr>
                <a:r>
                  <a:rPr lang="en-US"/>
                  <a:t>Ancienneté dans le dispositif APA en années</a:t>
                </a:r>
              </a:p>
            </c:rich>
          </c:tx>
          <c:layout/>
        </c:title>
        <c:numFmt formatCode="General" sourceLinked="1"/>
        <c:tickLblPos val="nextTo"/>
        <c:crossAx val="83869056"/>
        <c:crosses val="autoZero"/>
        <c:crossBetween val="midCat"/>
      </c:valAx>
      <c:valAx>
        <c:axId val="83869056"/>
        <c:scaling>
          <c:orientation val="minMax"/>
          <c:max val="60"/>
        </c:scaling>
        <c:axPos val="l"/>
        <c:majorGridlines/>
        <c:title>
          <c:tx>
            <c:rich>
              <a:bodyPr rot="0" vert="horz"/>
              <a:lstStyle/>
              <a:p>
                <a:pPr>
                  <a:defRPr/>
                </a:pPr>
                <a:r>
                  <a:rPr lang="en-US"/>
                  <a:t>% de plans d'aide saturés</a:t>
                </a:r>
              </a:p>
            </c:rich>
          </c:tx>
          <c:layout>
            <c:manualLayout>
              <c:xMode val="edge"/>
              <c:yMode val="edge"/>
              <c:x val="3.9623086865468483E-2"/>
              <c:y val="3.2291980093465462E-2"/>
            </c:manualLayout>
          </c:layout>
        </c:title>
        <c:numFmt formatCode="0" sourceLinked="1"/>
        <c:tickLblPos val="nextTo"/>
        <c:crossAx val="83867136"/>
        <c:crosses val="autoZero"/>
        <c:crossBetween val="midCat"/>
      </c:valAx>
    </c:plotArea>
    <c:legend>
      <c:legendPos val="b"/>
      <c:layout/>
    </c:legend>
    <c:plotVisOnly val="1"/>
  </c:chart>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4.1212636440372902E-2"/>
          <c:y val="0.10118583526575992"/>
          <c:w val="0.94375791681755283"/>
          <c:h val="0.72551206897546539"/>
        </c:manualLayout>
      </c:layout>
      <c:scatterChart>
        <c:scatterStyle val="smoothMarker"/>
        <c:ser>
          <c:idx val="1"/>
          <c:order val="0"/>
          <c:tx>
            <c:strRef>
              <c:f>'A1-G4'!$G$4</c:f>
              <c:strCache>
                <c:ptCount val="1"/>
                <c:pt idx="0">
                  <c:v>Gir 1</c:v>
                </c:pt>
              </c:strCache>
            </c:strRef>
          </c:tx>
          <c:marker>
            <c:symbol val="none"/>
          </c:marker>
          <c:xVal>
            <c:numRef>
              <c:f>'A1-G4'!$F$5:$F$14</c:f>
              <c:numCache>
                <c:formatCode>General</c:formatCode>
                <c:ptCount val="10"/>
                <c:pt idx="0">
                  <c:v>0.5</c:v>
                </c:pt>
                <c:pt idx="1">
                  <c:v>1.5</c:v>
                </c:pt>
                <c:pt idx="2">
                  <c:v>2.5</c:v>
                </c:pt>
                <c:pt idx="3">
                  <c:v>3.5</c:v>
                </c:pt>
                <c:pt idx="4">
                  <c:v>4.5</c:v>
                </c:pt>
                <c:pt idx="5">
                  <c:v>5.5</c:v>
                </c:pt>
                <c:pt idx="6">
                  <c:v>6.5</c:v>
                </c:pt>
                <c:pt idx="7">
                  <c:v>7.5</c:v>
                </c:pt>
                <c:pt idx="8">
                  <c:v>8.5</c:v>
                </c:pt>
                <c:pt idx="9">
                  <c:v>9.5</c:v>
                </c:pt>
              </c:numCache>
            </c:numRef>
          </c:xVal>
          <c:yVal>
            <c:numRef>
              <c:f>'A1-G4'!$G$5:$G$14</c:f>
              <c:numCache>
                <c:formatCode>0</c:formatCode>
                <c:ptCount val="10"/>
                <c:pt idx="0">
                  <c:v>31.7911</c:v>
                </c:pt>
                <c:pt idx="1">
                  <c:v>37.2622</c:v>
                </c:pt>
                <c:pt idx="2">
                  <c:v>43.017000000000003</c:v>
                </c:pt>
                <c:pt idx="3">
                  <c:v>42.520299999999999</c:v>
                </c:pt>
                <c:pt idx="4">
                  <c:v>49.8459</c:v>
                </c:pt>
                <c:pt idx="5">
                  <c:v>48.626899999999999</c:v>
                </c:pt>
                <c:pt idx="6">
                  <c:v>53.9026</c:v>
                </c:pt>
                <c:pt idx="7">
                  <c:v>52.884500000000003</c:v>
                </c:pt>
                <c:pt idx="8">
                  <c:v>48.5991</c:v>
                </c:pt>
                <c:pt idx="9">
                  <c:v>54.785499999999999</c:v>
                </c:pt>
              </c:numCache>
            </c:numRef>
          </c:yVal>
          <c:smooth val="1"/>
        </c:ser>
        <c:ser>
          <c:idx val="2"/>
          <c:order val="1"/>
          <c:tx>
            <c:strRef>
              <c:f>'A1-G4'!$H$4</c:f>
              <c:strCache>
                <c:ptCount val="1"/>
                <c:pt idx="0">
                  <c:v>Gir 2</c:v>
                </c:pt>
              </c:strCache>
            </c:strRef>
          </c:tx>
          <c:marker>
            <c:symbol val="none"/>
          </c:marker>
          <c:xVal>
            <c:numRef>
              <c:f>'A1-G4'!$F$5:$F$14</c:f>
              <c:numCache>
                <c:formatCode>General</c:formatCode>
                <c:ptCount val="10"/>
                <c:pt idx="0">
                  <c:v>0.5</c:v>
                </c:pt>
                <c:pt idx="1">
                  <c:v>1.5</c:v>
                </c:pt>
                <c:pt idx="2">
                  <c:v>2.5</c:v>
                </c:pt>
                <c:pt idx="3">
                  <c:v>3.5</c:v>
                </c:pt>
                <c:pt idx="4">
                  <c:v>4.5</c:v>
                </c:pt>
                <c:pt idx="5">
                  <c:v>5.5</c:v>
                </c:pt>
                <c:pt idx="6">
                  <c:v>6.5</c:v>
                </c:pt>
                <c:pt idx="7">
                  <c:v>7.5</c:v>
                </c:pt>
                <c:pt idx="8">
                  <c:v>8.5</c:v>
                </c:pt>
                <c:pt idx="9">
                  <c:v>9.5</c:v>
                </c:pt>
              </c:numCache>
            </c:numRef>
          </c:xVal>
          <c:yVal>
            <c:numRef>
              <c:f>'A1-G4'!$H$5:$H$14</c:f>
              <c:numCache>
                <c:formatCode>0</c:formatCode>
                <c:ptCount val="10"/>
                <c:pt idx="0">
                  <c:v>25.048500000000001</c:v>
                </c:pt>
                <c:pt idx="1">
                  <c:v>31.6173</c:v>
                </c:pt>
                <c:pt idx="2">
                  <c:v>35.774099999999997</c:v>
                </c:pt>
                <c:pt idx="3">
                  <c:v>38.407299999999999</c:v>
                </c:pt>
                <c:pt idx="4">
                  <c:v>41.320599999999999</c:v>
                </c:pt>
                <c:pt idx="5">
                  <c:v>43.8675</c:v>
                </c:pt>
                <c:pt idx="6">
                  <c:v>46.039000000000001</c:v>
                </c:pt>
                <c:pt idx="7">
                  <c:v>47.910699999999999</c:v>
                </c:pt>
                <c:pt idx="8">
                  <c:v>47.070999999999998</c:v>
                </c:pt>
                <c:pt idx="9">
                  <c:v>47.8277</c:v>
                </c:pt>
              </c:numCache>
            </c:numRef>
          </c:yVal>
          <c:smooth val="1"/>
        </c:ser>
        <c:ser>
          <c:idx val="3"/>
          <c:order val="2"/>
          <c:tx>
            <c:strRef>
              <c:f>'A1-G4'!$I$4</c:f>
              <c:strCache>
                <c:ptCount val="1"/>
                <c:pt idx="0">
                  <c:v>Gir 3</c:v>
                </c:pt>
              </c:strCache>
            </c:strRef>
          </c:tx>
          <c:marker>
            <c:symbol val="none"/>
          </c:marker>
          <c:xVal>
            <c:numRef>
              <c:f>'A1-G4'!$F$5:$F$14</c:f>
              <c:numCache>
                <c:formatCode>General</c:formatCode>
                <c:ptCount val="10"/>
                <c:pt idx="0">
                  <c:v>0.5</c:v>
                </c:pt>
                <c:pt idx="1">
                  <c:v>1.5</c:v>
                </c:pt>
                <c:pt idx="2">
                  <c:v>2.5</c:v>
                </c:pt>
                <c:pt idx="3">
                  <c:v>3.5</c:v>
                </c:pt>
                <c:pt idx="4">
                  <c:v>4.5</c:v>
                </c:pt>
                <c:pt idx="5">
                  <c:v>5.5</c:v>
                </c:pt>
                <c:pt idx="6">
                  <c:v>6.5</c:v>
                </c:pt>
                <c:pt idx="7">
                  <c:v>7.5</c:v>
                </c:pt>
                <c:pt idx="8">
                  <c:v>8.5</c:v>
                </c:pt>
                <c:pt idx="9">
                  <c:v>9.5</c:v>
                </c:pt>
              </c:numCache>
            </c:numRef>
          </c:xVal>
          <c:yVal>
            <c:numRef>
              <c:f>'A1-G4'!$I$5:$I$14</c:f>
              <c:numCache>
                <c:formatCode>0</c:formatCode>
                <c:ptCount val="10"/>
                <c:pt idx="0">
                  <c:v>23.2516</c:v>
                </c:pt>
                <c:pt idx="1">
                  <c:v>28.5501</c:v>
                </c:pt>
                <c:pt idx="2">
                  <c:v>31.7454</c:v>
                </c:pt>
                <c:pt idx="3">
                  <c:v>34.161900000000003</c:v>
                </c:pt>
                <c:pt idx="4">
                  <c:v>35.707299999999996</c:v>
                </c:pt>
                <c:pt idx="5">
                  <c:v>36.331400000000002</c:v>
                </c:pt>
                <c:pt idx="6">
                  <c:v>37.582700000000003</c:v>
                </c:pt>
                <c:pt idx="7">
                  <c:v>38.935499999999998</c:v>
                </c:pt>
                <c:pt idx="8">
                  <c:v>38.559399999999997</c:v>
                </c:pt>
                <c:pt idx="9">
                  <c:v>39.048999999999999</c:v>
                </c:pt>
              </c:numCache>
            </c:numRef>
          </c:yVal>
          <c:smooth val="1"/>
        </c:ser>
        <c:ser>
          <c:idx val="4"/>
          <c:order val="3"/>
          <c:tx>
            <c:strRef>
              <c:f>'A1-G4'!$J$4</c:f>
              <c:strCache>
                <c:ptCount val="1"/>
                <c:pt idx="0">
                  <c:v>Gir 4</c:v>
                </c:pt>
              </c:strCache>
            </c:strRef>
          </c:tx>
          <c:marker>
            <c:symbol val="none"/>
          </c:marker>
          <c:xVal>
            <c:numRef>
              <c:f>'A1-G4'!$F$5:$F$14</c:f>
              <c:numCache>
                <c:formatCode>General</c:formatCode>
                <c:ptCount val="10"/>
                <c:pt idx="0">
                  <c:v>0.5</c:v>
                </c:pt>
                <c:pt idx="1">
                  <c:v>1.5</c:v>
                </c:pt>
                <c:pt idx="2">
                  <c:v>2.5</c:v>
                </c:pt>
                <c:pt idx="3">
                  <c:v>3.5</c:v>
                </c:pt>
                <c:pt idx="4">
                  <c:v>4.5</c:v>
                </c:pt>
                <c:pt idx="5">
                  <c:v>5.5</c:v>
                </c:pt>
                <c:pt idx="6">
                  <c:v>6.5</c:v>
                </c:pt>
                <c:pt idx="7">
                  <c:v>7.5</c:v>
                </c:pt>
                <c:pt idx="8">
                  <c:v>8.5</c:v>
                </c:pt>
                <c:pt idx="9">
                  <c:v>9.5</c:v>
                </c:pt>
              </c:numCache>
            </c:numRef>
          </c:xVal>
          <c:yVal>
            <c:numRef>
              <c:f>'A1-G4'!$J$5:$J$14</c:f>
              <c:numCache>
                <c:formatCode>0</c:formatCode>
                <c:ptCount val="10"/>
                <c:pt idx="0">
                  <c:v>13.474600000000001</c:v>
                </c:pt>
                <c:pt idx="1">
                  <c:v>16.017099999999999</c:v>
                </c:pt>
                <c:pt idx="2">
                  <c:v>19.054500000000001</c:v>
                </c:pt>
                <c:pt idx="3">
                  <c:v>19.2576</c:v>
                </c:pt>
                <c:pt idx="4">
                  <c:v>20.805499999999999</c:v>
                </c:pt>
                <c:pt idx="5">
                  <c:v>21.3294</c:v>
                </c:pt>
                <c:pt idx="6">
                  <c:v>22.038799999999998</c:v>
                </c:pt>
                <c:pt idx="7">
                  <c:v>25.082799999999999</c:v>
                </c:pt>
                <c:pt idx="8">
                  <c:v>25.768899999999999</c:v>
                </c:pt>
                <c:pt idx="9">
                  <c:v>27.435099999999998</c:v>
                </c:pt>
              </c:numCache>
            </c:numRef>
          </c:yVal>
          <c:smooth val="1"/>
        </c:ser>
        <c:axId val="85026304"/>
        <c:axId val="85028224"/>
      </c:scatterChart>
      <c:valAx>
        <c:axId val="85026304"/>
        <c:scaling>
          <c:orientation val="minMax"/>
        </c:scaling>
        <c:axPos val="b"/>
        <c:title>
          <c:tx>
            <c:rich>
              <a:bodyPr/>
              <a:lstStyle/>
              <a:p>
                <a:pPr>
                  <a:defRPr/>
                </a:pPr>
                <a:r>
                  <a:rPr lang="fr-FR"/>
                  <a:t>Ancienneté dans le dispositif APA en années</a:t>
                </a:r>
              </a:p>
            </c:rich>
          </c:tx>
          <c:layout/>
        </c:title>
        <c:numFmt formatCode="General" sourceLinked="1"/>
        <c:tickLblPos val="nextTo"/>
        <c:crossAx val="85028224"/>
        <c:crosses val="autoZero"/>
        <c:crossBetween val="midCat"/>
      </c:valAx>
      <c:valAx>
        <c:axId val="85028224"/>
        <c:scaling>
          <c:orientation val="minMax"/>
        </c:scaling>
        <c:axPos val="l"/>
        <c:majorGridlines/>
        <c:title>
          <c:tx>
            <c:rich>
              <a:bodyPr rot="0" vert="horz"/>
              <a:lstStyle/>
              <a:p>
                <a:pPr>
                  <a:defRPr/>
                </a:pPr>
                <a:r>
                  <a:rPr lang="en-US"/>
                  <a:t>% de plans d'aide saturés</a:t>
                </a:r>
              </a:p>
            </c:rich>
          </c:tx>
          <c:layout>
            <c:manualLayout>
              <c:xMode val="edge"/>
              <c:yMode val="edge"/>
              <c:x val="1.5029446742074253E-2"/>
              <c:y val="2.2503254143004244E-2"/>
            </c:manualLayout>
          </c:layout>
        </c:title>
        <c:numFmt formatCode="0" sourceLinked="1"/>
        <c:tickLblPos val="nextTo"/>
        <c:crossAx val="85026304"/>
        <c:crosses val="autoZero"/>
        <c:crossBetween val="midCat"/>
      </c:valAx>
    </c:plotArea>
    <c:legend>
      <c:legendPos val="b"/>
      <c:layout/>
    </c:legend>
    <c:plotVisOnly val="1"/>
  </c:chart>
  <c:printSettings>
    <c:headerFooter/>
    <c:pageMargins b="0.75000000000000033" l="0.70000000000000029" r="0.70000000000000029" t="0.75000000000000033"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stacked"/>
        <c:ser>
          <c:idx val="0"/>
          <c:order val="0"/>
          <c:tx>
            <c:strRef>
              <c:f>'A2-G1'!$B$7</c:f>
              <c:strCache>
                <c:ptCount val="1"/>
                <c:pt idx="0">
                  <c:v>APA</c:v>
                </c:pt>
              </c:strCache>
            </c:strRef>
          </c:tx>
          <c:val>
            <c:numRef>
              <c:f>'A2-G1'!$B$8:$B$11</c:f>
              <c:numCache>
                <c:formatCode>#,##0</c:formatCode>
                <c:ptCount val="4"/>
                <c:pt idx="0">
                  <c:v>817.02599999999995</c:v>
                </c:pt>
                <c:pt idx="1">
                  <c:v>643.86900000000003</c:v>
                </c:pt>
                <c:pt idx="2">
                  <c:v>477.56700000000001</c:v>
                </c:pt>
                <c:pt idx="3">
                  <c:v>290.13200000000001</c:v>
                </c:pt>
              </c:numCache>
            </c:numRef>
          </c:val>
        </c:ser>
        <c:ser>
          <c:idx val="1"/>
          <c:order val="1"/>
          <c:tx>
            <c:strRef>
              <c:f>'A2-G1'!$C$7</c:f>
              <c:strCache>
                <c:ptCount val="1"/>
                <c:pt idx="0">
                  <c:v>Réduction d'impôt</c:v>
                </c:pt>
              </c:strCache>
            </c:strRef>
          </c:tx>
          <c:val>
            <c:numRef>
              <c:f>'A2-G1'!$C$8:$C$11</c:f>
              <c:numCache>
                <c:formatCode>#,##0</c:formatCode>
                <c:ptCount val="4"/>
                <c:pt idx="0">
                  <c:v>51.818399999999997</c:v>
                </c:pt>
                <c:pt idx="1">
                  <c:v>48.256</c:v>
                </c:pt>
                <c:pt idx="2">
                  <c:v>37.604700000000001</c:v>
                </c:pt>
                <c:pt idx="3">
                  <c:v>25.044699999999999</c:v>
                </c:pt>
              </c:numCache>
            </c:numRef>
          </c:val>
        </c:ser>
        <c:ser>
          <c:idx val="2"/>
          <c:order val="2"/>
          <c:tx>
            <c:strRef>
              <c:f>'A2-G1'!$D$7</c:f>
              <c:strCache>
                <c:ptCount val="1"/>
                <c:pt idx="0">
                  <c:v>Ticket modérateur après réduction d'impôt</c:v>
                </c:pt>
              </c:strCache>
            </c:strRef>
          </c:tx>
          <c:val>
            <c:numRef>
              <c:f>'A2-G1'!$D$8:$D$11</c:f>
              <c:numCache>
                <c:formatCode>#,##0</c:formatCode>
                <c:ptCount val="4"/>
                <c:pt idx="0">
                  <c:v>173.61199999999999</c:v>
                </c:pt>
                <c:pt idx="1">
                  <c:v>142.37799999999999</c:v>
                </c:pt>
                <c:pt idx="2">
                  <c:v>97.156999999999996</c:v>
                </c:pt>
                <c:pt idx="3">
                  <c:v>52.02</c:v>
                </c:pt>
              </c:numCache>
            </c:numRef>
          </c:val>
        </c:ser>
        <c:overlap val="100"/>
        <c:axId val="84972672"/>
        <c:axId val="84974592"/>
      </c:barChart>
      <c:catAx>
        <c:axId val="84972672"/>
        <c:scaling>
          <c:orientation val="minMax"/>
        </c:scaling>
        <c:axPos val="b"/>
        <c:title>
          <c:tx>
            <c:rich>
              <a:bodyPr/>
              <a:lstStyle/>
              <a:p>
                <a:pPr>
                  <a:defRPr/>
                </a:pPr>
                <a:r>
                  <a:rPr lang="en-US"/>
                  <a:t>GIR</a:t>
                </a:r>
              </a:p>
            </c:rich>
          </c:tx>
          <c:layout/>
        </c:title>
        <c:tickLblPos val="nextTo"/>
        <c:crossAx val="84974592"/>
        <c:crosses val="autoZero"/>
        <c:auto val="1"/>
        <c:lblAlgn val="ctr"/>
        <c:lblOffset val="100"/>
      </c:catAx>
      <c:valAx>
        <c:axId val="84974592"/>
        <c:scaling>
          <c:orientation val="minMax"/>
        </c:scaling>
        <c:axPos val="l"/>
        <c:majorGridlines/>
        <c:title>
          <c:tx>
            <c:rich>
              <a:bodyPr rot="0" vert="wordArtVert"/>
              <a:lstStyle/>
              <a:p>
                <a:pPr>
                  <a:defRPr/>
                </a:pPr>
                <a:r>
                  <a:rPr lang="en-US"/>
                  <a:t>En euros</a:t>
                </a:r>
              </a:p>
            </c:rich>
          </c:tx>
          <c:layout/>
        </c:title>
        <c:numFmt formatCode="#,##0" sourceLinked="1"/>
        <c:tickLblPos val="nextTo"/>
        <c:crossAx val="84972672"/>
        <c:crosses val="autoZero"/>
        <c:crossBetween val="between"/>
      </c:valAx>
    </c:plotArea>
    <c:legend>
      <c:legendPos val="b"/>
      <c:layout/>
    </c:legend>
    <c:plotVisOnly val="1"/>
  </c:chart>
  <c:printSettings>
    <c:headerFooter/>
    <c:pageMargins b="0.75000000000000122" l="0.70000000000000062" r="0.70000000000000062" t="0.7500000000000012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9.6696631671041144E-2"/>
          <c:y val="5.1400554097404488E-2"/>
          <c:w val="0.80919466316710464"/>
          <c:h val="0.5538476961213189"/>
        </c:manualLayout>
      </c:layout>
      <c:barChart>
        <c:barDir val="col"/>
        <c:grouping val="stacked"/>
        <c:ser>
          <c:idx val="0"/>
          <c:order val="0"/>
          <c:tx>
            <c:strRef>
              <c:f>'A2-G2'!$B$6</c:f>
              <c:strCache>
                <c:ptCount val="1"/>
                <c:pt idx="0">
                  <c:v>APA</c:v>
                </c:pt>
              </c:strCache>
            </c:strRef>
          </c:tx>
          <c:cat>
            <c:strRef>
              <c:f>'A2-G2'!$A$7:$A$21</c:f>
              <c:strCache>
                <c:ptCount val="15"/>
                <c:pt idx="0">
                  <c:v>0 à 800</c:v>
                </c:pt>
                <c:pt idx="1">
                  <c:v>800 à 1000</c:v>
                </c:pt>
                <c:pt idx="2">
                  <c:v>1000 à 1200</c:v>
                </c:pt>
                <c:pt idx="3">
                  <c:v>1200 à 1400</c:v>
                </c:pt>
                <c:pt idx="4">
                  <c:v>1400 à 1600</c:v>
                </c:pt>
                <c:pt idx="5">
                  <c:v>1600 à 1800</c:v>
                </c:pt>
                <c:pt idx="6">
                  <c:v>1800 à 2000</c:v>
                </c:pt>
                <c:pt idx="7">
                  <c:v>2000 à 2200</c:v>
                </c:pt>
                <c:pt idx="8">
                  <c:v>2200 à 2400</c:v>
                </c:pt>
                <c:pt idx="9">
                  <c:v>2400 à 2600</c:v>
                </c:pt>
                <c:pt idx="10">
                  <c:v>2600 à 2800</c:v>
                </c:pt>
                <c:pt idx="11">
                  <c:v>2800 à 3000</c:v>
                </c:pt>
                <c:pt idx="12">
                  <c:v>3000 à 3200</c:v>
                </c:pt>
                <c:pt idx="13">
                  <c:v>3200 à 3400</c:v>
                </c:pt>
                <c:pt idx="14">
                  <c:v>3400 à 3600</c:v>
                </c:pt>
              </c:strCache>
            </c:strRef>
          </c:cat>
          <c:val>
            <c:numRef>
              <c:f>'A2-G2'!$B$7:$B$21</c:f>
              <c:numCache>
                <c:formatCode>#,##0</c:formatCode>
                <c:ptCount val="15"/>
                <c:pt idx="0">
                  <c:v>543.83500000000004</c:v>
                </c:pt>
                <c:pt idx="1">
                  <c:v>480.85700000000003</c:v>
                </c:pt>
                <c:pt idx="2">
                  <c:v>429.57600000000002</c:v>
                </c:pt>
                <c:pt idx="3">
                  <c:v>388.45499999999998</c:v>
                </c:pt>
                <c:pt idx="4">
                  <c:v>348.04500000000002</c:v>
                </c:pt>
                <c:pt idx="5">
                  <c:v>306.166</c:v>
                </c:pt>
                <c:pt idx="6">
                  <c:v>268.87299999999999</c:v>
                </c:pt>
                <c:pt idx="7">
                  <c:v>235.57900000000001</c:v>
                </c:pt>
                <c:pt idx="8">
                  <c:v>199.40600000000001</c:v>
                </c:pt>
                <c:pt idx="9">
                  <c:v>156.04</c:v>
                </c:pt>
                <c:pt idx="10">
                  <c:v>116.045</c:v>
                </c:pt>
                <c:pt idx="11">
                  <c:v>80.569000000000003</c:v>
                </c:pt>
                <c:pt idx="12">
                  <c:v>61.43</c:v>
                </c:pt>
                <c:pt idx="13">
                  <c:v>60.567999999999998</c:v>
                </c:pt>
                <c:pt idx="14">
                  <c:v>60.121000000000002</c:v>
                </c:pt>
              </c:numCache>
            </c:numRef>
          </c:val>
        </c:ser>
        <c:ser>
          <c:idx val="1"/>
          <c:order val="1"/>
          <c:tx>
            <c:strRef>
              <c:f>'A2-G2'!$C$6</c:f>
              <c:strCache>
                <c:ptCount val="1"/>
                <c:pt idx="0">
                  <c:v>Réduction d'impôt</c:v>
                </c:pt>
              </c:strCache>
            </c:strRef>
          </c:tx>
          <c:cat>
            <c:strRef>
              <c:f>'A2-G2'!$A$7:$A$21</c:f>
              <c:strCache>
                <c:ptCount val="15"/>
                <c:pt idx="0">
                  <c:v>0 à 800</c:v>
                </c:pt>
                <c:pt idx="1">
                  <c:v>800 à 1000</c:v>
                </c:pt>
                <c:pt idx="2">
                  <c:v>1000 à 1200</c:v>
                </c:pt>
                <c:pt idx="3">
                  <c:v>1200 à 1400</c:v>
                </c:pt>
                <c:pt idx="4">
                  <c:v>1400 à 1600</c:v>
                </c:pt>
                <c:pt idx="5">
                  <c:v>1600 à 1800</c:v>
                </c:pt>
                <c:pt idx="6">
                  <c:v>1800 à 2000</c:v>
                </c:pt>
                <c:pt idx="7">
                  <c:v>2000 à 2200</c:v>
                </c:pt>
                <c:pt idx="8">
                  <c:v>2200 à 2400</c:v>
                </c:pt>
                <c:pt idx="9">
                  <c:v>2400 à 2600</c:v>
                </c:pt>
                <c:pt idx="10">
                  <c:v>2600 à 2800</c:v>
                </c:pt>
                <c:pt idx="11">
                  <c:v>2800 à 3000</c:v>
                </c:pt>
                <c:pt idx="12">
                  <c:v>3000 à 3200</c:v>
                </c:pt>
                <c:pt idx="13">
                  <c:v>3200 à 3400</c:v>
                </c:pt>
                <c:pt idx="14">
                  <c:v>3400 à 3600</c:v>
                </c:pt>
              </c:strCache>
            </c:strRef>
          </c:cat>
          <c:val>
            <c:numRef>
              <c:f>'A2-G2'!$C$7:$C$21</c:f>
              <c:numCache>
                <c:formatCode>#,##0</c:formatCode>
                <c:ptCount val="15"/>
                <c:pt idx="0">
                  <c:v>0</c:v>
                </c:pt>
                <c:pt idx="1">
                  <c:v>0</c:v>
                </c:pt>
                <c:pt idx="2">
                  <c:v>1.0349999999999999</c:v>
                </c:pt>
                <c:pt idx="3">
                  <c:v>13.118</c:v>
                </c:pt>
                <c:pt idx="4">
                  <c:v>45.061999999999998</c:v>
                </c:pt>
                <c:pt idx="5">
                  <c:v>71.444000000000003</c:v>
                </c:pt>
                <c:pt idx="6">
                  <c:v>92.111000000000004</c:v>
                </c:pt>
                <c:pt idx="7">
                  <c:v>115.13500000000001</c:v>
                </c:pt>
                <c:pt idx="8">
                  <c:v>139.084</c:v>
                </c:pt>
                <c:pt idx="9">
                  <c:v>161.83799999999999</c:v>
                </c:pt>
                <c:pt idx="10">
                  <c:v>187.989</c:v>
                </c:pt>
                <c:pt idx="11">
                  <c:v>213.89500000000001</c:v>
                </c:pt>
                <c:pt idx="12">
                  <c:v>233.46</c:v>
                </c:pt>
                <c:pt idx="13">
                  <c:v>256.72500000000002</c:v>
                </c:pt>
                <c:pt idx="14">
                  <c:v>262.76400000000001</c:v>
                </c:pt>
              </c:numCache>
            </c:numRef>
          </c:val>
        </c:ser>
        <c:ser>
          <c:idx val="2"/>
          <c:order val="2"/>
          <c:tx>
            <c:strRef>
              <c:f>'A2-G2'!$D$6</c:f>
              <c:strCache>
                <c:ptCount val="1"/>
                <c:pt idx="0">
                  <c:v>Ticket modérateur après réduction d'impôt</c:v>
                </c:pt>
              </c:strCache>
            </c:strRef>
          </c:tx>
          <c:cat>
            <c:strRef>
              <c:f>'A2-G2'!$A$7:$A$21</c:f>
              <c:strCache>
                <c:ptCount val="15"/>
                <c:pt idx="0">
                  <c:v>0 à 800</c:v>
                </c:pt>
                <c:pt idx="1">
                  <c:v>800 à 1000</c:v>
                </c:pt>
                <c:pt idx="2">
                  <c:v>1000 à 1200</c:v>
                </c:pt>
                <c:pt idx="3">
                  <c:v>1200 à 1400</c:v>
                </c:pt>
                <c:pt idx="4">
                  <c:v>1400 à 1600</c:v>
                </c:pt>
                <c:pt idx="5">
                  <c:v>1600 à 1800</c:v>
                </c:pt>
                <c:pt idx="6">
                  <c:v>1800 à 2000</c:v>
                </c:pt>
                <c:pt idx="7">
                  <c:v>2000 à 2200</c:v>
                </c:pt>
                <c:pt idx="8">
                  <c:v>2200 à 2400</c:v>
                </c:pt>
                <c:pt idx="9">
                  <c:v>2400 à 2600</c:v>
                </c:pt>
                <c:pt idx="10">
                  <c:v>2600 à 2800</c:v>
                </c:pt>
                <c:pt idx="11">
                  <c:v>2800 à 3000</c:v>
                </c:pt>
                <c:pt idx="12">
                  <c:v>3000 à 3200</c:v>
                </c:pt>
                <c:pt idx="13">
                  <c:v>3200 à 3400</c:v>
                </c:pt>
                <c:pt idx="14">
                  <c:v>3400 à 3600</c:v>
                </c:pt>
              </c:strCache>
            </c:strRef>
          </c:cat>
          <c:val>
            <c:numRef>
              <c:f>'A2-G2'!$D$7:$D$21</c:f>
              <c:numCache>
                <c:formatCode>#,##0</c:formatCode>
                <c:ptCount val="15"/>
                <c:pt idx="0">
                  <c:v>2.0750000000000002</c:v>
                </c:pt>
                <c:pt idx="1">
                  <c:v>35.781999999999996</c:v>
                </c:pt>
                <c:pt idx="2">
                  <c:v>73.022000000000006</c:v>
                </c:pt>
                <c:pt idx="3">
                  <c:v>101.023</c:v>
                </c:pt>
                <c:pt idx="4">
                  <c:v>108.036</c:v>
                </c:pt>
                <c:pt idx="5">
                  <c:v>122.17700000000001</c:v>
                </c:pt>
                <c:pt idx="6">
                  <c:v>145.06200000000001</c:v>
                </c:pt>
                <c:pt idx="7">
                  <c:v>173.13300000000001</c:v>
                </c:pt>
                <c:pt idx="8">
                  <c:v>201.971</c:v>
                </c:pt>
                <c:pt idx="9">
                  <c:v>222.304</c:v>
                </c:pt>
                <c:pt idx="10">
                  <c:v>252.78800000000001</c:v>
                </c:pt>
                <c:pt idx="11">
                  <c:v>271.23</c:v>
                </c:pt>
                <c:pt idx="12">
                  <c:v>279.94299999999998</c:v>
                </c:pt>
                <c:pt idx="13">
                  <c:v>288.38200000000001</c:v>
                </c:pt>
                <c:pt idx="14">
                  <c:v>278.32600000000002</c:v>
                </c:pt>
              </c:numCache>
            </c:numRef>
          </c:val>
        </c:ser>
        <c:overlap val="100"/>
        <c:axId val="85116800"/>
        <c:axId val="85123072"/>
      </c:barChart>
      <c:catAx>
        <c:axId val="85116800"/>
        <c:scaling>
          <c:orientation val="minMax"/>
        </c:scaling>
        <c:axPos val="b"/>
        <c:title>
          <c:tx>
            <c:rich>
              <a:bodyPr/>
              <a:lstStyle/>
              <a:p>
                <a:pPr>
                  <a:defRPr/>
                </a:pPr>
                <a:r>
                  <a:rPr lang="en-US"/>
                  <a:t>Ressources mensuelles (en euros)</a:t>
                </a:r>
              </a:p>
            </c:rich>
          </c:tx>
          <c:layout/>
        </c:title>
        <c:numFmt formatCode="General" sourceLinked="1"/>
        <c:tickLblPos val="nextTo"/>
        <c:txPr>
          <a:bodyPr rot="1800000"/>
          <a:lstStyle/>
          <a:p>
            <a:pPr>
              <a:defRPr sz="800"/>
            </a:pPr>
            <a:endParaRPr lang="fr-FR"/>
          </a:p>
        </c:txPr>
        <c:crossAx val="85123072"/>
        <c:crosses val="autoZero"/>
        <c:auto val="1"/>
        <c:lblAlgn val="ctr"/>
        <c:lblOffset val="100"/>
        <c:tickLblSkip val="1"/>
      </c:catAx>
      <c:valAx>
        <c:axId val="85123072"/>
        <c:scaling>
          <c:orientation val="minMax"/>
        </c:scaling>
        <c:axPos val="l"/>
        <c:majorGridlines/>
        <c:title>
          <c:tx>
            <c:rich>
              <a:bodyPr rot="0" vert="horz"/>
              <a:lstStyle/>
              <a:p>
                <a:pPr>
                  <a:defRPr/>
                </a:pPr>
                <a:r>
                  <a:rPr lang="en-US"/>
                  <a:t>En euros</a:t>
                </a:r>
              </a:p>
            </c:rich>
          </c:tx>
          <c:layout>
            <c:manualLayout>
              <c:xMode val="edge"/>
              <c:yMode val="edge"/>
              <c:x val="0.11666666666666672"/>
              <c:y val="5.7016258384368634E-2"/>
            </c:manualLayout>
          </c:layout>
        </c:title>
        <c:numFmt formatCode="#,##0" sourceLinked="1"/>
        <c:tickLblPos val="nextTo"/>
        <c:crossAx val="85116800"/>
        <c:crosses val="autoZero"/>
        <c:crossBetween val="between"/>
      </c:valAx>
    </c:plotArea>
    <c:legend>
      <c:legendPos val="b"/>
      <c:layout/>
    </c:legend>
    <c:plotVisOnly val="1"/>
  </c:chart>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4"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4"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absoluteAnchor>
    <xdr:pos x="4124325" y="1209675"/>
    <xdr:ext cx="9295086" cy="6065345"/>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xdr:from>
      <xdr:col>9</xdr:col>
      <xdr:colOff>19050</xdr:colOff>
      <xdr:row>4</xdr:row>
      <xdr:rowOff>123825</xdr:rowOff>
    </xdr:from>
    <xdr:to>
      <xdr:col>18</xdr:col>
      <xdr:colOff>752475</xdr:colOff>
      <xdr:row>16</xdr:row>
      <xdr:rowOff>142875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304799</xdr:colOff>
      <xdr:row>2</xdr:row>
      <xdr:rowOff>28574</xdr:rowOff>
    </xdr:from>
    <xdr:to>
      <xdr:col>15</xdr:col>
      <xdr:colOff>276224</xdr:colOff>
      <xdr:row>26</xdr:row>
      <xdr:rowOff>85725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190499</xdr:colOff>
      <xdr:row>4</xdr:row>
      <xdr:rowOff>38100</xdr:rowOff>
    </xdr:from>
    <xdr:to>
      <xdr:col>15</xdr:col>
      <xdr:colOff>714374</xdr:colOff>
      <xdr:row>29</xdr:row>
      <xdr:rowOff>28575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5</xdr:col>
      <xdr:colOff>590550</xdr:colOff>
      <xdr:row>3</xdr:row>
      <xdr:rowOff>209549</xdr:rowOff>
    </xdr:from>
    <xdr:to>
      <xdr:col>12</xdr:col>
      <xdr:colOff>666750</xdr:colOff>
      <xdr:row>17</xdr:row>
      <xdr:rowOff>38099</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295274</xdr:colOff>
      <xdr:row>1</xdr:row>
      <xdr:rowOff>19050</xdr:rowOff>
    </xdr:from>
    <xdr:to>
      <xdr:col>16</xdr:col>
      <xdr:colOff>438149</xdr:colOff>
      <xdr:row>19</xdr:row>
      <xdr:rowOff>47625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523875</xdr:colOff>
      <xdr:row>22</xdr:row>
      <xdr:rowOff>123823</xdr:rowOff>
    </xdr:from>
    <xdr:to>
      <xdr:col>16</xdr:col>
      <xdr:colOff>666750</xdr:colOff>
      <xdr:row>43</xdr:row>
      <xdr:rowOff>38099</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323850</xdr:colOff>
      <xdr:row>1</xdr:row>
      <xdr:rowOff>0</xdr:rowOff>
    </xdr:from>
    <xdr:to>
      <xdr:col>16</xdr:col>
      <xdr:colOff>323850</xdr:colOff>
      <xdr:row>22</xdr:row>
      <xdr:rowOff>9525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9525</xdr:colOff>
      <xdr:row>4</xdr:row>
      <xdr:rowOff>19049</xdr:rowOff>
    </xdr:from>
    <xdr:to>
      <xdr:col>16</xdr:col>
      <xdr:colOff>9525</xdr:colOff>
      <xdr:row>15</xdr:row>
      <xdr:rowOff>19049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6</xdr:col>
      <xdr:colOff>123825</xdr:colOff>
      <xdr:row>4</xdr:row>
      <xdr:rowOff>38099</xdr:rowOff>
    </xdr:from>
    <xdr:to>
      <xdr:col>12</xdr:col>
      <xdr:colOff>123825</xdr:colOff>
      <xdr:row>25</xdr:row>
      <xdr:rowOff>114300</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285750</xdr:colOff>
      <xdr:row>26</xdr:row>
      <xdr:rowOff>142873</xdr:rowOff>
    </xdr:from>
    <xdr:to>
      <xdr:col>12</xdr:col>
      <xdr:colOff>285750</xdr:colOff>
      <xdr:row>45</xdr:row>
      <xdr:rowOff>28574</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7</xdr:col>
      <xdr:colOff>285749</xdr:colOff>
      <xdr:row>2</xdr:row>
      <xdr:rowOff>19050</xdr:rowOff>
    </xdr:from>
    <xdr:to>
      <xdr:col>15</xdr:col>
      <xdr:colOff>142874</xdr:colOff>
      <xdr:row>26</xdr:row>
      <xdr:rowOff>85725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9467850" y="4362450"/>
    <xdr:ext cx="9295086" cy="3705225"/>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9525000" y="476250"/>
    <xdr:ext cx="9295086" cy="3295649"/>
    <xdr:graphicFrame macro="">
      <xdr:nvGraphicFramePr>
        <xdr:cNvPr id="3" name="Graphique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10325100" y="571500"/>
    <xdr:ext cx="9295086" cy="4400549"/>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0363200" y="5410200"/>
    <xdr:ext cx="9295086" cy="6065345"/>
    <xdr:graphicFrame macro="">
      <xdr:nvGraphicFramePr>
        <xdr:cNvPr id="3" name="Graphique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10153650" y="352425"/>
    <xdr:ext cx="6505575" cy="4010025"/>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0191750" y="4762501"/>
    <xdr:ext cx="6162675" cy="3657600"/>
    <xdr:graphicFrame macro="">
      <xdr:nvGraphicFramePr>
        <xdr:cNvPr id="3" name="Graphique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5.xml><?xml version="1.0" encoding="utf-8"?>
<xdr:wsDr xmlns:xdr="http://schemas.openxmlformats.org/drawingml/2006/spreadsheetDrawing" xmlns:a="http://schemas.openxmlformats.org/drawingml/2006/main">
  <xdr:twoCellAnchor>
    <xdr:from>
      <xdr:col>5</xdr:col>
      <xdr:colOff>390525</xdr:colOff>
      <xdr:row>2</xdr:row>
      <xdr:rowOff>28575</xdr:rowOff>
    </xdr:from>
    <xdr:to>
      <xdr:col>12</xdr:col>
      <xdr:colOff>180975</xdr:colOff>
      <xdr:row>15</xdr:row>
      <xdr:rowOff>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485775</xdr:colOff>
      <xdr:row>5</xdr:row>
      <xdr:rowOff>57150</xdr:rowOff>
    </xdr:from>
    <xdr:to>
      <xdr:col>11</xdr:col>
      <xdr:colOff>485775</xdr:colOff>
      <xdr:row>17</xdr:row>
      <xdr:rowOff>114300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504825</xdr:colOff>
      <xdr:row>2</xdr:row>
      <xdr:rowOff>161925</xdr:rowOff>
    </xdr:from>
    <xdr:to>
      <xdr:col>11</xdr:col>
      <xdr:colOff>504825</xdr:colOff>
      <xdr:row>20</xdr:row>
      <xdr:rowOff>38100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504825</xdr:colOff>
      <xdr:row>2</xdr:row>
      <xdr:rowOff>114299</xdr:rowOff>
    </xdr:from>
    <xdr:to>
      <xdr:col>18</xdr:col>
      <xdr:colOff>504825</xdr:colOff>
      <xdr:row>20</xdr:row>
      <xdr:rowOff>19050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695325</xdr:colOff>
      <xdr:row>21</xdr:row>
      <xdr:rowOff>123825</xdr:rowOff>
    </xdr:from>
    <xdr:to>
      <xdr:col>11</xdr:col>
      <xdr:colOff>695325</xdr:colOff>
      <xdr:row>40</xdr:row>
      <xdr:rowOff>95250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542925</xdr:colOff>
      <xdr:row>22</xdr:row>
      <xdr:rowOff>57150</xdr:rowOff>
    </xdr:from>
    <xdr:to>
      <xdr:col>18</xdr:col>
      <xdr:colOff>542925</xdr:colOff>
      <xdr:row>40</xdr:row>
      <xdr:rowOff>38100</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409574</xdr:colOff>
      <xdr:row>2</xdr:row>
      <xdr:rowOff>47624</xdr:rowOff>
    </xdr:from>
    <xdr:to>
      <xdr:col>13</xdr:col>
      <xdr:colOff>361949</xdr:colOff>
      <xdr:row>22</xdr:row>
      <xdr:rowOff>66675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238125</xdr:colOff>
      <xdr:row>2</xdr:row>
      <xdr:rowOff>95250</xdr:rowOff>
    </xdr:from>
    <xdr:to>
      <xdr:col>21</xdr:col>
      <xdr:colOff>190500</xdr:colOff>
      <xdr:row>22</xdr:row>
      <xdr:rowOff>38100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409575</xdr:colOff>
      <xdr:row>24</xdr:row>
      <xdr:rowOff>9525</xdr:rowOff>
    </xdr:from>
    <xdr:to>
      <xdr:col>13</xdr:col>
      <xdr:colOff>361950</xdr:colOff>
      <xdr:row>47</xdr:row>
      <xdr:rowOff>95249</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257175</xdr:colOff>
      <xdr:row>24</xdr:row>
      <xdr:rowOff>19050</xdr:rowOff>
    </xdr:from>
    <xdr:to>
      <xdr:col>21</xdr:col>
      <xdr:colOff>476250</xdr:colOff>
      <xdr:row>47</xdr:row>
      <xdr:rowOff>85724</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409575</xdr:colOff>
      <xdr:row>5</xdr:row>
      <xdr:rowOff>19050</xdr:rowOff>
    </xdr:from>
    <xdr:to>
      <xdr:col>12</xdr:col>
      <xdr:colOff>409575</xdr:colOff>
      <xdr:row>29</xdr:row>
      <xdr:rowOff>47625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561975</xdr:colOff>
      <xdr:row>5</xdr:row>
      <xdr:rowOff>76200</xdr:rowOff>
    </xdr:from>
    <xdr:to>
      <xdr:col>19</xdr:col>
      <xdr:colOff>561975</xdr:colOff>
      <xdr:row>29</xdr:row>
      <xdr:rowOff>19050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476250</xdr:colOff>
      <xdr:row>30</xdr:row>
      <xdr:rowOff>133350</xdr:rowOff>
    </xdr:from>
    <xdr:to>
      <xdr:col>12</xdr:col>
      <xdr:colOff>476250</xdr:colOff>
      <xdr:row>51</xdr:row>
      <xdr:rowOff>19050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581025</xdr:colOff>
      <xdr:row>31</xdr:row>
      <xdr:rowOff>57150</xdr:rowOff>
    </xdr:from>
    <xdr:to>
      <xdr:col>19</xdr:col>
      <xdr:colOff>581025</xdr:colOff>
      <xdr:row>52</xdr:row>
      <xdr:rowOff>0</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dimension ref="A1:F7"/>
  <sheetViews>
    <sheetView showGridLines="0" tabSelected="1" workbookViewId="0"/>
  </sheetViews>
  <sheetFormatPr baseColWidth="10" defaultRowHeight="11.25"/>
  <cols>
    <col min="1" max="16384" width="11.42578125" style="53"/>
  </cols>
  <sheetData>
    <row r="1" spans="1:6">
      <c r="A1" s="55" t="s">
        <v>329</v>
      </c>
    </row>
    <row r="2" spans="1:6">
      <c r="A2" s="56"/>
      <c r="B2" s="57" t="s">
        <v>61</v>
      </c>
      <c r="C2" s="57" t="s">
        <v>62</v>
      </c>
      <c r="D2" s="57" t="s">
        <v>68</v>
      </c>
      <c r="E2" s="57" t="s">
        <v>64</v>
      </c>
      <c r="F2" s="57" t="s">
        <v>93</v>
      </c>
    </row>
    <row r="3" spans="1:6">
      <c r="A3" s="58">
        <v>2007</v>
      </c>
      <c r="B3" s="59">
        <v>0.55000000000000004</v>
      </c>
      <c r="C3" s="59">
        <v>0.46</v>
      </c>
      <c r="D3" s="59">
        <v>0.42</v>
      </c>
      <c r="E3" s="59">
        <v>0.31</v>
      </c>
      <c r="F3" s="59">
        <v>0.37</v>
      </c>
    </row>
    <row r="4" spans="1:6">
      <c r="A4" s="58">
        <v>2011</v>
      </c>
      <c r="B4" s="59">
        <v>0.48</v>
      </c>
      <c r="C4" s="59">
        <v>0.39</v>
      </c>
      <c r="D4" s="59">
        <v>0.33</v>
      </c>
      <c r="E4" s="59">
        <v>0.19</v>
      </c>
      <c r="F4" s="59">
        <v>0.26</v>
      </c>
    </row>
    <row r="5" spans="1:6">
      <c r="A5" s="54" t="s">
        <v>313</v>
      </c>
    </row>
    <row r="6" spans="1:6">
      <c r="A6" s="54" t="s">
        <v>314</v>
      </c>
    </row>
    <row r="7" spans="1:6">
      <c r="A7" s="54" t="s">
        <v>315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D14"/>
  <sheetViews>
    <sheetView showGridLines="0" workbookViewId="0">
      <selection activeCell="A2" sqref="A2"/>
    </sheetView>
  </sheetViews>
  <sheetFormatPr baseColWidth="10" defaultRowHeight="11.25"/>
  <cols>
    <col min="1" max="1" width="11.42578125" style="2"/>
    <col min="2" max="4" width="11.42578125" style="10"/>
    <col min="5" max="16384" width="11.42578125" style="2"/>
  </cols>
  <sheetData>
    <row r="1" spans="1:4">
      <c r="A1" s="51" t="s">
        <v>87</v>
      </c>
    </row>
    <row r="7" spans="1:4" ht="56.25">
      <c r="A7" s="4" t="s">
        <v>52</v>
      </c>
      <c r="B7" s="4" t="s">
        <v>1</v>
      </c>
      <c r="C7" s="4" t="s">
        <v>3</v>
      </c>
      <c r="D7" s="4" t="s">
        <v>53</v>
      </c>
    </row>
    <row r="8" spans="1:4">
      <c r="A8" s="5">
        <v>1</v>
      </c>
      <c r="B8" s="14">
        <v>817.02599999999995</v>
      </c>
      <c r="C8" s="14">
        <v>51.818399999999997</v>
      </c>
      <c r="D8" s="14">
        <v>173.61199999999999</v>
      </c>
    </row>
    <row r="9" spans="1:4">
      <c r="A9" s="5">
        <v>2</v>
      </c>
      <c r="B9" s="14">
        <v>643.86900000000003</v>
      </c>
      <c r="C9" s="14">
        <v>48.256</v>
      </c>
      <c r="D9" s="14">
        <v>142.37799999999999</v>
      </c>
    </row>
    <row r="10" spans="1:4">
      <c r="A10" s="5">
        <v>3</v>
      </c>
      <c r="B10" s="14">
        <v>477.56700000000001</v>
      </c>
      <c r="C10" s="14">
        <v>37.604700000000001</v>
      </c>
      <c r="D10" s="14">
        <v>97.156999999999996</v>
      </c>
    </row>
    <row r="11" spans="1:4">
      <c r="A11" s="5">
        <v>4</v>
      </c>
      <c r="B11" s="14">
        <v>290.13200000000001</v>
      </c>
      <c r="C11" s="14">
        <v>25.044699999999999</v>
      </c>
      <c r="D11" s="14">
        <v>52.02</v>
      </c>
    </row>
    <row r="12" spans="1:4">
      <c r="A12" s="1" t="s">
        <v>115</v>
      </c>
    </row>
    <row r="13" spans="1:4">
      <c r="A13" s="1" t="s">
        <v>95</v>
      </c>
    </row>
    <row r="14" spans="1:4">
      <c r="A14" s="1" t="s">
        <v>107</v>
      </c>
    </row>
  </sheetData>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dimension ref="A1:D24"/>
  <sheetViews>
    <sheetView showGridLines="0" workbookViewId="0">
      <selection activeCell="A2" sqref="A2"/>
    </sheetView>
  </sheetViews>
  <sheetFormatPr baseColWidth="10" defaultRowHeight="11.25"/>
  <cols>
    <col min="1" max="1" width="11.42578125" style="2"/>
    <col min="2" max="4" width="11.42578125" style="10"/>
    <col min="5" max="16384" width="11.42578125" style="2"/>
  </cols>
  <sheetData>
    <row r="1" spans="1:4">
      <c r="A1" s="51" t="s">
        <v>88</v>
      </c>
    </row>
    <row r="6" spans="1:4" ht="56.25">
      <c r="A6" s="4" t="s">
        <v>45</v>
      </c>
      <c r="B6" s="4" t="s">
        <v>1</v>
      </c>
      <c r="C6" s="4" t="s">
        <v>3</v>
      </c>
      <c r="D6" s="4" t="s">
        <v>53</v>
      </c>
    </row>
    <row r="7" spans="1:4">
      <c r="A7" s="5" t="s">
        <v>28</v>
      </c>
      <c r="B7" s="37">
        <v>543.83500000000004</v>
      </c>
      <c r="C7" s="37">
        <v>0</v>
      </c>
      <c r="D7" s="37">
        <v>2.0750000000000002</v>
      </c>
    </row>
    <row r="8" spans="1:4">
      <c r="A8" s="5" t="s">
        <v>29</v>
      </c>
      <c r="B8" s="37">
        <v>480.85700000000003</v>
      </c>
      <c r="C8" s="37">
        <v>0</v>
      </c>
      <c r="D8" s="37">
        <v>35.781999999999996</v>
      </c>
    </row>
    <row r="9" spans="1:4">
      <c r="A9" s="5" t="s">
        <v>30</v>
      </c>
      <c r="B9" s="37">
        <v>429.57600000000002</v>
      </c>
      <c r="C9" s="37">
        <v>1.0349999999999999</v>
      </c>
      <c r="D9" s="37">
        <v>73.022000000000006</v>
      </c>
    </row>
    <row r="10" spans="1:4">
      <c r="A10" s="5" t="s">
        <v>31</v>
      </c>
      <c r="B10" s="37">
        <v>388.45499999999998</v>
      </c>
      <c r="C10" s="37">
        <v>13.118</v>
      </c>
      <c r="D10" s="37">
        <v>101.023</v>
      </c>
    </row>
    <row r="11" spans="1:4">
      <c r="A11" s="5" t="s">
        <v>32</v>
      </c>
      <c r="B11" s="37">
        <v>348.04500000000002</v>
      </c>
      <c r="C11" s="37">
        <v>45.061999999999998</v>
      </c>
      <c r="D11" s="37">
        <v>108.036</v>
      </c>
    </row>
    <row r="12" spans="1:4">
      <c r="A12" s="4" t="s">
        <v>33</v>
      </c>
      <c r="B12" s="37">
        <v>306.166</v>
      </c>
      <c r="C12" s="37">
        <v>71.444000000000003</v>
      </c>
      <c r="D12" s="37">
        <v>122.17700000000001</v>
      </c>
    </row>
    <row r="13" spans="1:4">
      <c r="A13" s="5" t="s">
        <v>34</v>
      </c>
      <c r="B13" s="37">
        <v>268.87299999999999</v>
      </c>
      <c r="C13" s="37">
        <v>92.111000000000004</v>
      </c>
      <c r="D13" s="37">
        <v>145.06200000000001</v>
      </c>
    </row>
    <row r="14" spans="1:4">
      <c r="A14" s="5" t="s">
        <v>35</v>
      </c>
      <c r="B14" s="37">
        <v>235.57900000000001</v>
      </c>
      <c r="C14" s="37">
        <v>115.13500000000001</v>
      </c>
      <c r="D14" s="37">
        <v>173.13300000000001</v>
      </c>
    </row>
    <row r="15" spans="1:4">
      <c r="A15" s="5" t="s">
        <v>36</v>
      </c>
      <c r="B15" s="37">
        <v>199.40600000000001</v>
      </c>
      <c r="C15" s="37">
        <v>139.084</v>
      </c>
      <c r="D15" s="37">
        <v>201.971</v>
      </c>
    </row>
    <row r="16" spans="1:4">
      <c r="A16" s="5" t="s">
        <v>37</v>
      </c>
      <c r="B16" s="37">
        <v>156.04</v>
      </c>
      <c r="C16" s="37">
        <v>161.83799999999999</v>
      </c>
      <c r="D16" s="37">
        <v>222.304</v>
      </c>
    </row>
    <row r="17" spans="1:4">
      <c r="A17" s="5" t="s">
        <v>38</v>
      </c>
      <c r="B17" s="37">
        <v>116.045</v>
      </c>
      <c r="C17" s="37">
        <v>187.989</v>
      </c>
      <c r="D17" s="37">
        <v>252.78800000000001</v>
      </c>
    </row>
    <row r="18" spans="1:4">
      <c r="A18" s="4" t="s">
        <v>39</v>
      </c>
      <c r="B18" s="37">
        <v>80.569000000000003</v>
      </c>
      <c r="C18" s="37">
        <v>213.89500000000001</v>
      </c>
      <c r="D18" s="37">
        <v>271.23</v>
      </c>
    </row>
    <row r="19" spans="1:4">
      <c r="A19" s="5" t="s">
        <v>40</v>
      </c>
      <c r="B19" s="37">
        <v>61.43</v>
      </c>
      <c r="C19" s="37">
        <v>233.46</v>
      </c>
      <c r="D19" s="37">
        <v>279.94299999999998</v>
      </c>
    </row>
    <row r="20" spans="1:4">
      <c r="A20" s="5" t="s">
        <v>41</v>
      </c>
      <c r="B20" s="37">
        <v>60.567999999999998</v>
      </c>
      <c r="C20" s="37">
        <v>256.72500000000002</v>
      </c>
      <c r="D20" s="37">
        <v>288.38200000000001</v>
      </c>
    </row>
    <row r="21" spans="1:4">
      <c r="A21" s="5" t="s">
        <v>42</v>
      </c>
      <c r="B21" s="37">
        <v>60.121000000000002</v>
      </c>
      <c r="C21" s="37">
        <v>262.76400000000001</v>
      </c>
      <c r="D21" s="37">
        <v>278.32600000000002</v>
      </c>
    </row>
    <row r="22" spans="1:4">
      <c r="A22" s="1" t="s">
        <v>114</v>
      </c>
    </row>
    <row r="23" spans="1:4">
      <c r="A23" s="1" t="s">
        <v>95</v>
      </c>
    </row>
    <row r="24" spans="1:4">
      <c r="A24" s="1" t="s">
        <v>107</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A1:E66"/>
  <sheetViews>
    <sheetView showGridLines="0" workbookViewId="0">
      <selection activeCell="F51" sqref="F51"/>
    </sheetView>
  </sheetViews>
  <sheetFormatPr baseColWidth="10" defaultRowHeight="11.25"/>
  <cols>
    <col min="1" max="2" width="11.42578125" style="2"/>
    <col min="3" max="5" width="11.42578125" style="11"/>
    <col min="6" max="16384" width="11.42578125" style="2"/>
  </cols>
  <sheetData>
    <row r="1" spans="1:5">
      <c r="A1" s="51" t="s">
        <v>132</v>
      </c>
    </row>
    <row r="3" spans="1:5" ht="33.75">
      <c r="A3" s="4" t="s">
        <v>52</v>
      </c>
      <c r="B3" s="4" t="s">
        <v>57</v>
      </c>
      <c r="C3" s="21" t="s">
        <v>24</v>
      </c>
      <c r="D3" s="21" t="s">
        <v>55</v>
      </c>
      <c r="E3" s="21" t="s">
        <v>56</v>
      </c>
    </row>
    <row r="4" spans="1:5">
      <c r="A4" s="36">
        <v>1</v>
      </c>
      <c r="B4" s="37">
        <v>700</v>
      </c>
      <c r="C4" s="38">
        <v>1.45367</v>
      </c>
      <c r="D4" s="38">
        <v>5.0699999999999999E-3</v>
      </c>
      <c r="E4" s="38">
        <v>5.0699999999999999E-3</v>
      </c>
    </row>
    <row r="5" spans="1:5">
      <c r="A5" s="36">
        <v>1</v>
      </c>
      <c r="B5" s="37">
        <v>900</v>
      </c>
      <c r="C5" s="38">
        <v>1.15839</v>
      </c>
      <c r="D5" s="38">
        <v>7.9670000000000005E-2</v>
      </c>
      <c r="E5" s="38">
        <v>7.9670000000000005E-2</v>
      </c>
    </row>
    <row r="6" spans="1:5">
      <c r="A6" s="36">
        <v>1</v>
      </c>
      <c r="B6" s="37">
        <v>1100</v>
      </c>
      <c r="C6" s="38">
        <v>0.94303000000000003</v>
      </c>
      <c r="D6" s="38">
        <v>0.13728000000000001</v>
      </c>
      <c r="E6" s="38">
        <v>0.13599</v>
      </c>
    </row>
    <row r="7" spans="1:5">
      <c r="A7" s="36">
        <v>1</v>
      </c>
      <c r="B7" s="37">
        <v>1300</v>
      </c>
      <c r="C7" s="38">
        <v>0.79618</v>
      </c>
      <c r="D7" s="38">
        <v>0.18060000000000001</v>
      </c>
      <c r="E7" s="38">
        <v>0.16655</v>
      </c>
    </row>
    <row r="8" spans="1:5">
      <c r="A8" s="36">
        <v>1</v>
      </c>
      <c r="B8" s="36">
        <v>1500</v>
      </c>
      <c r="C8" s="38">
        <v>0.68584999999999996</v>
      </c>
      <c r="D8" s="38">
        <v>0.20874999999999999</v>
      </c>
      <c r="E8" s="38">
        <v>0.17029</v>
      </c>
    </row>
    <row r="9" spans="1:5">
      <c r="A9" s="36">
        <v>1</v>
      </c>
      <c r="B9" s="37">
        <v>1700</v>
      </c>
      <c r="C9" s="38">
        <v>0.58594999999999997</v>
      </c>
      <c r="D9" s="38">
        <v>0.22886999999999999</v>
      </c>
      <c r="E9" s="38">
        <v>0.17219000000000001</v>
      </c>
    </row>
    <row r="10" spans="1:5">
      <c r="A10" s="36">
        <v>1</v>
      </c>
      <c r="B10" s="37">
        <v>1900</v>
      </c>
      <c r="C10" s="38">
        <v>0.52278999999999998</v>
      </c>
      <c r="D10" s="38">
        <v>0.24557000000000001</v>
      </c>
      <c r="E10" s="38">
        <v>0.17949000000000001</v>
      </c>
    </row>
    <row r="11" spans="1:5">
      <c r="A11" s="36">
        <v>1</v>
      </c>
      <c r="B11" s="37">
        <v>2100</v>
      </c>
      <c r="C11" s="38">
        <v>0.49253999999999998</v>
      </c>
      <c r="D11" s="38">
        <v>0.26832</v>
      </c>
      <c r="E11" s="38">
        <v>0.19128000000000001</v>
      </c>
    </row>
    <row r="12" spans="1:5">
      <c r="A12" s="36">
        <v>1</v>
      </c>
      <c r="B12" s="37">
        <v>2300</v>
      </c>
      <c r="C12" s="38">
        <v>0.44982</v>
      </c>
      <c r="D12" s="38">
        <v>0.28388000000000002</v>
      </c>
      <c r="E12" s="38">
        <v>0.20233000000000001</v>
      </c>
    </row>
    <row r="13" spans="1:5">
      <c r="A13" s="36">
        <v>1</v>
      </c>
      <c r="B13" s="36">
        <v>2500</v>
      </c>
      <c r="C13" s="38">
        <v>0.42430000000000001</v>
      </c>
      <c r="D13" s="38">
        <v>0.30418000000000001</v>
      </c>
      <c r="E13" s="38">
        <v>0.20780000000000001</v>
      </c>
    </row>
    <row r="14" spans="1:5">
      <c r="A14" s="36">
        <v>1</v>
      </c>
      <c r="B14" s="37">
        <v>2700</v>
      </c>
      <c r="C14" s="38">
        <v>0.39551999999999998</v>
      </c>
      <c r="D14" s="38">
        <v>0.31544</v>
      </c>
      <c r="E14" s="38">
        <v>0.21254000000000001</v>
      </c>
    </row>
    <row r="15" spans="1:5">
      <c r="A15" s="36">
        <v>1</v>
      </c>
      <c r="B15" s="37">
        <v>2900</v>
      </c>
      <c r="C15" s="38">
        <v>0.36469000000000001</v>
      </c>
      <c r="D15" s="38">
        <v>0.31280000000000002</v>
      </c>
      <c r="E15" s="38">
        <v>0.2049</v>
      </c>
    </row>
    <row r="16" spans="1:5">
      <c r="A16" s="36">
        <v>1</v>
      </c>
      <c r="B16" s="37">
        <v>3100</v>
      </c>
      <c r="C16" s="38">
        <v>0.32940000000000003</v>
      </c>
      <c r="D16" s="38">
        <v>0.29427999999999999</v>
      </c>
      <c r="E16" s="38">
        <v>0.17896000000000001</v>
      </c>
    </row>
    <row r="17" spans="1:5">
      <c r="A17" s="36">
        <v>1</v>
      </c>
      <c r="B17" s="37">
        <v>3300</v>
      </c>
      <c r="C17" s="38">
        <v>0.33598</v>
      </c>
      <c r="D17" s="38">
        <v>0.30237999999999998</v>
      </c>
      <c r="E17" s="38">
        <v>0.17710000000000001</v>
      </c>
    </row>
    <row r="18" spans="1:5">
      <c r="A18" s="36">
        <v>1</v>
      </c>
      <c r="B18" s="36">
        <v>3500</v>
      </c>
      <c r="C18" s="38">
        <v>0.31313000000000002</v>
      </c>
      <c r="D18" s="38">
        <v>0.28182000000000001</v>
      </c>
      <c r="E18" s="38">
        <v>0.15201999999999999</v>
      </c>
    </row>
    <row r="19" spans="1:5">
      <c r="A19" s="36">
        <v>2</v>
      </c>
      <c r="B19" s="37">
        <v>700</v>
      </c>
      <c r="C19" s="38">
        <v>1.1701999999999999</v>
      </c>
      <c r="D19" s="38">
        <v>4.3299999999999996E-3</v>
      </c>
      <c r="E19" s="38">
        <v>4.3299999999999996E-3</v>
      </c>
    </row>
    <row r="20" spans="1:5">
      <c r="A20" s="36">
        <v>2</v>
      </c>
      <c r="B20" s="37">
        <v>900</v>
      </c>
      <c r="C20" s="38">
        <v>0.92664999999999997</v>
      </c>
      <c r="D20" s="38">
        <v>6.4390000000000003E-2</v>
      </c>
      <c r="E20" s="38">
        <v>6.4390000000000003E-2</v>
      </c>
    </row>
    <row r="21" spans="1:5">
      <c r="A21" s="36">
        <v>2</v>
      </c>
      <c r="B21" s="37">
        <v>1100</v>
      </c>
      <c r="C21" s="38">
        <v>0.74675999999999998</v>
      </c>
      <c r="D21" s="38">
        <v>0.10961</v>
      </c>
      <c r="E21" s="38">
        <v>0.10847</v>
      </c>
    </row>
    <row r="22" spans="1:5">
      <c r="A22" s="36">
        <v>2</v>
      </c>
      <c r="B22" s="37">
        <v>1300</v>
      </c>
      <c r="C22" s="38">
        <v>0.63956000000000002</v>
      </c>
      <c r="D22" s="38">
        <v>0.14507</v>
      </c>
      <c r="E22" s="38">
        <v>0.13266</v>
      </c>
    </row>
    <row r="23" spans="1:5">
      <c r="A23" s="36">
        <v>2</v>
      </c>
      <c r="B23" s="36">
        <v>1500</v>
      </c>
      <c r="C23" s="38">
        <v>0.54708999999999997</v>
      </c>
      <c r="D23" s="38">
        <v>0.16744000000000001</v>
      </c>
      <c r="E23" s="38">
        <v>0.13092999999999999</v>
      </c>
    </row>
    <row r="24" spans="1:5">
      <c r="A24" s="36">
        <v>2</v>
      </c>
      <c r="B24" s="37">
        <v>1700</v>
      </c>
      <c r="C24" s="38">
        <v>0.48176000000000002</v>
      </c>
      <c r="D24" s="38">
        <v>0.18675</v>
      </c>
      <c r="E24" s="38">
        <v>0.13421</v>
      </c>
    </row>
    <row r="25" spans="1:5">
      <c r="A25" s="36">
        <v>2</v>
      </c>
      <c r="B25" s="37">
        <v>1900</v>
      </c>
      <c r="C25" s="38">
        <v>0.42809999999999998</v>
      </c>
      <c r="D25" s="38">
        <v>0.20108999999999999</v>
      </c>
      <c r="E25" s="38">
        <v>0.13938</v>
      </c>
    </row>
    <row r="26" spans="1:5">
      <c r="A26" s="36">
        <v>2</v>
      </c>
      <c r="B26" s="37">
        <v>2100</v>
      </c>
      <c r="C26" s="38">
        <v>0.39274999999999999</v>
      </c>
      <c r="D26" s="38">
        <v>0.21689</v>
      </c>
      <c r="E26" s="38">
        <v>0.14685000000000001</v>
      </c>
    </row>
    <row r="27" spans="1:5">
      <c r="A27" s="36">
        <v>2</v>
      </c>
      <c r="B27" s="37">
        <v>2300</v>
      </c>
      <c r="C27" s="38">
        <v>0.35976000000000002</v>
      </c>
      <c r="D27" s="38">
        <v>0.22699</v>
      </c>
      <c r="E27" s="38">
        <v>0.15065999999999999</v>
      </c>
    </row>
    <row r="28" spans="1:5">
      <c r="A28" s="36">
        <v>2</v>
      </c>
      <c r="B28" s="36">
        <v>2500</v>
      </c>
      <c r="C28" s="38">
        <v>0.32896999999999998</v>
      </c>
      <c r="D28" s="38">
        <v>0.23341000000000001</v>
      </c>
      <c r="E28" s="38">
        <v>0.15101000000000001</v>
      </c>
    </row>
    <row r="29" spans="1:5">
      <c r="A29" s="36">
        <v>2</v>
      </c>
      <c r="B29" s="37">
        <v>2700</v>
      </c>
      <c r="C29" s="38">
        <v>0.31181999999999999</v>
      </c>
      <c r="D29" s="38">
        <v>0.24742</v>
      </c>
      <c r="E29" s="38">
        <v>0.15642</v>
      </c>
    </row>
    <row r="30" spans="1:5">
      <c r="A30" s="36">
        <v>2</v>
      </c>
      <c r="B30" s="37">
        <v>2900</v>
      </c>
      <c r="C30" s="38">
        <v>0.29257</v>
      </c>
      <c r="D30" s="38">
        <v>0.25102999999999998</v>
      </c>
      <c r="E30" s="38">
        <v>0.15276000000000001</v>
      </c>
    </row>
    <row r="31" spans="1:5">
      <c r="A31" s="36">
        <v>2</v>
      </c>
      <c r="B31" s="37">
        <v>3100</v>
      </c>
      <c r="C31" s="38">
        <v>0.27655999999999997</v>
      </c>
      <c r="D31" s="38">
        <v>0.24704000000000001</v>
      </c>
      <c r="E31" s="38">
        <v>0.14443</v>
      </c>
    </row>
    <row r="32" spans="1:5">
      <c r="A32" s="36">
        <v>2</v>
      </c>
      <c r="B32" s="37">
        <v>3300</v>
      </c>
      <c r="C32" s="38">
        <v>0.25557999999999997</v>
      </c>
      <c r="D32" s="38">
        <v>0.23002</v>
      </c>
      <c r="E32" s="38">
        <v>0.126</v>
      </c>
    </row>
    <row r="33" spans="1:5">
      <c r="A33" s="36">
        <v>2</v>
      </c>
      <c r="B33" s="36">
        <v>3500</v>
      </c>
      <c r="C33" s="38">
        <v>0.24618000000000001</v>
      </c>
      <c r="D33" s="38">
        <v>0.22156000000000001</v>
      </c>
      <c r="E33" s="38">
        <v>0.1166</v>
      </c>
    </row>
    <row r="34" spans="1:5">
      <c r="A34" s="36">
        <v>3</v>
      </c>
      <c r="B34" s="37">
        <v>700</v>
      </c>
      <c r="C34" s="38">
        <v>0.84743999999999997</v>
      </c>
      <c r="D34" s="38">
        <v>3.2200000000000002E-3</v>
      </c>
      <c r="E34" s="38">
        <v>3.2200000000000002E-3</v>
      </c>
    </row>
    <row r="35" spans="1:5">
      <c r="A35" s="36">
        <v>3</v>
      </c>
      <c r="B35" s="37">
        <v>900</v>
      </c>
      <c r="C35" s="38">
        <v>0.68071999999999999</v>
      </c>
      <c r="D35" s="38">
        <v>4.6829999999999997E-2</v>
      </c>
      <c r="E35" s="38">
        <v>4.6829999999999997E-2</v>
      </c>
    </row>
    <row r="36" spans="1:5">
      <c r="A36" s="36">
        <v>3</v>
      </c>
      <c r="B36" s="37">
        <v>1100</v>
      </c>
      <c r="C36" s="38">
        <v>0.55012000000000005</v>
      </c>
      <c r="D36" s="38">
        <v>8.1030000000000005E-2</v>
      </c>
      <c r="E36" s="38">
        <v>8.0149999999999999E-2</v>
      </c>
    </row>
    <row r="37" spans="1:5">
      <c r="A37" s="36">
        <v>3</v>
      </c>
      <c r="B37" s="37">
        <v>1300</v>
      </c>
      <c r="C37" s="38">
        <v>0.46764</v>
      </c>
      <c r="D37" s="38">
        <v>0.10628</v>
      </c>
      <c r="E37" s="38">
        <v>9.5869999999999997E-2</v>
      </c>
    </row>
    <row r="38" spans="1:5">
      <c r="A38" s="36">
        <v>3</v>
      </c>
      <c r="B38" s="36">
        <v>1500</v>
      </c>
      <c r="C38" s="38">
        <v>0.40455000000000002</v>
      </c>
      <c r="D38" s="38">
        <v>0.12342</v>
      </c>
      <c r="E38" s="38">
        <v>9.0819999999999998E-2</v>
      </c>
    </row>
    <row r="39" spans="1:5">
      <c r="A39" s="36">
        <v>3</v>
      </c>
      <c r="B39" s="37">
        <v>1700</v>
      </c>
      <c r="C39" s="38">
        <v>0.35297000000000001</v>
      </c>
      <c r="D39" s="38">
        <v>0.13691999999999999</v>
      </c>
      <c r="E39" s="38">
        <v>8.9730000000000004E-2</v>
      </c>
    </row>
    <row r="40" spans="1:5">
      <c r="A40" s="36">
        <v>3</v>
      </c>
      <c r="B40" s="37">
        <v>1900</v>
      </c>
      <c r="C40" s="38">
        <v>0.31437999999999999</v>
      </c>
      <c r="D40" s="38">
        <v>0.14718000000000001</v>
      </c>
      <c r="E40" s="38">
        <v>9.2770000000000005E-2</v>
      </c>
    </row>
    <row r="41" spans="1:5">
      <c r="A41" s="36">
        <v>3</v>
      </c>
      <c r="B41" s="37">
        <v>2100</v>
      </c>
      <c r="C41" s="38">
        <v>0.29228999999999999</v>
      </c>
      <c r="D41" s="38">
        <v>0.16073000000000001</v>
      </c>
      <c r="E41" s="38">
        <v>9.9070000000000005E-2</v>
      </c>
    </row>
    <row r="42" spans="1:5">
      <c r="A42" s="36">
        <v>3</v>
      </c>
      <c r="B42" s="37">
        <v>2300</v>
      </c>
      <c r="C42" s="38">
        <v>0.27305000000000001</v>
      </c>
      <c r="D42" s="38">
        <v>0.17252999999999999</v>
      </c>
      <c r="E42" s="38">
        <v>0.10367</v>
      </c>
    </row>
    <row r="43" spans="1:5">
      <c r="A43" s="36">
        <v>3</v>
      </c>
      <c r="B43" s="36">
        <v>2500</v>
      </c>
      <c r="C43" s="38">
        <v>0.24797</v>
      </c>
      <c r="D43" s="38">
        <v>0.17665</v>
      </c>
      <c r="E43" s="38">
        <v>0.10341</v>
      </c>
    </row>
    <row r="44" spans="1:5">
      <c r="A44" s="36">
        <v>3</v>
      </c>
      <c r="B44" s="37">
        <v>2700</v>
      </c>
      <c r="C44" s="38">
        <v>0.23282</v>
      </c>
      <c r="D44" s="38">
        <v>0.18390000000000001</v>
      </c>
      <c r="E44" s="38">
        <v>0.10546999999999999</v>
      </c>
    </row>
    <row r="45" spans="1:5">
      <c r="A45" s="36">
        <v>3</v>
      </c>
      <c r="B45" s="37">
        <v>2900</v>
      </c>
      <c r="C45" s="38">
        <v>0.21257000000000001</v>
      </c>
      <c r="D45" s="38">
        <v>0.18237</v>
      </c>
      <c r="E45" s="38">
        <v>9.9709999999999993E-2</v>
      </c>
    </row>
    <row r="46" spans="1:5">
      <c r="A46" s="36">
        <v>3</v>
      </c>
      <c r="B46" s="37">
        <v>3100</v>
      </c>
      <c r="C46" s="38">
        <v>0.20255999999999999</v>
      </c>
      <c r="D46" s="38">
        <v>0.18085999999999999</v>
      </c>
      <c r="E46" s="38">
        <v>9.6180000000000002E-2</v>
      </c>
    </row>
    <row r="47" spans="1:5">
      <c r="A47" s="36">
        <v>3</v>
      </c>
      <c r="B47" s="37">
        <v>3300</v>
      </c>
      <c r="C47" s="38">
        <v>0.19172</v>
      </c>
      <c r="D47" s="38">
        <v>0.17255000000000001</v>
      </c>
      <c r="E47" s="38">
        <v>8.8010000000000005E-2</v>
      </c>
    </row>
    <row r="48" spans="1:5">
      <c r="A48" s="36">
        <v>3</v>
      </c>
      <c r="B48" s="36">
        <v>3500</v>
      </c>
      <c r="C48" s="38">
        <v>0.18346000000000001</v>
      </c>
      <c r="D48" s="38">
        <v>0.16511000000000001</v>
      </c>
      <c r="E48" s="38">
        <v>8.3140000000000006E-2</v>
      </c>
    </row>
    <row r="49" spans="1:5">
      <c r="A49" s="36">
        <v>4</v>
      </c>
      <c r="B49" s="37">
        <v>700</v>
      </c>
      <c r="C49" s="38">
        <v>0.51744999999999997</v>
      </c>
      <c r="D49" s="38">
        <v>2.0300000000000001E-3</v>
      </c>
      <c r="E49" s="38">
        <v>2.0300000000000001E-3</v>
      </c>
    </row>
    <row r="50" spans="1:5">
      <c r="A50" s="36">
        <v>4</v>
      </c>
      <c r="B50" s="37">
        <v>900</v>
      </c>
      <c r="C50" s="38">
        <v>0.40794999999999998</v>
      </c>
      <c r="D50" s="38">
        <v>2.8330000000000001E-2</v>
      </c>
      <c r="E50" s="38">
        <v>2.8330000000000001E-2</v>
      </c>
    </row>
    <row r="51" spans="1:5">
      <c r="A51" s="36">
        <v>4</v>
      </c>
      <c r="B51" s="37">
        <v>1100</v>
      </c>
      <c r="C51" s="38">
        <v>0.32718000000000003</v>
      </c>
      <c r="D51" s="38">
        <v>4.8169999999999998E-2</v>
      </c>
      <c r="E51" s="38">
        <v>4.727E-2</v>
      </c>
    </row>
    <row r="52" spans="1:5">
      <c r="A52" s="36">
        <v>4</v>
      </c>
      <c r="B52" s="37">
        <v>1300</v>
      </c>
      <c r="C52" s="38">
        <v>0.27790999999999999</v>
      </c>
      <c r="D52" s="38">
        <v>6.3140000000000002E-2</v>
      </c>
      <c r="E52" s="38">
        <v>5.3859999999999998E-2</v>
      </c>
    </row>
    <row r="53" spans="1:5">
      <c r="A53" s="36">
        <v>4</v>
      </c>
      <c r="B53" s="36">
        <v>1500</v>
      </c>
      <c r="C53" s="38">
        <v>0.24135000000000001</v>
      </c>
      <c r="D53" s="38">
        <v>7.3730000000000004E-2</v>
      </c>
      <c r="E53" s="38">
        <v>4.6399999999999997E-2</v>
      </c>
    </row>
    <row r="54" spans="1:5">
      <c r="A54" s="36">
        <v>4</v>
      </c>
      <c r="B54" s="37">
        <v>1700</v>
      </c>
      <c r="C54" s="38">
        <v>0.21038000000000001</v>
      </c>
      <c r="D54" s="38">
        <v>8.133E-2</v>
      </c>
      <c r="E54" s="38">
        <v>4.4420000000000001E-2</v>
      </c>
    </row>
    <row r="55" spans="1:5">
      <c r="A55" s="36">
        <v>4</v>
      </c>
      <c r="B55" s="37">
        <v>1900</v>
      </c>
      <c r="C55" s="38">
        <v>0.18981000000000001</v>
      </c>
      <c r="D55" s="38">
        <v>8.8859999999999995E-2</v>
      </c>
      <c r="E55" s="38">
        <v>4.709E-2</v>
      </c>
    </row>
    <row r="56" spans="1:5">
      <c r="A56" s="36">
        <v>4</v>
      </c>
      <c r="B56" s="37">
        <v>2100</v>
      </c>
      <c r="C56" s="38">
        <v>0.1762</v>
      </c>
      <c r="D56" s="38">
        <v>9.6890000000000004E-2</v>
      </c>
      <c r="E56" s="38">
        <v>5.042E-2</v>
      </c>
    </row>
    <row r="57" spans="1:5">
      <c r="A57" s="36">
        <v>4</v>
      </c>
      <c r="B57" s="37">
        <v>2300</v>
      </c>
      <c r="C57" s="38">
        <v>0.16458999999999999</v>
      </c>
      <c r="D57" s="38">
        <v>0.10378</v>
      </c>
      <c r="E57" s="38">
        <v>5.3280000000000001E-2</v>
      </c>
    </row>
    <row r="58" spans="1:5">
      <c r="A58" s="36">
        <v>4</v>
      </c>
      <c r="B58" s="36">
        <v>2500</v>
      </c>
      <c r="C58" s="38">
        <v>0.15276999999999999</v>
      </c>
      <c r="D58" s="38">
        <v>0.10858</v>
      </c>
      <c r="E58" s="38">
        <v>5.4980000000000001E-2</v>
      </c>
    </row>
    <row r="59" spans="1:5">
      <c r="A59" s="36">
        <v>4</v>
      </c>
      <c r="B59" s="37">
        <v>2700</v>
      </c>
      <c r="C59" s="38">
        <v>0.14119000000000001</v>
      </c>
      <c r="D59" s="38">
        <v>0.11158999999999999</v>
      </c>
      <c r="E59" s="38">
        <v>5.638E-2</v>
      </c>
    </row>
    <row r="60" spans="1:5">
      <c r="A60" s="36">
        <v>4</v>
      </c>
      <c r="B60" s="37">
        <v>2900</v>
      </c>
      <c r="C60" s="38">
        <v>0.13272999999999999</v>
      </c>
      <c r="D60" s="38">
        <v>0.11372</v>
      </c>
      <c r="E60" s="38">
        <v>5.7320000000000003E-2</v>
      </c>
    </row>
    <row r="61" spans="1:5">
      <c r="A61" s="36">
        <v>4</v>
      </c>
      <c r="B61" s="37">
        <v>3100</v>
      </c>
      <c r="C61" s="38">
        <v>0.12314</v>
      </c>
      <c r="D61" s="38">
        <v>0.10997999999999999</v>
      </c>
      <c r="E61" s="38">
        <v>5.5239999999999997E-2</v>
      </c>
    </row>
    <row r="62" spans="1:5">
      <c r="A62" s="36">
        <v>4</v>
      </c>
      <c r="B62" s="37">
        <v>3300</v>
      </c>
      <c r="C62" s="38">
        <v>0.11738</v>
      </c>
      <c r="D62" s="38">
        <v>0.10564</v>
      </c>
      <c r="E62" s="38">
        <v>5.3560000000000003E-2</v>
      </c>
    </row>
    <row r="63" spans="1:5">
      <c r="A63" s="36">
        <v>4</v>
      </c>
      <c r="B63" s="36">
        <v>3500</v>
      </c>
      <c r="C63" s="38">
        <v>0.11149000000000001</v>
      </c>
      <c r="D63" s="38">
        <v>0.10034</v>
      </c>
      <c r="E63" s="38">
        <v>5.0509999999999999E-2</v>
      </c>
    </row>
    <row r="64" spans="1:5">
      <c r="A64" s="1" t="s">
        <v>113</v>
      </c>
    </row>
    <row r="65" spans="1:1">
      <c r="A65" s="1" t="s">
        <v>95</v>
      </c>
    </row>
    <row r="66" spans="1:1">
      <c r="A66" s="1" t="s">
        <v>107</v>
      </c>
    </row>
  </sheetData>
  <pageMargins left="0.7" right="0.7"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dimension ref="A1:E66"/>
  <sheetViews>
    <sheetView showGridLines="0" workbookViewId="0"/>
  </sheetViews>
  <sheetFormatPr baseColWidth="10" defaultRowHeight="11.25"/>
  <cols>
    <col min="1" max="2" width="11.42578125" style="2"/>
    <col min="3" max="3" width="11.42578125" style="11"/>
    <col min="4" max="16384" width="11.42578125" style="2"/>
  </cols>
  <sheetData>
    <row r="1" spans="1:5">
      <c r="A1" s="51" t="s">
        <v>131</v>
      </c>
    </row>
    <row r="3" spans="1:5" ht="22.5">
      <c r="A3" s="4" t="s">
        <v>52</v>
      </c>
      <c r="B3" s="4" t="s">
        <v>57</v>
      </c>
      <c r="C3" s="21" t="s">
        <v>60</v>
      </c>
      <c r="D3" s="21" t="s">
        <v>58</v>
      </c>
      <c r="E3" s="21" t="s">
        <v>59</v>
      </c>
    </row>
    <row r="4" spans="1:5">
      <c r="A4" s="36">
        <v>1</v>
      </c>
      <c r="B4" s="37">
        <v>700</v>
      </c>
      <c r="C4" s="38">
        <v>4.8700000000000002E-3</v>
      </c>
      <c r="D4" s="38">
        <v>5.28E-3</v>
      </c>
      <c r="E4" s="38">
        <v>0.52954999999999997</v>
      </c>
    </row>
    <row r="5" spans="1:5">
      <c r="A5" s="36">
        <v>1</v>
      </c>
      <c r="B5" s="37">
        <v>900</v>
      </c>
      <c r="C5" s="38">
        <v>6.6869999999999999E-2</v>
      </c>
      <c r="D5" s="38">
        <v>9.6320000000000003E-2</v>
      </c>
      <c r="E5" s="38">
        <v>0.51609000000000005</v>
      </c>
    </row>
    <row r="6" spans="1:5">
      <c r="A6" s="36">
        <v>1</v>
      </c>
      <c r="B6" s="37">
        <v>1100</v>
      </c>
      <c r="C6" s="38">
        <v>0.11360000000000001</v>
      </c>
      <c r="D6" s="38">
        <v>0.16642999999999999</v>
      </c>
      <c r="E6" s="38">
        <v>0.48015999999999998</v>
      </c>
    </row>
    <row r="7" spans="1:5">
      <c r="A7" s="36">
        <v>1</v>
      </c>
      <c r="B7" s="37">
        <v>1300</v>
      </c>
      <c r="C7" s="38">
        <v>0.13425999999999999</v>
      </c>
      <c r="D7" s="38">
        <v>0.20891999999999999</v>
      </c>
      <c r="E7" s="38">
        <v>0.47674</v>
      </c>
    </row>
    <row r="8" spans="1:5">
      <c r="A8" s="36">
        <v>1</v>
      </c>
      <c r="B8" s="36">
        <v>1500</v>
      </c>
      <c r="C8" s="38">
        <v>0.13646</v>
      </c>
      <c r="D8" s="38">
        <v>0.21914</v>
      </c>
      <c r="E8" s="38">
        <v>0.46239999999999998</v>
      </c>
    </row>
    <row r="9" spans="1:5">
      <c r="A9" s="36">
        <v>1</v>
      </c>
      <c r="B9" s="37">
        <v>1700</v>
      </c>
      <c r="C9" s="38">
        <v>0.13174</v>
      </c>
      <c r="D9" s="38">
        <v>0.23319000000000001</v>
      </c>
      <c r="E9" s="38">
        <v>0.44295000000000001</v>
      </c>
    </row>
    <row r="10" spans="1:5">
      <c r="A10" s="36">
        <v>1</v>
      </c>
      <c r="B10" s="37">
        <v>1900</v>
      </c>
      <c r="C10" s="38">
        <v>0.13986999999999999</v>
      </c>
      <c r="D10" s="38">
        <v>0.24576000000000001</v>
      </c>
      <c r="E10" s="38">
        <v>0.41846</v>
      </c>
    </row>
    <row r="11" spans="1:5">
      <c r="A11" s="36">
        <v>1</v>
      </c>
      <c r="B11" s="37">
        <v>2100</v>
      </c>
      <c r="C11" s="38">
        <v>0.14624999999999999</v>
      </c>
      <c r="D11" s="38">
        <v>0.24895999999999999</v>
      </c>
      <c r="E11" s="38">
        <v>0.41021000000000002</v>
      </c>
    </row>
    <row r="12" spans="1:5">
      <c r="A12" s="36">
        <v>1</v>
      </c>
      <c r="B12" s="37">
        <v>2300</v>
      </c>
      <c r="C12" s="38">
        <v>0.15640999999999999</v>
      </c>
      <c r="D12" s="38">
        <v>0.26371</v>
      </c>
      <c r="E12" s="38">
        <v>0.43153999999999998</v>
      </c>
    </row>
    <row r="13" spans="1:5">
      <c r="A13" s="36">
        <v>1</v>
      </c>
      <c r="B13" s="36">
        <v>2500</v>
      </c>
      <c r="C13" s="38">
        <v>0.15995999999999999</v>
      </c>
      <c r="D13" s="38">
        <v>0.26284999999999997</v>
      </c>
      <c r="E13" s="38">
        <v>0.40505000000000002</v>
      </c>
    </row>
    <row r="14" spans="1:5">
      <c r="A14" s="36">
        <v>1</v>
      </c>
      <c r="B14" s="37">
        <v>2700</v>
      </c>
      <c r="C14" s="38">
        <v>0.16693</v>
      </c>
      <c r="D14" s="38">
        <v>0.26763999999999999</v>
      </c>
      <c r="E14" s="38">
        <v>0.39938000000000001</v>
      </c>
    </row>
    <row r="15" spans="1:5">
      <c r="A15" s="36">
        <v>1</v>
      </c>
      <c r="B15" s="37">
        <v>2900</v>
      </c>
      <c r="C15" s="38">
        <v>0.14366000000000001</v>
      </c>
      <c r="D15" s="38">
        <v>0.25667000000000001</v>
      </c>
      <c r="E15" s="38">
        <v>0.38431999999999999</v>
      </c>
    </row>
    <row r="16" spans="1:5">
      <c r="A16" s="36">
        <v>1</v>
      </c>
      <c r="B16" s="37">
        <v>3100</v>
      </c>
      <c r="C16" s="38">
        <v>0.14785000000000001</v>
      </c>
      <c r="D16" s="38">
        <v>0.23066999999999999</v>
      </c>
      <c r="E16" s="38">
        <v>0.36238999999999999</v>
      </c>
    </row>
    <row r="17" spans="1:5">
      <c r="A17" s="36">
        <v>1</v>
      </c>
      <c r="B17" s="37">
        <v>3300</v>
      </c>
      <c r="C17" s="38">
        <v>0.13675000000000001</v>
      </c>
      <c r="D17" s="38">
        <v>0.20707</v>
      </c>
      <c r="E17" s="38">
        <v>0.34050000000000002</v>
      </c>
    </row>
    <row r="18" spans="1:5" ht="23.25" customHeight="1">
      <c r="A18" s="36">
        <v>1</v>
      </c>
      <c r="B18" s="36">
        <v>3500</v>
      </c>
      <c r="C18" s="38">
        <v>0.13281999999999999</v>
      </c>
      <c r="D18" s="38">
        <v>0.17974999999999999</v>
      </c>
      <c r="E18" s="38">
        <v>0.26783000000000001</v>
      </c>
    </row>
    <row r="19" spans="1:5">
      <c r="A19" s="36">
        <v>2</v>
      </c>
      <c r="B19" s="37">
        <v>700</v>
      </c>
      <c r="C19" s="38">
        <v>3.79E-3</v>
      </c>
      <c r="D19" s="38">
        <v>5.1999999999999998E-3</v>
      </c>
      <c r="E19" s="38">
        <v>0.37071999999999999</v>
      </c>
    </row>
    <row r="20" spans="1:5">
      <c r="A20" s="36">
        <v>2</v>
      </c>
      <c r="B20" s="37">
        <v>900</v>
      </c>
      <c r="C20" s="38">
        <v>5.4769999999999999E-2</v>
      </c>
      <c r="D20" s="38">
        <v>8.301E-2</v>
      </c>
      <c r="E20" s="38">
        <v>0.37702000000000002</v>
      </c>
    </row>
    <row r="21" spans="1:5">
      <c r="A21" s="36">
        <v>2</v>
      </c>
      <c r="B21" s="37">
        <v>1100</v>
      </c>
      <c r="C21" s="38">
        <v>9.1920000000000002E-2</v>
      </c>
      <c r="D21" s="38">
        <v>0.14416999999999999</v>
      </c>
      <c r="E21" s="38">
        <v>0.37975999999999999</v>
      </c>
    </row>
    <row r="22" spans="1:5">
      <c r="A22" s="36">
        <v>2</v>
      </c>
      <c r="B22" s="37">
        <v>1300</v>
      </c>
      <c r="C22" s="38">
        <v>0.10929</v>
      </c>
      <c r="D22" s="38">
        <v>0.17976</v>
      </c>
      <c r="E22" s="38">
        <v>0.37731999999999999</v>
      </c>
    </row>
    <row r="23" spans="1:5">
      <c r="A23" s="36">
        <v>2</v>
      </c>
      <c r="B23" s="36">
        <v>1500</v>
      </c>
      <c r="C23" s="38">
        <v>0.10535</v>
      </c>
      <c r="D23" s="38">
        <v>0.18684000000000001</v>
      </c>
      <c r="E23" s="38">
        <v>0.35987000000000002</v>
      </c>
    </row>
    <row r="24" spans="1:5">
      <c r="A24" s="36">
        <v>2</v>
      </c>
      <c r="B24" s="37">
        <v>1700</v>
      </c>
      <c r="C24" s="38">
        <v>0.107</v>
      </c>
      <c r="D24" s="38">
        <v>0.1948</v>
      </c>
      <c r="E24" s="38">
        <v>0.34379999999999999</v>
      </c>
    </row>
    <row r="25" spans="1:5">
      <c r="A25" s="36">
        <v>2</v>
      </c>
      <c r="B25" s="37">
        <v>1900</v>
      </c>
      <c r="C25" s="38">
        <v>0.11090999999999999</v>
      </c>
      <c r="D25" s="38">
        <v>0.20562</v>
      </c>
      <c r="E25" s="38">
        <v>0.33839000000000002</v>
      </c>
    </row>
    <row r="26" spans="1:5">
      <c r="A26" s="36">
        <v>2</v>
      </c>
      <c r="B26" s="37">
        <v>2100</v>
      </c>
      <c r="C26" s="38">
        <v>0.11447</v>
      </c>
      <c r="D26" s="38">
        <v>0.21135999999999999</v>
      </c>
      <c r="E26" s="38">
        <v>0.3301</v>
      </c>
    </row>
    <row r="27" spans="1:5">
      <c r="A27" s="36">
        <v>2</v>
      </c>
      <c r="B27" s="37">
        <v>2300</v>
      </c>
      <c r="C27" s="38">
        <v>0.11548</v>
      </c>
      <c r="D27" s="38">
        <v>0.21728</v>
      </c>
      <c r="E27" s="38">
        <v>0.33764</v>
      </c>
    </row>
    <row r="28" spans="1:5">
      <c r="A28" s="36">
        <v>2</v>
      </c>
      <c r="B28" s="36">
        <v>2500</v>
      </c>
      <c r="C28" s="38">
        <v>0.11909</v>
      </c>
      <c r="D28" s="38">
        <v>0.22056000000000001</v>
      </c>
      <c r="E28" s="38">
        <v>0.32604</v>
      </c>
    </row>
    <row r="29" spans="1:5">
      <c r="A29" s="36">
        <v>2</v>
      </c>
      <c r="B29" s="37">
        <v>2700</v>
      </c>
      <c r="C29" s="38">
        <v>0.12184</v>
      </c>
      <c r="D29" s="38">
        <v>0.22045999999999999</v>
      </c>
      <c r="E29" s="38">
        <v>0.31580999999999998</v>
      </c>
    </row>
    <row r="30" spans="1:5">
      <c r="A30" s="36">
        <v>2</v>
      </c>
      <c r="B30" s="37">
        <v>2900</v>
      </c>
      <c r="C30" s="38">
        <v>0.11996999999999999</v>
      </c>
      <c r="D30" s="38">
        <v>0.21135000000000001</v>
      </c>
      <c r="E30" s="38">
        <v>0.30481999999999998</v>
      </c>
    </row>
    <row r="31" spans="1:5">
      <c r="A31" s="36">
        <v>2</v>
      </c>
      <c r="B31" s="37">
        <v>3100</v>
      </c>
      <c r="C31" s="38">
        <v>0.11451</v>
      </c>
      <c r="D31" s="38">
        <v>0.19453000000000001</v>
      </c>
      <c r="E31" s="38">
        <v>0.28073999999999999</v>
      </c>
    </row>
    <row r="32" spans="1:5">
      <c r="A32" s="36">
        <v>2</v>
      </c>
      <c r="B32" s="37">
        <v>3300</v>
      </c>
      <c r="C32" s="38">
        <v>0.10128</v>
      </c>
      <c r="D32" s="38">
        <v>0.16972999999999999</v>
      </c>
      <c r="E32" s="38">
        <v>0.24828</v>
      </c>
    </row>
    <row r="33" spans="1:5">
      <c r="A33" s="36">
        <v>2</v>
      </c>
      <c r="B33" s="36">
        <v>3500</v>
      </c>
      <c r="C33" s="38">
        <v>9.4329999999999997E-2</v>
      </c>
      <c r="D33" s="38">
        <v>0.15234</v>
      </c>
      <c r="E33" s="38">
        <v>0.22184999999999999</v>
      </c>
    </row>
    <row r="34" spans="1:5">
      <c r="A34" s="36">
        <v>3</v>
      </c>
      <c r="B34" s="37">
        <v>700</v>
      </c>
      <c r="C34" s="38">
        <v>2.9399999999999999E-3</v>
      </c>
      <c r="D34" s="38">
        <v>3.8700000000000002E-3</v>
      </c>
      <c r="E34" s="38">
        <v>0.22406999999999999</v>
      </c>
    </row>
    <row r="35" spans="1:5">
      <c r="A35" s="36">
        <v>3</v>
      </c>
      <c r="B35" s="37">
        <v>900</v>
      </c>
      <c r="C35" s="38">
        <v>4.1140000000000003E-2</v>
      </c>
      <c r="D35" s="38">
        <v>6.1580000000000003E-2</v>
      </c>
      <c r="E35" s="38">
        <v>0.2389</v>
      </c>
    </row>
    <row r="36" spans="1:5">
      <c r="A36" s="36">
        <v>3</v>
      </c>
      <c r="B36" s="37">
        <v>1100</v>
      </c>
      <c r="C36" s="38">
        <v>7.0129999999999998E-2</v>
      </c>
      <c r="D36" s="38">
        <v>0.10811999999999999</v>
      </c>
      <c r="E36" s="38">
        <v>0.25348999999999999</v>
      </c>
    </row>
    <row r="37" spans="1:5">
      <c r="A37" s="36">
        <v>3</v>
      </c>
      <c r="B37" s="37">
        <v>1300</v>
      </c>
      <c r="C37" s="38">
        <v>8.2250000000000004E-2</v>
      </c>
      <c r="D37" s="38">
        <v>0.13422000000000001</v>
      </c>
      <c r="E37" s="38">
        <v>0.25739000000000001</v>
      </c>
    </row>
    <row r="38" spans="1:5">
      <c r="A38" s="36">
        <v>3</v>
      </c>
      <c r="B38" s="36">
        <v>1500</v>
      </c>
      <c r="C38" s="38">
        <v>7.5889999999999999E-2</v>
      </c>
      <c r="D38" s="38">
        <v>0.13328000000000001</v>
      </c>
      <c r="E38" s="38">
        <v>0.23999000000000001</v>
      </c>
    </row>
    <row r="39" spans="1:5">
      <c r="A39" s="36">
        <v>3</v>
      </c>
      <c r="B39" s="37">
        <v>1700</v>
      </c>
      <c r="C39" s="38">
        <v>7.4469999999999995E-2</v>
      </c>
      <c r="D39" s="38">
        <v>0.13591</v>
      </c>
      <c r="E39" s="38">
        <v>0.23111000000000001</v>
      </c>
    </row>
    <row r="40" spans="1:5">
      <c r="A40" s="36">
        <v>3</v>
      </c>
      <c r="B40" s="37">
        <v>1900</v>
      </c>
      <c r="C40" s="38">
        <v>7.6689999999999994E-2</v>
      </c>
      <c r="D40" s="38">
        <v>0.14069000000000001</v>
      </c>
      <c r="E40" s="38">
        <v>0.22155</v>
      </c>
    </row>
    <row r="41" spans="1:5">
      <c r="A41" s="36">
        <v>3</v>
      </c>
      <c r="B41" s="37">
        <v>2100</v>
      </c>
      <c r="C41" s="38">
        <v>8.1839999999999996E-2</v>
      </c>
      <c r="D41" s="38">
        <v>0.14538999999999999</v>
      </c>
      <c r="E41" s="38">
        <v>0.22814999999999999</v>
      </c>
    </row>
    <row r="42" spans="1:5">
      <c r="A42" s="36">
        <v>3</v>
      </c>
      <c r="B42" s="37">
        <v>2300</v>
      </c>
      <c r="C42" s="38">
        <v>8.4720000000000004E-2</v>
      </c>
      <c r="D42" s="38">
        <v>0.14713000000000001</v>
      </c>
      <c r="E42" s="38">
        <v>0.21837999999999999</v>
      </c>
    </row>
    <row r="43" spans="1:5">
      <c r="A43" s="36">
        <v>3</v>
      </c>
      <c r="B43" s="36">
        <v>2500</v>
      </c>
      <c r="C43" s="38">
        <v>8.4699999999999998E-2</v>
      </c>
      <c r="D43" s="38">
        <v>0.14831</v>
      </c>
      <c r="E43" s="38">
        <v>0.21159</v>
      </c>
    </row>
    <row r="44" spans="1:5">
      <c r="A44" s="36">
        <v>3</v>
      </c>
      <c r="B44" s="37">
        <v>2700</v>
      </c>
      <c r="C44" s="38">
        <v>8.6910000000000001E-2</v>
      </c>
      <c r="D44" s="38">
        <v>0.14721999999999999</v>
      </c>
      <c r="E44" s="38">
        <v>0.21340999999999999</v>
      </c>
    </row>
    <row r="45" spans="1:5">
      <c r="A45" s="36">
        <v>3</v>
      </c>
      <c r="B45" s="37">
        <v>2900</v>
      </c>
      <c r="C45" s="38">
        <v>8.3299999999999999E-2</v>
      </c>
      <c r="D45" s="38">
        <v>0.1391</v>
      </c>
      <c r="E45" s="38">
        <v>0.19294</v>
      </c>
    </row>
    <row r="46" spans="1:5">
      <c r="A46" s="36">
        <v>3</v>
      </c>
      <c r="B46" s="37">
        <v>3100</v>
      </c>
      <c r="C46" s="38">
        <v>8.2180000000000003E-2</v>
      </c>
      <c r="D46" s="38">
        <v>0.129</v>
      </c>
      <c r="E46" s="38">
        <v>0.17799000000000001</v>
      </c>
    </row>
    <row r="47" spans="1:5">
      <c r="A47" s="36">
        <v>3</v>
      </c>
      <c r="B47" s="37">
        <v>3300</v>
      </c>
      <c r="C47" s="38">
        <v>7.7259999999999995E-2</v>
      </c>
      <c r="D47" s="38">
        <v>0.115</v>
      </c>
      <c r="E47" s="38">
        <v>0.15525</v>
      </c>
    </row>
    <row r="48" spans="1:5">
      <c r="A48" s="36">
        <v>3</v>
      </c>
      <c r="B48" s="36">
        <v>3500</v>
      </c>
      <c r="C48" s="38">
        <v>7.3679999999999995E-2</v>
      </c>
      <c r="D48" s="38">
        <v>0.10478999999999999</v>
      </c>
      <c r="E48" s="38">
        <v>0.14016999999999999</v>
      </c>
    </row>
    <row r="49" spans="1:5">
      <c r="A49" s="36">
        <v>4</v>
      </c>
      <c r="B49" s="37">
        <v>700</v>
      </c>
      <c r="C49" s="38">
        <v>1.9400000000000001E-3</v>
      </c>
      <c r="D49" s="38">
        <v>2.47E-3</v>
      </c>
      <c r="E49" s="38">
        <v>0.11196</v>
      </c>
    </row>
    <row r="50" spans="1:5">
      <c r="A50" s="36">
        <v>4</v>
      </c>
      <c r="B50" s="37">
        <v>900</v>
      </c>
      <c r="C50" s="38">
        <v>2.6120000000000001E-2</v>
      </c>
      <c r="D50" s="38">
        <v>4.1459999999999997E-2</v>
      </c>
      <c r="E50" s="38">
        <v>0.12787999999999999</v>
      </c>
    </row>
    <row r="51" spans="1:5">
      <c r="A51" s="36">
        <v>4</v>
      </c>
      <c r="B51" s="37">
        <v>1100</v>
      </c>
      <c r="C51" s="38">
        <v>4.3779999999999999E-2</v>
      </c>
      <c r="D51" s="38">
        <v>7.1540000000000006E-2</v>
      </c>
      <c r="E51" s="38">
        <v>0.14132</v>
      </c>
    </row>
    <row r="52" spans="1:5">
      <c r="A52" s="36">
        <v>4</v>
      </c>
      <c r="B52" s="37">
        <v>1300</v>
      </c>
      <c r="C52" s="38">
        <v>4.9110000000000001E-2</v>
      </c>
      <c r="D52" s="38">
        <v>8.6400000000000005E-2</v>
      </c>
      <c r="E52" s="38">
        <v>0.14459</v>
      </c>
    </row>
    <row r="53" spans="1:5">
      <c r="A53" s="36">
        <v>4</v>
      </c>
      <c r="B53" s="36">
        <v>1500</v>
      </c>
      <c r="C53" s="38">
        <v>4.1590000000000002E-2</v>
      </c>
      <c r="D53" s="38">
        <v>7.8619999999999995E-2</v>
      </c>
      <c r="E53" s="38">
        <v>0.12997</v>
      </c>
    </row>
    <row r="54" spans="1:5">
      <c r="A54" s="36">
        <v>4</v>
      </c>
      <c r="B54" s="37">
        <v>1700</v>
      </c>
      <c r="C54" s="38">
        <v>4.0059999999999998E-2</v>
      </c>
      <c r="D54" s="38">
        <v>7.5609999999999997E-2</v>
      </c>
      <c r="E54" s="38">
        <v>0.11874</v>
      </c>
    </row>
    <row r="55" spans="1:5">
      <c r="A55" s="36">
        <v>4</v>
      </c>
      <c r="B55" s="37">
        <v>1900</v>
      </c>
      <c r="C55" s="38">
        <v>4.267E-2</v>
      </c>
      <c r="D55" s="38">
        <v>7.757E-2</v>
      </c>
      <c r="E55" s="38">
        <v>0.11652</v>
      </c>
    </row>
    <row r="56" spans="1:5">
      <c r="A56" s="36">
        <v>4</v>
      </c>
      <c r="B56" s="37">
        <v>2100</v>
      </c>
      <c r="C56" s="38">
        <v>4.5490000000000003E-2</v>
      </c>
      <c r="D56" s="38">
        <v>7.9350000000000004E-2</v>
      </c>
      <c r="E56" s="38">
        <v>0.11598</v>
      </c>
    </row>
    <row r="57" spans="1:5">
      <c r="A57" s="36">
        <v>4</v>
      </c>
      <c r="B57" s="37">
        <v>2300</v>
      </c>
      <c r="C57" s="38">
        <v>4.836E-2</v>
      </c>
      <c r="D57" s="38">
        <v>7.9140000000000002E-2</v>
      </c>
      <c r="E57" s="38">
        <v>0.11151</v>
      </c>
    </row>
    <row r="58" spans="1:5">
      <c r="A58" s="36">
        <v>4</v>
      </c>
      <c r="B58" s="36">
        <v>2500</v>
      </c>
      <c r="C58" s="38">
        <v>5.0119999999999998E-2</v>
      </c>
      <c r="D58" s="38">
        <v>7.8759999999999997E-2</v>
      </c>
      <c r="E58" s="38">
        <v>0.10739</v>
      </c>
    </row>
    <row r="59" spans="1:5">
      <c r="A59" s="36">
        <v>4</v>
      </c>
      <c r="B59" s="37">
        <v>2700</v>
      </c>
      <c r="C59" s="38">
        <v>5.1580000000000001E-2</v>
      </c>
      <c r="D59" s="38">
        <v>8.0549999999999997E-2</v>
      </c>
      <c r="E59" s="38">
        <v>0.10549</v>
      </c>
    </row>
    <row r="60" spans="1:5">
      <c r="A60" s="36">
        <v>4</v>
      </c>
      <c r="B60" s="37">
        <v>2900</v>
      </c>
      <c r="C60" s="38">
        <v>5.2540000000000003E-2</v>
      </c>
      <c r="D60" s="38">
        <v>8.0939999999999998E-2</v>
      </c>
      <c r="E60" s="38">
        <v>0.10095</v>
      </c>
    </row>
    <row r="61" spans="1:5">
      <c r="A61" s="36">
        <v>4</v>
      </c>
      <c r="B61" s="37">
        <v>3100</v>
      </c>
      <c r="C61" s="38">
        <v>5.1429999999999997E-2</v>
      </c>
      <c r="D61" s="38">
        <v>7.8039999999999998E-2</v>
      </c>
      <c r="E61" s="38">
        <v>9.0950000000000003E-2</v>
      </c>
    </row>
    <row r="62" spans="1:5">
      <c r="A62" s="36">
        <v>4</v>
      </c>
      <c r="B62" s="37">
        <v>3300</v>
      </c>
      <c r="C62" s="38">
        <v>4.9149999999999999E-2</v>
      </c>
      <c r="D62" s="38">
        <v>7.6130000000000003E-2</v>
      </c>
      <c r="E62" s="38">
        <v>9.0279999999999999E-2</v>
      </c>
    </row>
    <row r="63" spans="1:5">
      <c r="A63" s="36">
        <v>4</v>
      </c>
      <c r="B63" s="36">
        <v>3500</v>
      </c>
      <c r="C63" s="38">
        <v>4.648E-2</v>
      </c>
      <c r="D63" s="38">
        <v>7.0309999999999997E-2</v>
      </c>
      <c r="E63" s="38">
        <v>8.2400000000000001E-2</v>
      </c>
    </row>
    <row r="64" spans="1:5">
      <c r="A64" s="1" t="s">
        <v>112</v>
      </c>
    </row>
    <row r="65" spans="1:1">
      <c r="A65" s="1" t="s">
        <v>95</v>
      </c>
    </row>
    <row r="66" spans="1:1">
      <c r="A66" s="1" t="s">
        <v>107</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dimension ref="A1:F68"/>
  <sheetViews>
    <sheetView showGridLines="0" topLeftCell="A16" workbookViewId="0">
      <selection activeCell="P57" sqref="P57"/>
    </sheetView>
  </sheetViews>
  <sheetFormatPr baseColWidth="10" defaultRowHeight="11.25"/>
  <cols>
    <col min="1" max="2" width="11.42578125" style="2"/>
    <col min="3" max="6" width="11.42578125" style="11"/>
    <col min="7" max="16384" width="11.42578125" style="2"/>
  </cols>
  <sheetData>
    <row r="1" spans="1:6">
      <c r="A1" s="51" t="s">
        <v>130</v>
      </c>
    </row>
    <row r="5" spans="1:6">
      <c r="A5" s="34" t="s">
        <v>52</v>
      </c>
      <c r="B5" s="34" t="s">
        <v>54</v>
      </c>
      <c r="C5" s="35">
        <v>0</v>
      </c>
      <c r="D5" s="35">
        <v>0.1</v>
      </c>
      <c r="E5" s="35">
        <v>0.2</v>
      </c>
      <c r="F5" s="35">
        <v>0.3</v>
      </c>
    </row>
    <row r="6" spans="1:6">
      <c r="A6" s="36">
        <v>1</v>
      </c>
      <c r="B6" s="37">
        <v>700</v>
      </c>
      <c r="C6" s="38">
        <v>5.0699999999999999E-3</v>
      </c>
      <c r="D6" s="38">
        <v>0.15043999999999999</v>
      </c>
      <c r="E6" s="38">
        <v>0.29580000000000001</v>
      </c>
      <c r="F6" s="38">
        <v>0.44117000000000001</v>
      </c>
    </row>
    <row r="7" spans="1:6">
      <c r="A7" s="36">
        <v>1</v>
      </c>
      <c r="B7" s="37">
        <v>900</v>
      </c>
      <c r="C7" s="38">
        <v>7.9670000000000005E-2</v>
      </c>
      <c r="D7" s="38">
        <v>0.19550999999999999</v>
      </c>
      <c r="E7" s="38">
        <v>0.31135000000000002</v>
      </c>
      <c r="F7" s="38">
        <v>0.42719000000000001</v>
      </c>
    </row>
    <row r="8" spans="1:6">
      <c r="A8" s="36">
        <v>1</v>
      </c>
      <c r="B8" s="37">
        <v>1100</v>
      </c>
      <c r="C8" s="38">
        <v>0.13599</v>
      </c>
      <c r="D8" s="38">
        <v>0.23028999999999999</v>
      </c>
      <c r="E8" s="38">
        <v>0.32458999999999999</v>
      </c>
      <c r="F8" s="38">
        <v>0.41888999999999998</v>
      </c>
    </row>
    <row r="9" spans="1:6">
      <c r="A9" s="36">
        <v>1</v>
      </c>
      <c r="B9" s="37">
        <v>1300</v>
      </c>
      <c r="C9" s="38">
        <v>0.16655</v>
      </c>
      <c r="D9" s="38">
        <v>0.24604999999999999</v>
      </c>
      <c r="E9" s="38">
        <v>0.32562000000000002</v>
      </c>
      <c r="F9" s="38">
        <v>0.40521000000000001</v>
      </c>
    </row>
    <row r="10" spans="1:6">
      <c r="A10" s="36">
        <v>1</v>
      </c>
      <c r="B10" s="36">
        <v>1500</v>
      </c>
      <c r="C10" s="38">
        <v>0.17029</v>
      </c>
      <c r="D10" s="38">
        <v>0.23852000000000001</v>
      </c>
      <c r="E10" s="38">
        <v>0.30693999999999999</v>
      </c>
      <c r="F10" s="38">
        <v>0.37544</v>
      </c>
    </row>
    <row r="11" spans="1:6">
      <c r="A11" s="36">
        <v>1</v>
      </c>
      <c r="B11" s="37">
        <v>1700</v>
      </c>
      <c r="C11" s="38">
        <v>0.17219000000000001</v>
      </c>
      <c r="D11" s="38">
        <v>0.22975999999999999</v>
      </c>
      <c r="E11" s="38">
        <v>0.28776000000000002</v>
      </c>
      <c r="F11" s="38">
        <v>0.34599999999999997</v>
      </c>
    </row>
    <row r="12" spans="1:6">
      <c r="A12" s="36">
        <v>1</v>
      </c>
      <c r="B12" s="37">
        <v>1900</v>
      </c>
      <c r="C12" s="38">
        <v>0.17949000000000001</v>
      </c>
      <c r="D12" s="38">
        <v>0.23049</v>
      </c>
      <c r="E12" s="38">
        <v>0.28201999999999999</v>
      </c>
      <c r="F12" s="38">
        <v>0.33378999999999998</v>
      </c>
    </row>
    <row r="13" spans="1:6">
      <c r="A13" s="36">
        <v>1</v>
      </c>
      <c r="B13" s="37">
        <v>2100</v>
      </c>
      <c r="C13" s="38">
        <v>0.19128000000000001</v>
      </c>
      <c r="D13" s="38">
        <v>0.23921999999999999</v>
      </c>
      <c r="E13" s="38">
        <v>0.2878</v>
      </c>
      <c r="F13" s="38">
        <v>0.33662999999999998</v>
      </c>
    </row>
    <row r="14" spans="1:6">
      <c r="A14" s="36">
        <v>1</v>
      </c>
      <c r="B14" s="37">
        <v>2300</v>
      </c>
      <c r="C14" s="38">
        <v>0.20233000000000001</v>
      </c>
      <c r="D14" s="38">
        <v>0.24601000000000001</v>
      </c>
      <c r="E14" s="38">
        <v>0.29005999999999998</v>
      </c>
      <c r="F14" s="38">
        <v>0.33423999999999998</v>
      </c>
    </row>
    <row r="15" spans="1:6">
      <c r="A15" s="36">
        <v>1</v>
      </c>
      <c r="B15" s="36">
        <v>2500</v>
      </c>
      <c r="C15" s="38">
        <v>0.20780000000000001</v>
      </c>
      <c r="D15" s="38">
        <v>0.24887999999999999</v>
      </c>
      <c r="E15" s="38">
        <v>0.29054999999999997</v>
      </c>
      <c r="F15" s="38">
        <v>0.33239999999999997</v>
      </c>
    </row>
    <row r="16" spans="1:6">
      <c r="A16" s="36">
        <v>1</v>
      </c>
      <c r="B16" s="37">
        <v>2700</v>
      </c>
      <c r="C16" s="38">
        <v>0.21254000000000001</v>
      </c>
      <c r="D16" s="38">
        <v>0.25046000000000002</v>
      </c>
      <c r="E16" s="38">
        <v>0.28922999999999999</v>
      </c>
      <c r="F16" s="38">
        <v>0.32812000000000002</v>
      </c>
    </row>
    <row r="17" spans="1:6">
      <c r="A17" s="36">
        <v>1</v>
      </c>
      <c r="B17" s="37">
        <v>2900</v>
      </c>
      <c r="C17" s="38">
        <v>0.2049</v>
      </c>
      <c r="D17" s="38">
        <v>0.23910000000000001</v>
      </c>
      <c r="E17" s="38">
        <v>0.27388000000000001</v>
      </c>
      <c r="F17" s="38">
        <v>0.30936999999999998</v>
      </c>
    </row>
    <row r="18" spans="1:6">
      <c r="A18" s="36">
        <v>1</v>
      </c>
      <c r="B18" s="37">
        <v>3100</v>
      </c>
      <c r="C18" s="38">
        <v>0.17896000000000001</v>
      </c>
      <c r="D18" s="38">
        <v>0.20830000000000001</v>
      </c>
      <c r="E18" s="38">
        <v>0.23873</v>
      </c>
      <c r="F18" s="38">
        <v>0.26984999999999998</v>
      </c>
    </row>
    <row r="19" spans="1:6">
      <c r="A19" s="36">
        <v>1</v>
      </c>
      <c r="B19" s="37">
        <v>3300</v>
      </c>
      <c r="C19" s="38">
        <v>0.17710000000000001</v>
      </c>
      <c r="D19" s="38">
        <v>0.20666999999999999</v>
      </c>
      <c r="E19" s="38">
        <v>0.23832999999999999</v>
      </c>
      <c r="F19" s="38">
        <v>0.27046999999999999</v>
      </c>
    </row>
    <row r="20" spans="1:6">
      <c r="A20" s="36">
        <v>1</v>
      </c>
      <c r="B20" s="36">
        <v>3500</v>
      </c>
      <c r="C20" s="38">
        <v>0.15201999999999999</v>
      </c>
      <c r="D20" s="38">
        <v>0.17696000000000001</v>
      </c>
      <c r="E20" s="38">
        <v>0.20524000000000001</v>
      </c>
      <c r="F20" s="38">
        <v>0.23416999999999999</v>
      </c>
    </row>
    <row r="21" spans="1:6">
      <c r="A21" s="36">
        <v>2</v>
      </c>
      <c r="B21" s="37">
        <v>700</v>
      </c>
      <c r="C21" s="38">
        <v>4.3299999999999996E-3</v>
      </c>
      <c r="D21" s="38">
        <v>0.12135</v>
      </c>
      <c r="E21" s="38">
        <v>0.23837</v>
      </c>
      <c r="F21" s="38">
        <v>0.35538999999999998</v>
      </c>
    </row>
    <row r="22" spans="1:6">
      <c r="A22" s="36">
        <v>2</v>
      </c>
      <c r="B22" s="37">
        <v>900</v>
      </c>
      <c r="C22" s="38">
        <v>6.4390000000000003E-2</v>
      </c>
      <c r="D22" s="38">
        <v>0.15706000000000001</v>
      </c>
      <c r="E22" s="38">
        <v>0.24972</v>
      </c>
      <c r="F22" s="38">
        <v>0.34239000000000003</v>
      </c>
    </row>
    <row r="23" spans="1:6">
      <c r="A23" s="36">
        <v>2</v>
      </c>
      <c r="B23" s="37">
        <v>1100</v>
      </c>
      <c r="C23" s="38">
        <v>0.10847</v>
      </c>
      <c r="D23" s="38">
        <v>0.18315000000000001</v>
      </c>
      <c r="E23" s="38">
        <v>0.25781999999999999</v>
      </c>
      <c r="F23" s="38">
        <v>0.33250000000000002</v>
      </c>
    </row>
    <row r="24" spans="1:6">
      <c r="A24" s="36">
        <v>2</v>
      </c>
      <c r="B24" s="37">
        <v>1300</v>
      </c>
      <c r="C24" s="38">
        <v>0.13266</v>
      </c>
      <c r="D24" s="38">
        <v>0.19639999999999999</v>
      </c>
      <c r="E24" s="38">
        <v>0.26025999999999999</v>
      </c>
      <c r="F24" s="38">
        <v>0.32417000000000001</v>
      </c>
    </row>
    <row r="25" spans="1:6">
      <c r="A25" s="36">
        <v>2</v>
      </c>
      <c r="B25" s="36">
        <v>1500</v>
      </c>
      <c r="C25" s="38">
        <v>0.13092999999999999</v>
      </c>
      <c r="D25" s="38">
        <v>0.18473000000000001</v>
      </c>
      <c r="E25" s="38">
        <v>0.23896999999999999</v>
      </c>
      <c r="F25" s="38">
        <v>0.29341</v>
      </c>
    </row>
    <row r="26" spans="1:6">
      <c r="A26" s="36">
        <v>2</v>
      </c>
      <c r="B26" s="37">
        <v>1700</v>
      </c>
      <c r="C26" s="38">
        <v>0.13421</v>
      </c>
      <c r="D26" s="38">
        <v>0.18076999999999999</v>
      </c>
      <c r="E26" s="38">
        <v>0.22805</v>
      </c>
      <c r="F26" s="38">
        <v>0.27568999999999999</v>
      </c>
    </row>
    <row r="27" spans="1:6">
      <c r="A27" s="36">
        <v>2</v>
      </c>
      <c r="B27" s="37">
        <v>1900</v>
      </c>
      <c r="C27" s="38">
        <v>0.13938</v>
      </c>
      <c r="D27" s="38">
        <v>0.18018000000000001</v>
      </c>
      <c r="E27" s="38">
        <v>0.2218</v>
      </c>
      <c r="F27" s="38">
        <v>0.26384000000000002</v>
      </c>
    </row>
    <row r="28" spans="1:6">
      <c r="A28" s="36">
        <v>2</v>
      </c>
      <c r="B28" s="37">
        <v>2100</v>
      </c>
      <c r="C28" s="38">
        <v>0.14685000000000001</v>
      </c>
      <c r="D28" s="38">
        <v>0.18376999999999999</v>
      </c>
      <c r="E28" s="38">
        <v>0.22142999999999999</v>
      </c>
      <c r="F28" s="38">
        <v>0.25957999999999998</v>
      </c>
    </row>
    <row r="29" spans="1:6">
      <c r="A29" s="36">
        <v>2</v>
      </c>
      <c r="B29" s="37">
        <v>2300</v>
      </c>
      <c r="C29" s="38">
        <v>0.15065999999999999</v>
      </c>
      <c r="D29" s="38">
        <v>0.18404000000000001</v>
      </c>
      <c r="E29" s="38">
        <v>0.21829000000000001</v>
      </c>
      <c r="F29" s="38">
        <v>0.25303999999999999</v>
      </c>
    </row>
    <row r="30" spans="1:6">
      <c r="A30" s="36">
        <v>2</v>
      </c>
      <c r="B30" s="36">
        <v>2500</v>
      </c>
      <c r="C30" s="38">
        <v>0.15101000000000001</v>
      </c>
      <c r="D30" s="38">
        <v>0.18117</v>
      </c>
      <c r="E30" s="38">
        <v>0.21214</v>
      </c>
      <c r="F30" s="38">
        <v>0.24364</v>
      </c>
    </row>
    <row r="31" spans="1:6">
      <c r="A31" s="36">
        <v>2</v>
      </c>
      <c r="B31" s="37">
        <v>2700</v>
      </c>
      <c r="C31" s="38">
        <v>0.15642</v>
      </c>
      <c r="D31" s="38">
        <v>0.18498999999999999</v>
      </c>
      <c r="E31" s="38">
        <v>0.21432000000000001</v>
      </c>
      <c r="F31" s="38">
        <v>0.24412</v>
      </c>
    </row>
    <row r="32" spans="1:6">
      <c r="A32" s="36">
        <v>2</v>
      </c>
      <c r="B32" s="37">
        <v>2900</v>
      </c>
      <c r="C32" s="38">
        <v>0.15276000000000001</v>
      </c>
      <c r="D32" s="38">
        <v>0.17885000000000001</v>
      </c>
      <c r="E32" s="38">
        <v>0.20574999999999999</v>
      </c>
      <c r="F32" s="38">
        <v>0.23318</v>
      </c>
    </row>
    <row r="33" spans="1:6">
      <c r="A33" s="36">
        <v>2</v>
      </c>
      <c r="B33" s="37">
        <v>3100</v>
      </c>
      <c r="C33" s="38">
        <v>0.14443</v>
      </c>
      <c r="D33" s="38">
        <v>0.16730999999999999</v>
      </c>
      <c r="E33" s="38">
        <v>0.19158</v>
      </c>
      <c r="F33" s="38">
        <v>0.21679999999999999</v>
      </c>
    </row>
    <row r="34" spans="1:6">
      <c r="A34" s="36">
        <v>2</v>
      </c>
      <c r="B34" s="37">
        <v>3300</v>
      </c>
      <c r="C34" s="38">
        <v>0.126</v>
      </c>
      <c r="D34" s="38">
        <v>0.1454</v>
      </c>
      <c r="E34" s="38">
        <v>0.16575000000000001</v>
      </c>
      <c r="F34" s="38">
        <v>0.18709999999999999</v>
      </c>
    </row>
    <row r="35" spans="1:6">
      <c r="A35" s="36">
        <v>2</v>
      </c>
      <c r="B35" s="36">
        <v>3500</v>
      </c>
      <c r="C35" s="38">
        <v>0.1166</v>
      </c>
      <c r="D35" s="38">
        <v>0.13375999999999999</v>
      </c>
      <c r="E35" s="38">
        <v>0.15182000000000001</v>
      </c>
      <c r="F35" s="38">
        <v>0.17144999999999999</v>
      </c>
    </row>
    <row r="36" spans="1:6">
      <c r="A36" s="36">
        <v>3</v>
      </c>
      <c r="B36" s="37">
        <v>700</v>
      </c>
      <c r="C36" s="38">
        <v>3.2200000000000002E-3</v>
      </c>
      <c r="D36" s="38">
        <v>8.7970000000000007E-2</v>
      </c>
      <c r="E36" s="38">
        <v>0.17271</v>
      </c>
      <c r="F36" s="38">
        <v>0.25746000000000002</v>
      </c>
    </row>
    <row r="37" spans="1:6">
      <c r="A37" s="36">
        <v>3</v>
      </c>
      <c r="B37" s="37">
        <v>900</v>
      </c>
      <c r="C37" s="38">
        <v>4.6829999999999997E-2</v>
      </c>
      <c r="D37" s="38">
        <v>0.1149</v>
      </c>
      <c r="E37" s="38">
        <v>0.18296999999999999</v>
      </c>
      <c r="F37" s="38">
        <v>0.25103999999999999</v>
      </c>
    </row>
    <row r="38" spans="1:6">
      <c r="A38" s="36">
        <v>3</v>
      </c>
      <c r="B38" s="37">
        <v>1100</v>
      </c>
      <c r="C38" s="38">
        <v>8.0149999999999999E-2</v>
      </c>
      <c r="D38" s="38">
        <v>0.13516</v>
      </c>
      <c r="E38" s="38">
        <v>0.19017000000000001</v>
      </c>
      <c r="F38" s="38">
        <v>0.24518000000000001</v>
      </c>
    </row>
    <row r="39" spans="1:6">
      <c r="A39" s="36">
        <v>3</v>
      </c>
      <c r="B39" s="37">
        <v>1300</v>
      </c>
      <c r="C39" s="38">
        <v>9.5869999999999997E-2</v>
      </c>
      <c r="D39" s="38">
        <v>0.14233000000000001</v>
      </c>
      <c r="E39" s="38">
        <v>0.18897</v>
      </c>
      <c r="F39" s="38">
        <v>0.23566000000000001</v>
      </c>
    </row>
    <row r="40" spans="1:6">
      <c r="A40" s="36">
        <v>3</v>
      </c>
      <c r="B40" s="36">
        <v>1500</v>
      </c>
      <c r="C40" s="38">
        <v>9.0819999999999998E-2</v>
      </c>
      <c r="D40" s="38">
        <v>0.12984999999999999</v>
      </c>
      <c r="E40" s="38">
        <v>0.1696</v>
      </c>
      <c r="F40" s="38">
        <v>0.20966000000000001</v>
      </c>
    </row>
    <row r="41" spans="1:6">
      <c r="A41" s="36">
        <v>3</v>
      </c>
      <c r="B41" s="37">
        <v>1700</v>
      </c>
      <c r="C41" s="38">
        <v>8.9730000000000004E-2</v>
      </c>
      <c r="D41" s="38">
        <v>0.12261</v>
      </c>
      <c r="E41" s="38">
        <v>0.15656</v>
      </c>
      <c r="F41" s="38">
        <v>0.19109000000000001</v>
      </c>
    </row>
    <row r="42" spans="1:6">
      <c r="A42" s="36">
        <v>3</v>
      </c>
      <c r="B42" s="37">
        <v>1900</v>
      </c>
      <c r="C42" s="38">
        <v>9.2770000000000005E-2</v>
      </c>
      <c r="D42" s="38">
        <v>0.12124</v>
      </c>
      <c r="E42" s="38">
        <v>0.15081</v>
      </c>
      <c r="F42" s="38">
        <v>0.18099999999999999</v>
      </c>
    </row>
    <row r="43" spans="1:6">
      <c r="A43" s="36">
        <v>3</v>
      </c>
      <c r="B43" s="37">
        <v>2100</v>
      </c>
      <c r="C43" s="38">
        <v>9.9070000000000005E-2</v>
      </c>
      <c r="D43" s="38">
        <v>0.12497</v>
      </c>
      <c r="E43" s="38">
        <v>0.15198</v>
      </c>
      <c r="F43" s="38">
        <v>0.17973</v>
      </c>
    </row>
    <row r="44" spans="1:6">
      <c r="A44" s="36">
        <v>3</v>
      </c>
      <c r="B44" s="37">
        <v>2300</v>
      </c>
      <c r="C44" s="38">
        <v>0.10367</v>
      </c>
      <c r="D44" s="38">
        <v>0.12728999999999999</v>
      </c>
      <c r="E44" s="38">
        <v>0.15203</v>
      </c>
      <c r="F44" s="38">
        <v>0.17752000000000001</v>
      </c>
    </row>
    <row r="45" spans="1:6">
      <c r="A45" s="36">
        <v>3</v>
      </c>
      <c r="B45" s="36">
        <v>2500</v>
      </c>
      <c r="C45" s="38">
        <v>0.10341</v>
      </c>
      <c r="D45" s="38">
        <v>0.12435</v>
      </c>
      <c r="E45" s="38">
        <v>0.14635000000000001</v>
      </c>
      <c r="F45" s="38">
        <v>0.16894999999999999</v>
      </c>
    </row>
    <row r="46" spans="1:6">
      <c r="A46" s="36">
        <v>3</v>
      </c>
      <c r="B46" s="37">
        <v>2700</v>
      </c>
      <c r="C46" s="38">
        <v>0.10546999999999999</v>
      </c>
      <c r="D46" s="38">
        <v>0.12477000000000001</v>
      </c>
      <c r="E46" s="38">
        <v>0.14532</v>
      </c>
      <c r="F46" s="38">
        <v>0.16650000000000001</v>
      </c>
    </row>
    <row r="47" spans="1:6">
      <c r="A47" s="36">
        <v>3</v>
      </c>
      <c r="B47" s="37">
        <v>2900</v>
      </c>
      <c r="C47" s="38">
        <v>9.9709999999999993E-2</v>
      </c>
      <c r="D47" s="38">
        <v>0.11627999999999999</v>
      </c>
      <c r="E47" s="38">
        <v>0.13395000000000001</v>
      </c>
      <c r="F47" s="38">
        <v>0.15240000000000001</v>
      </c>
    </row>
    <row r="48" spans="1:6">
      <c r="A48" s="36">
        <v>3</v>
      </c>
      <c r="B48" s="37">
        <v>3100</v>
      </c>
      <c r="C48" s="38">
        <v>9.6180000000000002E-2</v>
      </c>
      <c r="D48" s="38">
        <v>0.11078</v>
      </c>
      <c r="E48" s="38">
        <v>0.12667</v>
      </c>
      <c r="F48" s="38">
        <v>0.14321</v>
      </c>
    </row>
    <row r="49" spans="1:6">
      <c r="A49" s="36">
        <v>3</v>
      </c>
      <c r="B49" s="37">
        <v>3300</v>
      </c>
      <c r="C49" s="38">
        <v>8.8010000000000005E-2</v>
      </c>
      <c r="D49" s="38">
        <v>9.9909999999999999E-2</v>
      </c>
      <c r="E49" s="38">
        <v>0.11284</v>
      </c>
      <c r="F49" s="38">
        <v>0.12717000000000001</v>
      </c>
    </row>
    <row r="50" spans="1:6">
      <c r="A50" s="36">
        <v>3</v>
      </c>
      <c r="B50" s="36">
        <v>3500</v>
      </c>
      <c r="C50" s="38">
        <v>8.3140000000000006E-2</v>
      </c>
      <c r="D50" s="38">
        <v>9.2939999999999995E-2</v>
      </c>
      <c r="E50" s="38">
        <v>0.10425</v>
      </c>
      <c r="F50" s="38">
        <v>0.11631</v>
      </c>
    </row>
    <row r="51" spans="1:6">
      <c r="A51" s="36">
        <v>4</v>
      </c>
      <c r="B51" s="37">
        <v>700</v>
      </c>
      <c r="C51" s="38">
        <v>2.0300000000000001E-3</v>
      </c>
      <c r="D51" s="38">
        <v>5.3769999999999998E-2</v>
      </c>
      <c r="E51" s="38">
        <v>0.10552</v>
      </c>
      <c r="F51" s="38">
        <v>0.15726000000000001</v>
      </c>
    </row>
    <row r="52" spans="1:6">
      <c r="A52" s="36">
        <v>4</v>
      </c>
      <c r="B52" s="37">
        <v>900</v>
      </c>
      <c r="C52" s="38">
        <v>2.8330000000000001E-2</v>
      </c>
      <c r="D52" s="38">
        <v>6.9129999999999997E-2</v>
      </c>
      <c r="E52" s="38">
        <v>0.10992</v>
      </c>
      <c r="F52" s="38">
        <v>0.15071999999999999</v>
      </c>
    </row>
    <row r="53" spans="1:6">
      <c r="A53" s="36">
        <v>4</v>
      </c>
      <c r="B53" s="37">
        <v>1100</v>
      </c>
      <c r="C53" s="38">
        <v>4.727E-2</v>
      </c>
      <c r="D53" s="38">
        <v>7.9979999999999996E-2</v>
      </c>
      <c r="E53" s="38">
        <v>0.11269</v>
      </c>
      <c r="F53" s="38">
        <v>0.14541000000000001</v>
      </c>
    </row>
    <row r="54" spans="1:6">
      <c r="A54" s="36">
        <v>4</v>
      </c>
      <c r="B54" s="37">
        <v>1300</v>
      </c>
      <c r="C54" s="38">
        <v>5.3859999999999998E-2</v>
      </c>
      <c r="D54" s="38">
        <v>8.0879999999999994E-2</v>
      </c>
      <c r="E54" s="38">
        <v>0.10831</v>
      </c>
      <c r="F54" s="38">
        <v>0.13591</v>
      </c>
    </row>
    <row r="55" spans="1:6">
      <c r="A55" s="36">
        <v>4</v>
      </c>
      <c r="B55" s="36">
        <v>1500</v>
      </c>
      <c r="C55" s="38">
        <v>4.6399999999999997E-2</v>
      </c>
      <c r="D55" s="38">
        <v>6.7379999999999995E-2</v>
      </c>
      <c r="E55" s="38">
        <v>8.9719999999999994E-2</v>
      </c>
      <c r="F55" s="38">
        <v>0.1128</v>
      </c>
    </row>
    <row r="56" spans="1:6">
      <c r="A56" s="36">
        <v>4</v>
      </c>
      <c r="B56" s="37">
        <v>1700</v>
      </c>
      <c r="C56" s="38">
        <v>4.4420000000000001E-2</v>
      </c>
      <c r="D56" s="38">
        <v>6.062E-2</v>
      </c>
      <c r="E56" s="38">
        <v>7.8509999999999996E-2</v>
      </c>
      <c r="F56" s="38">
        <v>9.7460000000000005E-2</v>
      </c>
    </row>
    <row r="57" spans="1:6">
      <c r="A57" s="36">
        <v>4</v>
      </c>
      <c r="B57" s="37">
        <v>1900</v>
      </c>
      <c r="C57" s="38">
        <v>4.709E-2</v>
      </c>
      <c r="D57" s="38">
        <v>6.0839999999999998E-2</v>
      </c>
      <c r="E57" s="38">
        <v>7.6020000000000004E-2</v>
      </c>
      <c r="F57" s="38">
        <v>9.2299999999999993E-2</v>
      </c>
    </row>
    <row r="58" spans="1:6">
      <c r="A58" s="36">
        <v>4</v>
      </c>
      <c r="B58" s="37">
        <v>2100</v>
      </c>
      <c r="C58" s="38">
        <v>5.042E-2</v>
      </c>
      <c r="D58" s="38">
        <v>6.275E-2</v>
      </c>
      <c r="E58" s="38">
        <v>7.6119999999999993E-2</v>
      </c>
      <c r="F58" s="38">
        <v>9.042E-2</v>
      </c>
    </row>
    <row r="59" spans="1:6">
      <c r="A59" s="36">
        <v>4</v>
      </c>
      <c r="B59" s="37">
        <v>2300</v>
      </c>
      <c r="C59" s="38">
        <v>5.3280000000000001E-2</v>
      </c>
      <c r="D59" s="38">
        <v>6.4329999999999998E-2</v>
      </c>
      <c r="E59" s="38">
        <v>7.6310000000000003E-2</v>
      </c>
      <c r="F59" s="38">
        <v>8.9020000000000002E-2</v>
      </c>
    </row>
    <row r="60" spans="1:6">
      <c r="A60" s="36">
        <v>4</v>
      </c>
      <c r="B60" s="36">
        <v>2500</v>
      </c>
      <c r="C60" s="38">
        <v>5.4980000000000001E-2</v>
      </c>
      <c r="D60" s="38">
        <v>6.4649999999999999E-2</v>
      </c>
      <c r="E60" s="38">
        <v>7.5310000000000002E-2</v>
      </c>
      <c r="F60" s="38">
        <v>8.6639999999999995E-2</v>
      </c>
    </row>
    <row r="61" spans="1:6">
      <c r="A61" s="36">
        <v>4</v>
      </c>
      <c r="B61" s="37">
        <v>2700</v>
      </c>
      <c r="C61" s="38">
        <v>5.638E-2</v>
      </c>
      <c r="D61" s="38">
        <v>6.4460000000000003E-2</v>
      </c>
      <c r="E61" s="38">
        <v>7.3609999999999995E-2</v>
      </c>
      <c r="F61" s="38">
        <v>8.3669999999999994E-2</v>
      </c>
    </row>
    <row r="62" spans="1:6">
      <c r="A62" s="36">
        <v>4</v>
      </c>
      <c r="B62" s="37">
        <v>2900</v>
      </c>
      <c r="C62" s="38">
        <v>5.7320000000000003E-2</v>
      </c>
      <c r="D62" s="38">
        <v>6.4310000000000006E-2</v>
      </c>
      <c r="E62" s="38">
        <v>7.2010000000000005E-2</v>
      </c>
      <c r="F62" s="38">
        <v>8.0490000000000006E-2</v>
      </c>
    </row>
    <row r="63" spans="1:6">
      <c r="A63" s="36">
        <v>4</v>
      </c>
      <c r="B63" s="37">
        <v>3100</v>
      </c>
      <c r="C63" s="38">
        <v>5.5239999999999997E-2</v>
      </c>
      <c r="D63" s="38">
        <v>6.1510000000000002E-2</v>
      </c>
      <c r="E63" s="38">
        <v>6.7900000000000002E-2</v>
      </c>
      <c r="F63" s="38">
        <v>7.4819999999999998E-2</v>
      </c>
    </row>
    <row r="64" spans="1:6">
      <c r="A64" s="36">
        <v>4</v>
      </c>
      <c r="B64" s="37">
        <v>3300</v>
      </c>
      <c r="C64" s="38">
        <v>5.3560000000000003E-2</v>
      </c>
      <c r="D64" s="38">
        <v>5.9589999999999997E-2</v>
      </c>
      <c r="E64" s="38">
        <v>6.5659999999999996E-2</v>
      </c>
      <c r="F64" s="38">
        <v>7.1749999999999994E-2</v>
      </c>
    </row>
    <row r="65" spans="1:6">
      <c r="A65" s="36">
        <v>4</v>
      </c>
      <c r="B65" s="36">
        <v>3500</v>
      </c>
      <c r="C65" s="38">
        <v>5.0509999999999999E-2</v>
      </c>
      <c r="D65" s="38">
        <v>5.6169999999999998E-2</v>
      </c>
      <c r="E65" s="38">
        <v>6.1870000000000001E-2</v>
      </c>
      <c r="F65" s="38">
        <v>6.7599999999999993E-2</v>
      </c>
    </row>
    <row r="66" spans="1:6">
      <c r="A66" s="1" t="s">
        <v>111</v>
      </c>
    </row>
    <row r="67" spans="1:6">
      <c r="A67" s="1" t="s">
        <v>95</v>
      </c>
    </row>
    <row r="68" spans="1:6">
      <c r="A68" s="1" t="s">
        <v>107</v>
      </c>
    </row>
  </sheetData>
  <pageMargins left="0.7" right="0.7" top="0.75" bottom="0.75"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dimension ref="A1:H13"/>
  <sheetViews>
    <sheetView showGridLines="0" workbookViewId="0">
      <selection activeCell="A2" sqref="A2:H9"/>
    </sheetView>
  </sheetViews>
  <sheetFormatPr baseColWidth="10" defaultRowHeight="11.25"/>
  <cols>
    <col min="1" max="16384" width="11.42578125" style="53"/>
  </cols>
  <sheetData>
    <row r="1" spans="1:8">
      <c r="A1" s="55" t="s">
        <v>331</v>
      </c>
    </row>
    <row r="2" spans="1:8" ht="56.25">
      <c r="A2" s="57" t="s">
        <v>52</v>
      </c>
      <c r="B2" s="57" t="s">
        <v>300</v>
      </c>
      <c r="C2" s="57" t="s">
        <v>301</v>
      </c>
      <c r="D2" s="57" t="s">
        <v>302</v>
      </c>
      <c r="E2" s="57" t="s">
        <v>303</v>
      </c>
      <c r="F2" s="57" t="s">
        <v>304</v>
      </c>
      <c r="G2" s="57" t="s">
        <v>305</v>
      </c>
      <c r="H2" s="57" t="s">
        <v>306</v>
      </c>
    </row>
    <row r="3" spans="1:8">
      <c r="A3" s="57">
        <v>1</v>
      </c>
      <c r="B3" s="69">
        <v>111405</v>
      </c>
      <c r="C3" s="69">
        <v>2282</v>
      </c>
      <c r="D3" s="67">
        <v>784</v>
      </c>
      <c r="E3" s="67">
        <v>553</v>
      </c>
      <c r="F3" s="67">
        <v>94</v>
      </c>
      <c r="G3" s="67">
        <v>193</v>
      </c>
      <c r="H3" s="67">
        <v>73</v>
      </c>
    </row>
    <row r="4" spans="1:8">
      <c r="A4" s="57">
        <v>2</v>
      </c>
      <c r="B4" s="69">
        <v>194421</v>
      </c>
      <c r="C4" s="69">
        <v>4043</v>
      </c>
      <c r="D4" s="69">
        <v>1347</v>
      </c>
      <c r="E4" s="67">
        <v>947</v>
      </c>
      <c r="F4" s="67">
        <v>153</v>
      </c>
      <c r="G4" s="67">
        <v>336</v>
      </c>
      <c r="H4" s="67">
        <v>130</v>
      </c>
    </row>
    <row r="5" spans="1:8">
      <c r="A5" s="57">
        <v>3</v>
      </c>
      <c r="B5" s="69">
        <v>83997</v>
      </c>
      <c r="C5" s="69">
        <v>1728</v>
      </c>
      <c r="D5" s="67">
        <v>365</v>
      </c>
      <c r="E5" s="67">
        <v>203</v>
      </c>
      <c r="F5" s="67">
        <v>69</v>
      </c>
      <c r="G5" s="67">
        <v>154</v>
      </c>
      <c r="H5" s="67">
        <v>53</v>
      </c>
    </row>
    <row r="6" spans="1:8">
      <c r="A6" s="57">
        <v>4</v>
      </c>
      <c r="B6" s="69">
        <v>104081</v>
      </c>
      <c r="C6" s="69">
        <v>2119</v>
      </c>
      <c r="D6" s="67">
        <v>450</v>
      </c>
      <c r="E6" s="67">
        <v>250</v>
      </c>
      <c r="F6" s="67">
        <v>85</v>
      </c>
      <c r="G6" s="67">
        <v>195</v>
      </c>
      <c r="H6" s="67">
        <v>65</v>
      </c>
    </row>
    <row r="7" spans="1:8">
      <c r="A7" s="57">
        <v>5</v>
      </c>
      <c r="B7" s="69">
        <v>35451</v>
      </c>
      <c r="C7" s="67">
        <v>715</v>
      </c>
      <c r="D7" s="67">
        <v>66</v>
      </c>
      <c r="E7" s="67">
        <v>0</v>
      </c>
      <c r="F7" s="67">
        <v>34</v>
      </c>
      <c r="G7" s="67">
        <v>149</v>
      </c>
      <c r="H7" s="67">
        <v>18</v>
      </c>
    </row>
    <row r="8" spans="1:8">
      <c r="A8" s="57">
        <v>6</v>
      </c>
      <c r="B8" s="69">
        <v>28721</v>
      </c>
      <c r="C8" s="67">
        <v>583</v>
      </c>
      <c r="D8" s="67">
        <v>54</v>
      </c>
      <c r="E8" s="67">
        <v>0</v>
      </c>
      <c r="F8" s="67">
        <v>28</v>
      </c>
      <c r="G8" s="67">
        <v>125</v>
      </c>
      <c r="H8" s="67">
        <v>14</v>
      </c>
    </row>
    <row r="9" spans="1:8">
      <c r="A9" s="64" t="s">
        <v>307</v>
      </c>
      <c r="B9" s="70">
        <v>558076</v>
      </c>
      <c r="C9" s="71">
        <v>11470</v>
      </c>
      <c r="D9" s="71">
        <v>3066</v>
      </c>
      <c r="E9" s="70">
        <v>1953</v>
      </c>
      <c r="F9" s="72">
        <v>462</v>
      </c>
      <c r="G9" s="70">
        <v>1150</v>
      </c>
      <c r="H9" s="68">
        <v>353</v>
      </c>
    </row>
    <row r="10" spans="1:8">
      <c r="A10" s="54" t="s">
        <v>318</v>
      </c>
    </row>
    <row r="11" spans="1:8">
      <c r="A11" s="54" t="s">
        <v>319</v>
      </c>
    </row>
    <row r="12" spans="1:8">
      <c r="A12" s="54" t="s">
        <v>106</v>
      </c>
    </row>
    <row r="13" spans="1:8">
      <c r="A13" s="54" t="s">
        <v>101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E10"/>
  <sheetViews>
    <sheetView showGridLines="0" workbookViewId="0"/>
  </sheetViews>
  <sheetFormatPr baseColWidth="10" defaultRowHeight="11.25"/>
  <cols>
    <col min="1" max="16384" width="11.42578125" style="53"/>
  </cols>
  <sheetData>
    <row r="1" spans="1:5">
      <c r="A1" s="55" t="s">
        <v>330</v>
      </c>
    </row>
    <row r="2" spans="1:5">
      <c r="A2" s="73" t="s">
        <v>308</v>
      </c>
      <c r="B2" s="60" t="s">
        <v>309</v>
      </c>
      <c r="C2" s="60" t="s">
        <v>310</v>
      </c>
      <c r="D2" s="60" t="s">
        <v>311</v>
      </c>
      <c r="E2" s="60" t="s">
        <v>312</v>
      </c>
    </row>
    <row r="3" spans="1:5">
      <c r="A3" s="73" t="s">
        <v>9</v>
      </c>
      <c r="B3" s="74">
        <v>1092</v>
      </c>
      <c r="C3" s="74">
        <v>1573</v>
      </c>
      <c r="D3" s="74">
        <v>2216</v>
      </c>
      <c r="E3" s="74">
        <v>1758</v>
      </c>
    </row>
    <row r="4" spans="1:5">
      <c r="A4" s="73" t="s">
        <v>10</v>
      </c>
      <c r="B4" s="61">
        <v>830</v>
      </c>
      <c r="C4" s="74">
        <v>1228</v>
      </c>
      <c r="D4" s="74">
        <v>1761</v>
      </c>
      <c r="E4" s="74">
        <v>1420</v>
      </c>
    </row>
    <row r="5" spans="1:5">
      <c r="A5" s="73" t="s">
        <v>11</v>
      </c>
      <c r="B5" s="61">
        <v>742</v>
      </c>
      <c r="C5" s="74">
        <v>1053</v>
      </c>
      <c r="D5" s="74">
        <v>1475</v>
      </c>
      <c r="E5" s="74">
        <v>1237</v>
      </c>
    </row>
    <row r="6" spans="1:5">
      <c r="A6" s="73" t="s">
        <v>12</v>
      </c>
      <c r="B6" s="61">
        <v>787</v>
      </c>
      <c r="C6" s="74">
        <v>1135</v>
      </c>
      <c r="D6" s="74">
        <v>1589</v>
      </c>
      <c r="E6" s="74">
        <v>1307</v>
      </c>
    </row>
    <row r="7" spans="1:5">
      <c r="A7" s="54" t="s">
        <v>316</v>
      </c>
    </row>
    <row r="8" spans="1:5">
      <c r="A8" s="54" t="s">
        <v>317</v>
      </c>
    </row>
    <row r="9" spans="1:5">
      <c r="A9" s="54" t="s">
        <v>98</v>
      </c>
    </row>
    <row r="10" spans="1:5">
      <c r="A10" s="54" t="s">
        <v>107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H23"/>
  <sheetViews>
    <sheetView showGridLines="0" workbookViewId="0">
      <selection activeCell="A2" sqref="A2"/>
    </sheetView>
  </sheetViews>
  <sheetFormatPr baseColWidth="10" defaultRowHeight="11.25"/>
  <cols>
    <col min="1" max="1" width="14.28515625" style="2" customWidth="1"/>
    <col min="2" max="16384" width="11.42578125" style="2"/>
  </cols>
  <sheetData>
    <row r="1" spans="1:8">
      <c r="A1" s="51" t="s">
        <v>129</v>
      </c>
    </row>
    <row r="5" spans="1:8" ht="67.5">
      <c r="A5" s="4" t="s">
        <v>45</v>
      </c>
      <c r="B5" s="4" t="s">
        <v>1</v>
      </c>
      <c r="C5" s="4" t="s">
        <v>2</v>
      </c>
      <c r="D5" s="4" t="s">
        <v>3</v>
      </c>
      <c r="E5" s="4" t="s">
        <v>4</v>
      </c>
      <c r="F5" s="4" t="s">
        <v>25</v>
      </c>
      <c r="G5" s="4" t="s">
        <v>26</v>
      </c>
      <c r="H5" s="13" t="s">
        <v>46</v>
      </c>
    </row>
    <row r="6" spans="1:8">
      <c r="A6" s="5" t="s">
        <v>28</v>
      </c>
      <c r="B6" s="14">
        <v>293.44600000000003</v>
      </c>
      <c r="C6" s="14">
        <v>198.22499999999999</v>
      </c>
      <c r="D6" s="14">
        <v>0</v>
      </c>
      <c r="E6" s="14">
        <v>399.63600000000002</v>
      </c>
      <c r="F6" s="14">
        <v>1179.9100000000001</v>
      </c>
      <c r="G6" s="12">
        <v>9.325E-2</v>
      </c>
      <c r="H6" s="14">
        <v>740.83</v>
      </c>
    </row>
    <row r="7" spans="1:8">
      <c r="A7" s="5" t="s">
        <v>29</v>
      </c>
      <c r="B7" s="14">
        <v>298.036</v>
      </c>
      <c r="C7" s="14">
        <v>105.938</v>
      </c>
      <c r="D7" s="14">
        <v>0.28000000000000003</v>
      </c>
      <c r="E7" s="14">
        <v>297.11099999999999</v>
      </c>
      <c r="F7" s="14">
        <v>1376.5</v>
      </c>
      <c r="G7" s="12">
        <v>0.12114999999999999</v>
      </c>
      <c r="H7" s="14">
        <v>898.76</v>
      </c>
    </row>
    <row r="8" spans="1:8">
      <c r="A8" s="5" t="s">
        <v>30</v>
      </c>
      <c r="B8" s="14">
        <v>307.00299999999999</v>
      </c>
      <c r="C8" s="14">
        <v>47.226999999999997</v>
      </c>
      <c r="D8" s="14">
        <v>4.4790000000000001</v>
      </c>
      <c r="E8" s="14">
        <v>166.24199999999999</v>
      </c>
      <c r="F8" s="14">
        <v>1595.75</v>
      </c>
      <c r="G8" s="12">
        <v>0.14530999999999999</v>
      </c>
      <c r="H8" s="14">
        <v>1098.8699999999999</v>
      </c>
    </row>
    <row r="9" spans="1:8">
      <c r="A9" s="5" t="s">
        <v>31</v>
      </c>
      <c r="B9" s="14">
        <v>309.90699999999998</v>
      </c>
      <c r="C9" s="14">
        <v>17.134</v>
      </c>
      <c r="D9" s="14">
        <v>18.891999999999999</v>
      </c>
      <c r="E9" s="14">
        <v>89.938000000000002</v>
      </c>
      <c r="F9" s="14">
        <v>1719.77</v>
      </c>
      <c r="G9" s="12">
        <v>0.17435999999999999</v>
      </c>
      <c r="H9" s="14">
        <v>1296.54</v>
      </c>
    </row>
    <row r="10" spans="1:8">
      <c r="A10" s="5" t="s">
        <v>32</v>
      </c>
      <c r="B10" s="14">
        <v>308.702</v>
      </c>
      <c r="C10" s="14">
        <v>2.4209999999999998</v>
      </c>
      <c r="D10" s="14">
        <v>56.057000000000002</v>
      </c>
      <c r="E10" s="14">
        <v>47.432000000000002</v>
      </c>
      <c r="F10" s="14">
        <v>1774.04</v>
      </c>
      <c r="G10" s="12">
        <v>0.20891999999999999</v>
      </c>
      <c r="H10" s="14">
        <v>1495.65</v>
      </c>
    </row>
    <row r="11" spans="1:8">
      <c r="A11" s="5" t="s">
        <v>33</v>
      </c>
      <c r="B11" s="14">
        <v>309.56200000000001</v>
      </c>
      <c r="C11" s="14">
        <v>0.19800000000000001</v>
      </c>
      <c r="D11" s="14">
        <v>92.706000000000003</v>
      </c>
      <c r="E11" s="14">
        <v>24.035</v>
      </c>
      <c r="F11" s="14">
        <v>1799.97</v>
      </c>
      <c r="G11" s="12">
        <v>0.23613000000000001</v>
      </c>
      <c r="H11" s="14">
        <v>1696.56</v>
      </c>
    </row>
    <row r="12" spans="1:8">
      <c r="A12" s="5" t="s">
        <v>34</v>
      </c>
      <c r="B12" s="14">
        <v>306.40699999999998</v>
      </c>
      <c r="C12" s="14">
        <v>0.186</v>
      </c>
      <c r="D12" s="14">
        <v>116.465</v>
      </c>
      <c r="E12" s="14">
        <v>10.472</v>
      </c>
      <c r="F12" s="14">
        <v>1809.85</v>
      </c>
      <c r="G12" s="12">
        <v>0.26440999999999998</v>
      </c>
      <c r="H12" s="14">
        <v>1895.51</v>
      </c>
    </row>
    <row r="13" spans="1:8">
      <c r="A13" s="5" t="s">
        <v>35</v>
      </c>
      <c r="B13" s="14">
        <v>307.11900000000003</v>
      </c>
      <c r="C13" s="14">
        <v>0.114</v>
      </c>
      <c r="D13" s="14">
        <v>139.83600000000001</v>
      </c>
      <c r="E13" s="14">
        <v>6.0679999999999996</v>
      </c>
      <c r="F13" s="14">
        <v>1822.61</v>
      </c>
      <c r="G13" s="12">
        <v>0.28839999999999999</v>
      </c>
      <c r="H13" s="14">
        <v>2095.5300000000002</v>
      </c>
    </row>
    <row r="14" spans="1:8">
      <c r="A14" s="5" t="s">
        <v>36</v>
      </c>
      <c r="B14" s="14">
        <v>307.12900000000002</v>
      </c>
      <c r="C14" s="14">
        <v>0.111</v>
      </c>
      <c r="D14" s="14">
        <v>164.00299999999999</v>
      </c>
      <c r="E14" s="14">
        <v>2.7690000000000001</v>
      </c>
      <c r="F14" s="14">
        <v>1834.39</v>
      </c>
      <c r="G14" s="12">
        <v>0.31072</v>
      </c>
      <c r="H14" s="14">
        <v>2294.69</v>
      </c>
    </row>
    <row r="15" spans="1:8">
      <c r="A15" s="5" t="s">
        <v>37</v>
      </c>
      <c r="B15" s="14">
        <v>286.48700000000002</v>
      </c>
      <c r="C15" s="14">
        <v>5.1999999999999998E-2</v>
      </c>
      <c r="D15" s="14">
        <v>188.60300000000001</v>
      </c>
      <c r="E15" s="14">
        <v>0.92300000000000004</v>
      </c>
      <c r="F15" s="14">
        <v>1851.57</v>
      </c>
      <c r="G15" s="12">
        <v>0.33159</v>
      </c>
      <c r="H15" s="14">
        <v>2493.63</v>
      </c>
    </row>
    <row r="16" spans="1:8">
      <c r="A16" s="5" t="s">
        <v>38</v>
      </c>
      <c r="B16" s="14">
        <v>260.55500000000001</v>
      </c>
      <c r="C16" s="14">
        <v>6.7000000000000004E-2</v>
      </c>
      <c r="D16" s="14">
        <v>200.72200000000001</v>
      </c>
      <c r="E16" s="14">
        <v>0.56599999999999995</v>
      </c>
      <c r="F16" s="14">
        <v>1892.13</v>
      </c>
      <c r="G16" s="12">
        <v>0.34905999999999998</v>
      </c>
      <c r="H16" s="14">
        <v>2694.52</v>
      </c>
    </row>
    <row r="17" spans="1:8">
      <c r="A17" s="5" t="s">
        <v>39</v>
      </c>
      <c r="B17" s="14">
        <v>222.077</v>
      </c>
      <c r="C17" s="14">
        <v>3.1E-2</v>
      </c>
      <c r="D17" s="14">
        <v>205.04300000000001</v>
      </c>
      <c r="E17" s="14">
        <v>6.6000000000000003E-2</v>
      </c>
      <c r="F17" s="14">
        <v>1947.39</v>
      </c>
      <c r="G17" s="12">
        <v>0.36665999999999999</v>
      </c>
      <c r="H17" s="14">
        <v>2895.53</v>
      </c>
    </row>
    <row r="18" spans="1:8">
      <c r="A18" s="5" t="s">
        <v>40</v>
      </c>
      <c r="B18" s="14">
        <v>186.67</v>
      </c>
      <c r="C18" s="14">
        <v>6.0999999999999999E-2</v>
      </c>
      <c r="D18" s="14">
        <v>206.85499999999999</v>
      </c>
      <c r="E18" s="14">
        <v>0.22800000000000001</v>
      </c>
      <c r="F18" s="14">
        <v>2005.69</v>
      </c>
      <c r="G18" s="12">
        <v>0.38732</v>
      </c>
      <c r="H18" s="14">
        <v>3092.39</v>
      </c>
    </row>
    <row r="19" spans="1:8">
      <c r="A19" s="5" t="s">
        <v>41</v>
      </c>
      <c r="B19" s="14">
        <v>151.61500000000001</v>
      </c>
      <c r="C19" s="14">
        <v>0.25600000000000001</v>
      </c>
      <c r="D19" s="14">
        <v>205.92599999999999</v>
      </c>
      <c r="E19" s="14">
        <v>0</v>
      </c>
      <c r="F19" s="14">
        <v>2078.48</v>
      </c>
      <c r="G19" s="12">
        <v>0.40812999999999999</v>
      </c>
      <c r="H19" s="14">
        <v>3295.35</v>
      </c>
    </row>
    <row r="20" spans="1:8">
      <c r="A20" s="5" t="s">
        <v>42</v>
      </c>
      <c r="B20" s="14">
        <v>112.776</v>
      </c>
      <c r="C20" s="14">
        <v>0</v>
      </c>
      <c r="D20" s="14">
        <v>207.62299999999999</v>
      </c>
      <c r="E20" s="14">
        <v>0</v>
      </c>
      <c r="F20" s="14">
        <v>2117.89</v>
      </c>
      <c r="G20" s="12">
        <v>0.39966000000000002</v>
      </c>
      <c r="H20" s="14">
        <v>3496.98</v>
      </c>
    </row>
    <row r="21" spans="1:8">
      <c r="A21" s="1" t="s">
        <v>110</v>
      </c>
    </row>
    <row r="22" spans="1:8">
      <c r="A22" s="1" t="s">
        <v>98</v>
      </c>
    </row>
    <row r="23" spans="1:8">
      <c r="A23" s="1" t="s">
        <v>101</v>
      </c>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dimension ref="A1:G22"/>
  <sheetViews>
    <sheetView showGridLines="0" workbookViewId="0">
      <selection activeCell="M34" sqref="M34"/>
    </sheetView>
  </sheetViews>
  <sheetFormatPr baseColWidth="10" defaultRowHeight="11.25"/>
  <cols>
    <col min="1" max="1" width="12.42578125" style="2" bestFit="1" customWidth="1"/>
    <col min="2" max="16384" width="11.42578125" style="2"/>
  </cols>
  <sheetData>
    <row r="1" spans="1:7">
      <c r="A1" s="51" t="s">
        <v>128</v>
      </c>
    </row>
    <row r="4" spans="1:7" ht="22.5">
      <c r="A4" s="24" t="s">
        <v>0</v>
      </c>
      <c r="B4" s="24" t="s">
        <v>22</v>
      </c>
      <c r="C4" s="24" t="s">
        <v>23</v>
      </c>
      <c r="D4" s="24" t="s">
        <v>43</v>
      </c>
      <c r="E4" s="24" t="s">
        <v>5</v>
      </c>
      <c r="F4" s="24" t="s">
        <v>6</v>
      </c>
      <c r="G4" s="25" t="s">
        <v>7</v>
      </c>
    </row>
    <row r="5" spans="1:7">
      <c r="A5" s="26" t="s">
        <v>28</v>
      </c>
      <c r="B5" s="27">
        <v>450.39400000000001</v>
      </c>
      <c r="C5" s="27">
        <v>1620.82</v>
      </c>
      <c r="D5" s="27">
        <f>B5+C5</f>
        <v>2071.2139999999999</v>
      </c>
      <c r="E5" s="28">
        <v>0.51912000000000003</v>
      </c>
      <c r="F5" s="28">
        <v>0.32674999999999998</v>
      </c>
      <c r="G5" s="29">
        <f>1-E5-F5</f>
        <v>0.15412999999999999</v>
      </c>
    </row>
    <row r="6" spans="1:7">
      <c r="A6" s="26" t="s">
        <v>29</v>
      </c>
      <c r="B6" s="27">
        <v>453.17599999999999</v>
      </c>
      <c r="C6" s="27">
        <v>1624.68</v>
      </c>
      <c r="D6" s="27">
        <f t="shared" ref="D6:D19" si="0">B6+C6</f>
        <v>2077.8560000000002</v>
      </c>
      <c r="E6" s="28">
        <v>0.53730999999999995</v>
      </c>
      <c r="F6" s="28">
        <v>0.32555000000000001</v>
      </c>
      <c r="G6" s="29">
        <f t="shared" ref="G6:G19" si="1">1-E6-F6</f>
        <v>0.13714000000000004</v>
      </c>
    </row>
    <row r="7" spans="1:7">
      <c r="A7" s="26" t="s">
        <v>30</v>
      </c>
      <c r="B7" s="27">
        <v>462.16199999999998</v>
      </c>
      <c r="C7" s="27">
        <v>1658.54</v>
      </c>
      <c r="D7" s="27">
        <f t="shared" si="0"/>
        <v>2120.7019999999998</v>
      </c>
      <c r="E7" s="28">
        <v>0.55498999999999998</v>
      </c>
      <c r="F7" s="28">
        <v>0.33511999999999997</v>
      </c>
      <c r="G7" s="29">
        <f t="shared" si="1"/>
        <v>0.10989000000000004</v>
      </c>
    </row>
    <row r="8" spans="1:7">
      <c r="A8" s="26" t="s">
        <v>31</v>
      </c>
      <c r="B8" s="27">
        <v>464.26900000000001</v>
      </c>
      <c r="C8" s="27">
        <v>1691.37</v>
      </c>
      <c r="D8" s="27">
        <f t="shared" si="0"/>
        <v>2155.6390000000001</v>
      </c>
      <c r="E8" s="28">
        <v>0.56011999999999995</v>
      </c>
      <c r="F8" s="28">
        <v>0.34298000000000001</v>
      </c>
      <c r="G8" s="29">
        <f t="shared" si="1"/>
        <v>9.6900000000000042E-2</v>
      </c>
    </row>
    <row r="9" spans="1:7">
      <c r="A9" s="26" t="s">
        <v>32</v>
      </c>
      <c r="B9" s="27">
        <v>462.37799999999999</v>
      </c>
      <c r="C9" s="27">
        <v>1726.28</v>
      </c>
      <c r="D9" s="27">
        <f t="shared" si="0"/>
        <v>2188.6579999999999</v>
      </c>
      <c r="E9" s="28">
        <v>0.56081999999999999</v>
      </c>
      <c r="F9" s="28">
        <v>0.34388999999999997</v>
      </c>
      <c r="G9" s="29">
        <f t="shared" si="1"/>
        <v>9.5290000000000041E-2</v>
      </c>
    </row>
    <row r="10" spans="1:7">
      <c r="A10" s="26" t="s">
        <v>33</v>
      </c>
      <c r="B10" s="27">
        <v>463.142</v>
      </c>
      <c r="C10" s="27">
        <v>1763.33</v>
      </c>
      <c r="D10" s="27">
        <f t="shared" si="0"/>
        <v>2226.4719999999998</v>
      </c>
      <c r="E10" s="28">
        <v>0.56288000000000005</v>
      </c>
      <c r="F10" s="28">
        <v>0.34938999999999998</v>
      </c>
      <c r="G10" s="29">
        <f t="shared" si="1"/>
        <v>8.7729999999999975E-2</v>
      </c>
    </row>
    <row r="11" spans="1:7">
      <c r="A11" s="26" t="s">
        <v>34</v>
      </c>
      <c r="B11" s="27">
        <v>459.00900000000001</v>
      </c>
      <c r="C11" s="27">
        <v>1784.37</v>
      </c>
      <c r="D11" s="27">
        <f t="shared" si="0"/>
        <v>2243.3789999999999</v>
      </c>
      <c r="E11" s="28">
        <v>0.55483000000000005</v>
      </c>
      <c r="F11" s="28">
        <v>0.35504999999999998</v>
      </c>
      <c r="G11" s="29">
        <f t="shared" si="1"/>
        <v>9.0119999999999978E-2</v>
      </c>
    </row>
    <row r="12" spans="1:7">
      <c r="A12" s="26" t="s">
        <v>35</v>
      </c>
      <c r="B12" s="27">
        <v>460.1</v>
      </c>
      <c r="C12" s="27">
        <v>1815.65</v>
      </c>
      <c r="D12" s="27">
        <f t="shared" si="0"/>
        <v>2275.75</v>
      </c>
      <c r="E12" s="28">
        <v>0.55974999999999997</v>
      </c>
      <c r="F12" s="28">
        <v>0.34966000000000003</v>
      </c>
      <c r="G12" s="29">
        <f t="shared" si="1"/>
        <v>9.0590000000000004E-2</v>
      </c>
    </row>
    <row r="13" spans="1:7">
      <c r="A13" s="26" t="s">
        <v>36</v>
      </c>
      <c r="B13" s="27">
        <v>460.54</v>
      </c>
      <c r="C13" s="27">
        <v>1847.87</v>
      </c>
      <c r="D13" s="27">
        <f t="shared" si="0"/>
        <v>2308.41</v>
      </c>
      <c r="E13" s="28">
        <v>0.56332000000000004</v>
      </c>
      <c r="F13" s="28">
        <v>0.34916000000000003</v>
      </c>
      <c r="G13" s="29">
        <f t="shared" si="1"/>
        <v>8.7519999999999931E-2</v>
      </c>
    </row>
    <row r="14" spans="1:7">
      <c r="A14" s="26" t="s">
        <v>37</v>
      </c>
      <c r="B14" s="27">
        <v>454.61399999999998</v>
      </c>
      <c r="C14" s="27">
        <v>1873.02</v>
      </c>
      <c r="D14" s="27">
        <f t="shared" si="0"/>
        <v>2327.634</v>
      </c>
      <c r="E14" s="28">
        <v>0.55630999999999997</v>
      </c>
      <c r="F14" s="28">
        <v>0.35028999999999999</v>
      </c>
      <c r="G14" s="29">
        <f t="shared" si="1"/>
        <v>9.3400000000000039E-2</v>
      </c>
    </row>
    <row r="15" spans="1:7">
      <c r="A15" s="26" t="s">
        <v>38</v>
      </c>
      <c r="B15" s="27">
        <v>459.19900000000001</v>
      </c>
      <c r="C15" s="27">
        <v>1894.84</v>
      </c>
      <c r="D15" s="27">
        <f t="shared" si="0"/>
        <v>2354.0389999999998</v>
      </c>
      <c r="E15" s="28">
        <v>0.56682999999999995</v>
      </c>
      <c r="F15" s="28">
        <v>0.34533000000000003</v>
      </c>
      <c r="G15" s="29">
        <f t="shared" si="1"/>
        <v>8.7840000000000029E-2</v>
      </c>
    </row>
    <row r="16" spans="1:7">
      <c r="A16" s="26" t="s">
        <v>39</v>
      </c>
      <c r="B16" s="27">
        <v>457.46199999999999</v>
      </c>
      <c r="C16" s="27">
        <v>1917.14</v>
      </c>
      <c r="D16" s="27">
        <f t="shared" si="0"/>
        <v>2374.6019999999999</v>
      </c>
      <c r="E16" s="28">
        <v>0.5635</v>
      </c>
      <c r="F16" s="28">
        <v>0.34328999999999998</v>
      </c>
      <c r="G16" s="29">
        <f t="shared" si="1"/>
        <v>9.3210000000000015E-2</v>
      </c>
    </row>
    <row r="17" spans="1:7">
      <c r="A17" s="26" t="s">
        <v>40</v>
      </c>
      <c r="B17" s="27">
        <v>456.97</v>
      </c>
      <c r="C17" s="27">
        <v>1942.53</v>
      </c>
      <c r="D17" s="27">
        <f t="shared" si="0"/>
        <v>2399.5</v>
      </c>
      <c r="E17" s="28">
        <v>0.57350999999999996</v>
      </c>
      <c r="F17" s="28">
        <v>0.33173000000000002</v>
      </c>
      <c r="G17" s="29">
        <f t="shared" si="1"/>
        <v>9.4760000000000011E-2</v>
      </c>
    </row>
    <row r="18" spans="1:7">
      <c r="A18" s="26" t="s">
        <v>41</v>
      </c>
      <c r="B18" s="27">
        <v>460.57100000000003</v>
      </c>
      <c r="C18" s="27">
        <v>1975.71</v>
      </c>
      <c r="D18" s="27">
        <f t="shared" si="0"/>
        <v>2436.2809999999999</v>
      </c>
      <c r="E18" s="28">
        <v>0.59214999999999995</v>
      </c>
      <c r="F18" s="28">
        <v>0.31952999999999998</v>
      </c>
      <c r="G18" s="29">
        <f t="shared" si="1"/>
        <v>8.8320000000000065E-2</v>
      </c>
    </row>
    <row r="19" spans="1:7">
      <c r="A19" s="30" t="s">
        <v>42</v>
      </c>
      <c r="B19" s="31">
        <v>457.03899999999999</v>
      </c>
      <c r="C19" s="31">
        <v>1981.25</v>
      </c>
      <c r="D19" s="31">
        <f t="shared" si="0"/>
        <v>2438.2889999999998</v>
      </c>
      <c r="E19" s="32">
        <v>0.55345999999999995</v>
      </c>
      <c r="F19" s="32">
        <v>0.35166999999999998</v>
      </c>
      <c r="G19" s="33">
        <f t="shared" si="1"/>
        <v>9.4870000000000065E-2</v>
      </c>
    </row>
    <row r="20" spans="1:7">
      <c r="A20" s="1" t="s">
        <v>109</v>
      </c>
    </row>
    <row r="21" spans="1:7">
      <c r="A21" s="1" t="s">
        <v>106</v>
      </c>
    </row>
    <row r="22" spans="1:7">
      <c r="A22" s="1" t="s">
        <v>101</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dimension ref="A1:G22"/>
  <sheetViews>
    <sheetView showGridLines="0" workbookViewId="0">
      <selection activeCell="A2" sqref="A2"/>
    </sheetView>
  </sheetViews>
  <sheetFormatPr baseColWidth="10" defaultRowHeight="11.25"/>
  <cols>
    <col min="1" max="16384" width="11.42578125" style="2"/>
  </cols>
  <sheetData>
    <row r="1" spans="1:7">
      <c r="A1" s="51" t="s">
        <v>127</v>
      </c>
    </row>
    <row r="4" spans="1:7" ht="45">
      <c r="A4" s="4" t="s">
        <v>57</v>
      </c>
      <c r="B4" s="4" t="s">
        <v>16</v>
      </c>
      <c r="C4" s="4" t="s">
        <v>24</v>
      </c>
      <c r="D4" s="4" t="s">
        <v>1</v>
      </c>
      <c r="E4" s="4" t="s">
        <v>13</v>
      </c>
      <c r="F4" s="4" t="s">
        <v>14</v>
      </c>
      <c r="G4" s="4" t="s">
        <v>15</v>
      </c>
    </row>
    <row r="5" spans="1:7">
      <c r="A5" s="5">
        <v>700</v>
      </c>
      <c r="B5" s="12">
        <v>0.42864999999999998</v>
      </c>
      <c r="C5" s="12">
        <v>2.79583</v>
      </c>
      <c r="D5" s="12">
        <v>2.3997199999999999</v>
      </c>
      <c r="E5" s="12">
        <v>2.1321500000000002</v>
      </c>
      <c r="F5" s="12">
        <v>1.5927</v>
      </c>
      <c r="G5" s="12">
        <v>1.5927</v>
      </c>
    </row>
    <row r="6" spans="1:7">
      <c r="A6" s="5">
        <v>900</v>
      </c>
      <c r="B6" s="12">
        <v>0.35676999999999998</v>
      </c>
      <c r="C6" s="12">
        <v>2.3119100000000001</v>
      </c>
      <c r="D6" s="12">
        <v>1.9802999999999999</v>
      </c>
      <c r="E6" s="12">
        <v>1.86243</v>
      </c>
      <c r="F6" s="12">
        <v>1.5318499999999999</v>
      </c>
      <c r="G6" s="12">
        <v>1.5315399999999999</v>
      </c>
    </row>
    <row r="7" spans="1:7">
      <c r="A7" s="5">
        <v>1100</v>
      </c>
      <c r="B7" s="12">
        <v>0.22205</v>
      </c>
      <c r="C7" s="12">
        <v>1.9298900000000001</v>
      </c>
      <c r="D7" s="12">
        <v>1.6505099999999999</v>
      </c>
      <c r="E7" s="12">
        <v>1.6075299999999999</v>
      </c>
      <c r="F7" s="12">
        <v>1.45625</v>
      </c>
      <c r="G7" s="12">
        <v>1.45217</v>
      </c>
    </row>
    <row r="8" spans="1:7">
      <c r="A8" s="5">
        <v>1300</v>
      </c>
      <c r="B8" s="12">
        <v>0.13324</v>
      </c>
      <c r="C8" s="12">
        <v>1.6626099999999999</v>
      </c>
      <c r="D8" s="12">
        <v>1.4235800000000001</v>
      </c>
      <c r="E8" s="12">
        <v>1.4103699999999999</v>
      </c>
      <c r="F8" s="12">
        <v>1.341</v>
      </c>
      <c r="G8" s="12">
        <v>1.32643</v>
      </c>
    </row>
    <row r="9" spans="1:7">
      <c r="A9" s="5">
        <v>1500</v>
      </c>
      <c r="B9" s="12">
        <v>7.5179999999999997E-2</v>
      </c>
      <c r="C9" s="12">
        <v>1.4633400000000001</v>
      </c>
      <c r="D9" s="12">
        <v>1.2569399999999999</v>
      </c>
      <c r="E9" s="12">
        <v>1.25532</v>
      </c>
      <c r="F9" s="12">
        <v>1.2236100000000001</v>
      </c>
      <c r="G9" s="12">
        <v>1.1861299999999999</v>
      </c>
    </row>
    <row r="10" spans="1:7">
      <c r="A10" s="5">
        <v>1700</v>
      </c>
      <c r="B10" s="12">
        <v>4.2770000000000002E-2</v>
      </c>
      <c r="C10" s="12">
        <v>1.3123499999999999</v>
      </c>
      <c r="D10" s="12">
        <v>1.12988</v>
      </c>
      <c r="E10" s="12">
        <v>1.1297699999999999</v>
      </c>
      <c r="F10" s="12">
        <v>1.1155999999999999</v>
      </c>
      <c r="G10" s="12">
        <v>1.0609500000000001</v>
      </c>
    </row>
    <row r="11" spans="1:7">
      <c r="A11" s="5">
        <v>1900</v>
      </c>
      <c r="B11" s="12">
        <v>2.1569999999999999E-2</v>
      </c>
      <c r="C11" s="12">
        <v>1.1835199999999999</v>
      </c>
      <c r="D11" s="12">
        <v>1.0218700000000001</v>
      </c>
      <c r="E11" s="12">
        <v>1.0217700000000001</v>
      </c>
      <c r="F11" s="12">
        <v>1.0162500000000001</v>
      </c>
      <c r="G11" s="12">
        <v>0.95481000000000005</v>
      </c>
    </row>
    <row r="12" spans="1:7">
      <c r="A12" s="5">
        <v>2100</v>
      </c>
      <c r="B12" s="12">
        <v>1.217E-2</v>
      </c>
      <c r="C12" s="12">
        <v>1.0860000000000001</v>
      </c>
      <c r="D12" s="12">
        <v>0.93944000000000005</v>
      </c>
      <c r="E12" s="12">
        <v>0.93938999999999995</v>
      </c>
      <c r="F12" s="12">
        <v>0.93649000000000004</v>
      </c>
      <c r="G12" s="12">
        <v>0.86975999999999998</v>
      </c>
    </row>
    <row r="13" spans="1:7">
      <c r="A13" s="5">
        <v>2300</v>
      </c>
      <c r="B13" s="12">
        <v>6.4700000000000001E-3</v>
      </c>
      <c r="C13" s="12">
        <v>1.0059800000000001</v>
      </c>
      <c r="D13" s="12">
        <v>0.87212999999999996</v>
      </c>
      <c r="E13" s="12">
        <v>0.87207999999999997</v>
      </c>
      <c r="F13" s="12">
        <v>0.87087999999999999</v>
      </c>
      <c r="G13" s="12">
        <v>0.79940999999999995</v>
      </c>
    </row>
    <row r="14" spans="1:7">
      <c r="A14" s="5">
        <v>2500</v>
      </c>
      <c r="B14" s="12">
        <v>2.5000000000000001E-3</v>
      </c>
      <c r="C14" s="12">
        <v>0.93342999999999998</v>
      </c>
      <c r="D14" s="12">
        <v>0.81855</v>
      </c>
      <c r="E14" s="12">
        <v>0.81852000000000003</v>
      </c>
      <c r="F14" s="12">
        <v>0.81815000000000004</v>
      </c>
      <c r="G14" s="12">
        <v>0.74251999999999996</v>
      </c>
    </row>
    <row r="15" spans="1:7">
      <c r="A15" s="5">
        <v>2700</v>
      </c>
      <c r="B15" s="12">
        <v>1.7600000000000001E-3</v>
      </c>
      <c r="C15" s="12">
        <v>0.87363999999999997</v>
      </c>
      <c r="D15" s="12">
        <v>0.77693999999999996</v>
      </c>
      <c r="E15" s="12">
        <v>0.77692000000000005</v>
      </c>
      <c r="F15" s="12">
        <v>0.77671000000000001</v>
      </c>
      <c r="G15" s="12">
        <v>0.70221</v>
      </c>
    </row>
    <row r="16" spans="1:7">
      <c r="A16" s="5">
        <v>2900</v>
      </c>
      <c r="B16" s="12">
        <v>4.2000000000000002E-4</v>
      </c>
      <c r="C16" s="12">
        <v>0.82008999999999999</v>
      </c>
      <c r="D16" s="12">
        <v>0.74339999999999995</v>
      </c>
      <c r="E16" s="12">
        <v>0.74339</v>
      </c>
      <c r="F16" s="12">
        <v>0.74336000000000002</v>
      </c>
      <c r="G16" s="12">
        <v>0.67254999999999998</v>
      </c>
    </row>
    <row r="17" spans="1:7">
      <c r="A17" s="5">
        <v>3100</v>
      </c>
      <c r="B17" s="12">
        <v>1.39E-3</v>
      </c>
      <c r="C17" s="12">
        <v>0.77593999999999996</v>
      </c>
      <c r="D17" s="12">
        <v>0.71557000000000004</v>
      </c>
      <c r="E17" s="12">
        <v>0.71555000000000002</v>
      </c>
      <c r="F17" s="12">
        <v>0.71548</v>
      </c>
      <c r="G17" s="12">
        <v>0.64859</v>
      </c>
    </row>
    <row r="18" spans="1:7">
      <c r="A18" s="5">
        <v>3300</v>
      </c>
      <c r="B18" s="12">
        <v>0</v>
      </c>
      <c r="C18" s="12">
        <v>0.73931000000000002</v>
      </c>
      <c r="D18" s="12">
        <v>0.69330000000000003</v>
      </c>
      <c r="E18" s="12">
        <v>0.69321999999999995</v>
      </c>
      <c r="F18" s="12">
        <v>0.69321999999999995</v>
      </c>
      <c r="G18" s="12">
        <v>0.63073000000000001</v>
      </c>
    </row>
    <row r="19" spans="1:7">
      <c r="A19" s="5">
        <v>3500</v>
      </c>
      <c r="B19" s="12">
        <v>0</v>
      </c>
      <c r="C19" s="12">
        <v>0.69725999999999999</v>
      </c>
      <c r="D19" s="12">
        <v>0.66500999999999999</v>
      </c>
      <c r="E19" s="12">
        <v>0.66500999999999999</v>
      </c>
      <c r="F19" s="12">
        <v>0.66500999999999999</v>
      </c>
      <c r="G19" s="12">
        <v>0.60563</v>
      </c>
    </row>
    <row r="20" spans="1:7">
      <c r="A20" s="1" t="s">
        <v>108</v>
      </c>
    </row>
    <row r="21" spans="1:7">
      <c r="A21" s="1" t="s">
        <v>98</v>
      </c>
    </row>
    <row r="22" spans="1:7">
      <c r="A22" s="1" t="s">
        <v>101</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dimension ref="A1:G21"/>
  <sheetViews>
    <sheetView showGridLines="0" workbookViewId="0">
      <selection activeCell="A24" sqref="A24"/>
    </sheetView>
  </sheetViews>
  <sheetFormatPr baseColWidth="10" defaultRowHeight="11.25"/>
  <cols>
    <col min="1" max="16384" width="11.42578125" style="53"/>
  </cols>
  <sheetData>
    <row r="1" spans="1:7">
      <c r="A1" s="55" t="s">
        <v>336</v>
      </c>
    </row>
    <row r="2" spans="1:7">
      <c r="A2" s="60" t="s">
        <v>135</v>
      </c>
      <c r="B2" s="60" t="s">
        <v>136</v>
      </c>
      <c r="C2" s="60" t="s">
        <v>61</v>
      </c>
      <c r="D2" s="60" t="s">
        <v>62</v>
      </c>
      <c r="E2" s="60" t="s">
        <v>68</v>
      </c>
      <c r="F2" s="60" t="s">
        <v>64</v>
      </c>
      <c r="G2" s="60" t="s">
        <v>93</v>
      </c>
    </row>
    <row r="3" spans="1:7">
      <c r="A3" s="60" t="s">
        <v>137</v>
      </c>
      <c r="B3" s="61" t="s">
        <v>138</v>
      </c>
      <c r="C3" s="61" t="s">
        <v>139</v>
      </c>
      <c r="D3" s="61" t="s">
        <v>140</v>
      </c>
      <c r="E3" s="61" t="s">
        <v>141</v>
      </c>
      <c r="F3" s="61" t="s">
        <v>142</v>
      </c>
      <c r="G3" s="61" t="s">
        <v>143</v>
      </c>
    </row>
    <row r="4" spans="1:7">
      <c r="A4" s="60" t="s">
        <v>137</v>
      </c>
      <c r="B4" s="61" t="s">
        <v>144</v>
      </c>
      <c r="C4" s="61" t="s">
        <v>145</v>
      </c>
      <c r="D4" s="61" t="s">
        <v>146</v>
      </c>
      <c r="E4" s="61" t="s">
        <v>147</v>
      </c>
      <c r="F4" s="61" t="s">
        <v>148</v>
      </c>
      <c r="G4" s="61" t="s">
        <v>149</v>
      </c>
    </row>
    <row r="5" spans="1:7">
      <c r="A5" s="60" t="s">
        <v>150</v>
      </c>
      <c r="B5" s="61" t="s">
        <v>138</v>
      </c>
      <c r="C5" s="61" t="s">
        <v>151</v>
      </c>
      <c r="D5" s="61" t="s">
        <v>152</v>
      </c>
      <c r="E5" s="61" t="s">
        <v>142</v>
      </c>
      <c r="F5" s="61" t="s">
        <v>153</v>
      </c>
      <c r="G5" s="61" t="s">
        <v>154</v>
      </c>
    </row>
    <row r="6" spans="1:7">
      <c r="A6" s="60" t="s">
        <v>150</v>
      </c>
      <c r="B6" s="61" t="s">
        <v>144</v>
      </c>
      <c r="C6" s="61" t="s">
        <v>155</v>
      </c>
      <c r="D6" s="61" t="s">
        <v>156</v>
      </c>
      <c r="E6" s="61" t="s">
        <v>157</v>
      </c>
      <c r="F6" s="61" t="s">
        <v>153</v>
      </c>
      <c r="G6" s="61" t="s">
        <v>142</v>
      </c>
    </row>
    <row r="7" spans="1:7">
      <c r="A7" s="62" t="s">
        <v>93</v>
      </c>
      <c r="B7" s="62"/>
      <c r="C7" s="60" t="s">
        <v>158</v>
      </c>
      <c r="D7" s="60" t="s">
        <v>159</v>
      </c>
      <c r="E7" s="60" t="s">
        <v>160</v>
      </c>
      <c r="F7" s="60" t="s">
        <v>154</v>
      </c>
      <c r="G7" s="60" t="s">
        <v>161</v>
      </c>
    </row>
    <row r="8" spans="1:7">
      <c r="A8" s="54" t="s">
        <v>327</v>
      </c>
    </row>
    <row r="9" spans="1:7">
      <c r="A9" s="54" t="s">
        <v>95</v>
      </c>
    </row>
    <row r="10" spans="1:7">
      <c r="A10" s="54" t="s">
        <v>96</v>
      </c>
    </row>
    <row r="11" spans="1:7">
      <c r="A11" s="52"/>
    </row>
    <row r="12" spans="1:7">
      <c r="A12" s="55" t="s">
        <v>337</v>
      </c>
    </row>
    <row r="13" spans="1:7">
      <c r="A13" s="60" t="s">
        <v>135</v>
      </c>
      <c r="B13" s="60" t="s">
        <v>136</v>
      </c>
      <c r="C13" s="60" t="s">
        <v>61</v>
      </c>
      <c r="D13" s="60" t="s">
        <v>62</v>
      </c>
      <c r="E13" s="60" t="s">
        <v>68</v>
      </c>
      <c r="F13" s="60" t="s">
        <v>64</v>
      </c>
      <c r="G13" s="60" t="s">
        <v>93</v>
      </c>
    </row>
    <row r="14" spans="1:7">
      <c r="A14" s="60" t="s">
        <v>137</v>
      </c>
      <c r="B14" s="61" t="s">
        <v>138</v>
      </c>
      <c r="C14" s="61" t="s">
        <v>162</v>
      </c>
      <c r="D14" s="61" t="s">
        <v>163</v>
      </c>
      <c r="E14" s="61" t="s">
        <v>145</v>
      </c>
      <c r="F14" s="61" t="s">
        <v>164</v>
      </c>
      <c r="G14" s="60" t="s">
        <v>155</v>
      </c>
    </row>
    <row r="15" spans="1:7">
      <c r="A15" s="60" t="s">
        <v>137</v>
      </c>
      <c r="B15" s="61" t="s">
        <v>144</v>
      </c>
      <c r="C15" s="61" t="s">
        <v>165</v>
      </c>
      <c r="D15" s="61" t="s">
        <v>166</v>
      </c>
      <c r="E15" s="61" t="s">
        <v>167</v>
      </c>
      <c r="F15" s="61" t="s">
        <v>164</v>
      </c>
      <c r="G15" s="60" t="s">
        <v>146</v>
      </c>
    </row>
    <row r="16" spans="1:7">
      <c r="A16" s="60" t="s">
        <v>150</v>
      </c>
      <c r="B16" s="61" t="s">
        <v>138</v>
      </c>
      <c r="C16" s="61" t="s">
        <v>139</v>
      </c>
      <c r="D16" s="61" t="s">
        <v>141</v>
      </c>
      <c r="E16" s="61" t="s">
        <v>149</v>
      </c>
      <c r="F16" s="61" t="s">
        <v>152</v>
      </c>
      <c r="G16" s="60" t="s">
        <v>143</v>
      </c>
    </row>
    <row r="17" spans="1:7">
      <c r="A17" s="60" t="s">
        <v>150</v>
      </c>
      <c r="B17" s="61" t="s">
        <v>144</v>
      </c>
      <c r="C17" s="61" t="s">
        <v>168</v>
      </c>
      <c r="D17" s="61" t="s">
        <v>140</v>
      </c>
      <c r="E17" s="61" t="s">
        <v>147</v>
      </c>
      <c r="F17" s="61" t="s">
        <v>157</v>
      </c>
      <c r="G17" s="60" t="s">
        <v>160</v>
      </c>
    </row>
    <row r="18" spans="1:7">
      <c r="A18" s="62" t="s">
        <v>93</v>
      </c>
      <c r="B18" s="62"/>
      <c r="C18" s="60" t="s">
        <v>166</v>
      </c>
      <c r="D18" s="60" t="s">
        <v>169</v>
      </c>
      <c r="E18" s="60" t="s">
        <v>170</v>
      </c>
      <c r="F18" s="60" t="s">
        <v>160</v>
      </c>
      <c r="G18" s="60" t="s">
        <v>171</v>
      </c>
    </row>
    <row r="19" spans="1:7">
      <c r="A19" s="54" t="s">
        <v>328</v>
      </c>
    </row>
    <row r="20" spans="1:7">
      <c r="A20" s="54" t="s">
        <v>95</v>
      </c>
    </row>
    <row r="21" spans="1:7">
      <c r="A21" s="54" t="s">
        <v>96</v>
      </c>
    </row>
  </sheetData>
  <mergeCells count="2">
    <mergeCell ref="A7:B7"/>
    <mergeCell ref="A18:B18"/>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K22"/>
  <sheetViews>
    <sheetView showGridLines="0" workbookViewId="0">
      <selection activeCell="A2" sqref="A2"/>
    </sheetView>
  </sheetViews>
  <sheetFormatPr baseColWidth="10" defaultRowHeight="11.25"/>
  <cols>
    <col min="1" max="3" width="11.42578125" style="2"/>
    <col min="4" max="4" width="13.140625" style="2" customWidth="1"/>
    <col min="5" max="9" width="11.42578125" style="2"/>
    <col min="10" max="11" width="11.42578125" style="11"/>
    <col min="12" max="16384" width="11.42578125" style="2"/>
  </cols>
  <sheetData>
    <row r="1" spans="1:4">
      <c r="A1" s="51" t="s">
        <v>126</v>
      </c>
    </row>
    <row r="2" spans="1:4" ht="11.25" customHeight="1"/>
    <row r="3" spans="1:4" hidden="1"/>
    <row r="4" spans="1:4" ht="79.5" customHeight="1">
      <c r="A4" s="22" t="s">
        <v>57</v>
      </c>
      <c r="B4" s="22" t="s">
        <v>49</v>
      </c>
      <c r="C4" s="22" t="s">
        <v>48</v>
      </c>
      <c r="D4" s="23" t="s">
        <v>47</v>
      </c>
    </row>
    <row r="5" spans="1:4">
      <c r="A5" s="5" t="s">
        <v>28</v>
      </c>
      <c r="B5" s="12">
        <v>2.1273399999999998</v>
      </c>
      <c r="C5" s="12">
        <v>0.88595999999999997</v>
      </c>
      <c r="D5" s="12">
        <v>0.42864999999999998</v>
      </c>
    </row>
    <row r="6" spans="1:4">
      <c r="A6" s="5" t="s">
        <v>29</v>
      </c>
      <c r="B6" s="12">
        <v>1.86947</v>
      </c>
      <c r="C6" s="12">
        <v>0.91405000000000003</v>
      </c>
      <c r="D6" s="12">
        <v>0.35676999999999998</v>
      </c>
    </row>
    <row r="7" spans="1:4">
      <c r="A7" s="5" t="s">
        <v>30</v>
      </c>
      <c r="B7" s="12">
        <v>1.6034200000000001</v>
      </c>
      <c r="C7" s="12">
        <v>0.91730999999999996</v>
      </c>
      <c r="D7" s="12">
        <v>0.22205</v>
      </c>
    </row>
    <row r="8" spans="1:4">
      <c r="A8" s="5" t="s">
        <v>31</v>
      </c>
      <c r="B8" s="12">
        <v>1.3905400000000001</v>
      </c>
      <c r="C8" s="12">
        <v>0.90603999999999996</v>
      </c>
      <c r="D8" s="12">
        <v>0.13324</v>
      </c>
    </row>
    <row r="9" spans="1:4">
      <c r="A9" s="5" t="s">
        <v>32</v>
      </c>
      <c r="B9" s="12">
        <v>1.21279</v>
      </c>
      <c r="C9" s="12">
        <v>0.85585</v>
      </c>
      <c r="D9" s="12">
        <v>7.5179999999999997E-2</v>
      </c>
    </row>
    <row r="10" spans="1:4">
      <c r="A10" s="5" t="s">
        <v>33</v>
      </c>
      <c r="B10" s="12">
        <v>1.0716000000000001</v>
      </c>
      <c r="C10" s="12">
        <v>0.82059000000000004</v>
      </c>
      <c r="D10" s="12">
        <v>4.2770000000000002E-2</v>
      </c>
    </row>
    <row r="11" spans="1:4">
      <c r="A11" s="5" t="s">
        <v>34</v>
      </c>
      <c r="B11" s="12">
        <v>0.95823000000000003</v>
      </c>
      <c r="C11" s="12">
        <v>0.79859000000000002</v>
      </c>
      <c r="D11" s="12">
        <v>2.1569999999999999E-2</v>
      </c>
    </row>
    <row r="12" spans="1:4">
      <c r="A12" s="5" t="s">
        <v>35</v>
      </c>
      <c r="B12" s="12">
        <v>0.87085000000000001</v>
      </c>
      <c r="C12" s="12">
        <v>0.78098999999999996</v>
      </c>
      <c r="D12" s="12">
        <v>1.217E-2</v>
      </c>
    </row>
    <row r="13" spans="1:4">
      <c r="A13" s="5" t="s">
        <v>36</v>
      </c>
      <c r="B13" s="12">
        <v>0.79961000000000004</v>
      </c>
      <c r="C13" s="12">
        <v>0.76836000000000004</v>
      </c>
      <c r="D13" s="12">
        <v>6.4700000000000001E-3</v>
      </c>
    </row>
    <row r="14" spans="1:4">
      <c r="A14" s="5" t="s">
        <v>37</v>
      </c>
      <c r="B14" s="12">
        <v>0.74246999999999996</v>
      </c>
      <c r="C14" s="12">
        <v>0.76121000000000005</v>
      </c>
      <c r="D14" s="12">
        <v>2.5000000000000001E-3</v>
      </c>
    </row>
    <row r="15" spans="1:4">
      <c r="A15" s="5" t="s">
        <v>38</v>
      </c>
      <c r="B15" s="12">
        <v>0.70213999999999999</v>
      </c>
      <c r="C15" s="12">
        <v>0.74207999999999996</v>
      </c>
      <c r="D15" s="12">
        <v>1.7600000000000001E-3</v>
      </c>
    </row>
    <row r="16" spans="1:4">
      <c r="A16" s="5" t="s">
        <v>39</v>
      </c>
      <c r="B16" s="12">
        <v>0.67252000000000001</v>
      </c>
      <c r="C16" s="12">
        <v>0.74941999999999998</v>
      </c>
      <c r="D16" s="12">
        <v>4.2000000000000002E-4</v>
      </c>
    </row>
    <row r="17" spans="1:4">
      <c r="A17" s="5" t="s">
        <v>40</v>
      </c>
      <c r="B17" s="12">
        <v>0.64846999999999999</v>
      </c>
      <c r="C17" s="12">
        <v>0.73829999999999996</v>
      </c>
      <c r="D17" s="12">
        <v>1.39E-3</v>
      </c>
    </row>
    <row r="18" spans="1:4">
      <c r="A18" s="5" t="s">
        <v>41</v>
      </c>
      <c r="B18" s="12">
        <v>0.63073000000000001</v>
      </c>
      <c r="C18" s="17"/>
      <c r="D18" s="12">
        <v>0</v>
      </c>
    </row>
    <row r="19" spans="1:4">
      <c r="A19" s="5" t="s">
        <v>42</v>
      </c>
      <c r="B19" s="12">
        <v>0.60563</v>
      </c>
      <c r="C19" s="17"/>
      <c r="D19" s="12">
        <v>0</v>
      </c>
    </row>
    <row r="20" spans="1:4">
      <c r="A20" s="1" t="s">
        <v>105</v>
      </c>
    </row>
    <row r="21" spans="1:4">
      <c r="A21" s="1" t="s">
        <v>106</v>
      </c>
    </row>
    <row r="22" spans="1:4">
      <c r="A22" s="1" t="s">
        <v>107</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dimension ref="A1:G23"/>
  <sheetViews>
    <sheetView showGridLines="0" workbookViewId="0">
      <selection activeCell="A2" sqref="A2"/>
    </sheetView>
  </sheetViews>
  <sheetFormatPr baseColWidth="10" defaultRowHeight="11.25"/>
  <cols>
    <col min="1" max="1" width="15" style="2" customWidth="1"/>
    <col min="2" max="3" width="11.42578125" style="11"/>
    <col min="4" max="16384" width="11.42578125" style="2"/>
  </cols>
  <sheetData>
    <row r="1" spans="1:7">
      <c r="A1" s="51" t="s">
        <v>91</v>
      </c>
    </row>
    <row r="3" spans="1:7">
      <c r="A3" s="17"/>
      <c r="B3" s="18" t="s">
        <v>50</v>
      </c>
      <c r="C3" s="19"/>
      <c r="D3" s="20"/>
      <c r="E3" s="18" t="s">
        <v>51</v>
      </c>
      <c r="F3" s="19"/>
      <c r="G3" s="20"/>
    </row>
    <row r="4" spans="1:7" ht="22.5">
      <c r="A4" s="4" t="s">
        <v>57</v>
      </c>
      <c r="B4" s="21" t="s">
        <v>5</v>
      </c>
      <c r="C4" s="16" t="s">
        <v>6</v>
      </c>
      <c r="D4" s="17" t="s">
        <v>7</v>
      </c>
      <c r="E4" s="21" t="s">
        <v>5</v>
      </c>
      <c r="F4" s="16" t="s">
        <v>6</v>
      </c>
      <c r="G4" s="17" t="s">
        <v>7</v>
      </c>
    </row>
    <row r="5" spans="1:7">
      <c r="A5" s="5">
        <v>700</v>
      </c>
      <c r="B5" s="12">
        <v>3.0007600000000001</v>
      </c>
      <c r="C5" s="12">
        <v>2.6629999999999998</v>
      </c>
      <c r="D5" s="12">
        <v>2.3896199999999999</v>
      </c>
      <c r="E5" s="12">
        <v>2.4165100000000002</v>
      </c>
      <c r="F5" s="12">
        <v>2.3778800000000002</v>
      </c>
      <c r="G5" s="12">
        <v>2.3896199999999999</v>
      </c>
    </row>
    <row r="6" spans="1:7">
      <c r="A6" s="5">
        <v>900</v>
      </c>
      <c r="B6" s="12">
        <v>2.46279</v>
      </c>
      <c r="C6" s="12">
        <v>2.2035</v>
      </c>
      <c r="D6" s="12">
        <v>1.9753400000000001</v>
      </c>
      <c r="E6" s="12">
        <v>1.9874700000000001</v>
      </c>
      <c r="F6" s="12">
        <v>1.97054</v>
      </c>
      <c r="G6" s="12">
        <v>1.9753400000000001</v>
      </c>
    </row>
    <row r="7" spans="1:7">
      <c r="A7" s="5">
        <v>1100</v>
      </c>
      <c r="B7" s="12">
        <v>2.04759</v>
      </c>
      <c r="C7" s="12">
        <v>1.8261000000000001</v>
      </c>
      <c r="D7" s="12">
        <v>1.6514500000000001</v>
      </c>
      <c r="E7" s="12">
        <v>1.6591100000000001</v>
      </c>
      <c r="F7" s="12">
        <v>1.6359600000000001</v>
      </c>
      <c r="G7" s="12">
        <v>1.6514500000000001</v>
      </c>
    </row>
    <row r="8" spans="1:7">
      <c r="A8" s="5">
        <v>1300</v>
      </c>
      <c r="B8" s="12">
        <v>1.76118</v>
      </c>
      <c r="C8" s="12">
        <v>1.5700499999999999</v>
      </c>
      <c r="D8" s="12">
        <v>1.42045</v>
      </c>
      <c r="E8" s="12">
        <v>1.4326000000000001</v>
      </c>
      <c r="F8" s="12">
        <v>1.40974</v>
      </c>
      <c r="G8" s="12">
        <v>1.42045</v>
      </c>
    </row>
    <row r="9" spans="1:7">
      <c r="A9" s="5">
        <v>1500</v>
      </c>
      <c r="B9" s="12">
        <v>1.54298</v>
      </c>
      <c r="C9" s="12">
        <v>1.39002</v>
      </c>
      <c r="D9" s="12">
        <v>1.2588299999999999</v>
      </c>
      <c r="E9" s="12">
        <v>1.26044</v>
      </c>
      <c r="F9" s="12">
        <v>1.25071</v>
      </c>
      <c r="G9" s="12">
        <v>1.2588299999999999</v>
      </c>
    </row>
    <row r="10" spans="1:7">
      <c r="A10" s="5">
        <v>1700</v>
      </c>
      <c r="B10" s="12">
        <v>1.38466</v>
      </c>
      <c r="C10" s="12">
        <v>1.2439</v>
      </c>
      <c r="D10" s="12">
        <v>1.1210100000000001</v>
      </c>
      <c r="E10" s="12">
        <v>1.1359399999999999</v>
      </c>
      <c r="F10" s="12">
        <v>1.12235</v>
      </c>
      <c r="G10" s="12">
        <v>1.1210100000000001</v>
      </c>
    </row>
    <row r="11" spans="1:7">
      <c r="A11" s="5">
        <v>1900</v>
      </c>
      <c r="B11" s="12">
        <v>1.24719</v>
      </c>
      <c r="C11" s="12">
        <v>1.12795</v>
      </c>
      <c r="D11" s="12">
        <v>1.0103899999999999</v>
      </c>
      <c r="E11" s="12">
        <v>1.02515</v>
      </c>
      <c r="F11" s="12">
        <v>1.0196499999999999</v>
      </c>
      <c r="G11" s="12">
        <v>1.0103899999999999</v>
      </c>
    </row>
    <row r="12" spans="1:7">
      <c r="A12" s="5">
        <v>2100</v>
      </c>
      <c r="B12" s="12">
        <v>1.14455</v>
      </c>
      <c r="C12" s="12">
        <v>1.03508</v>
      </c>
      <c r="D12" s="12">
        <v>0.92083999999999999</v>
      </c>
      <c r="E12" s="12">
        <v>0.94427000000000005</v>
      </c>
      <c r="F12" s="12">
        <v>0.93652999999999997</v>
      </c>
      <c r="G12" s="12">
        <v>0.92083999999999999</v>
      </c>
    </row>
    <row r="13" spans="1:7">
      <c r="A13" s="5">
        <v>2300</v>
      </c>
      <c r="B13" s="12">
        <v>1.0571699999999999</v>
      </c>
      <c r="C13" s="12">
        <v>0.95657999999999999</v>
      </c>
      <c r="D13" s="12">
        <v>0.87351999999999996</v>
      </c>
      <c r="E13" s="12">
        <v>0.87466999999999995</v>
      </c>
      <c r="F13" s="12">
        <v>0.86768999999999996</v>
      </c>
      <c r="G13" s="12">
        <v>0.87351999999999996</v>
      </c>
    </row>
    <row r="14" spans="1:7">
      <c r="A14" s="5">
        <v>2500</v>
      </c>
      <c r="B14" s="12">
        <v>0.97928999999999999</v>
      </c>
      <c r="C14" s="12">
        <v>0.8952</v>
      </c>
      <c r="D14" s="12">
        <v>0.80393000000000003</v>
      </c>
      <c r="E14" s="12">
        <v>0.82140999999999997</v>
      </c>
      <c r="F14" s="12">
        <v>0.81789999999999996</v>
      </c>
      <c r="G14" s="12">
        <v>0.80393000000000003</v>
      </c>
    </row>
    <row r="15" spans="1:7">
      <c r="A15" s="5">
        <v>2700</v>
      </c>
      <c r="B15" s="12">
        <v>0.91686999999999996</v>
      </c>
      <c r="C15" s="12">
        <v>0.83160999999999996</v>
      </c>
      <c r="D15" s="12">
        <v>0.75987000000000005</v>
      </c>
      <c r="E15" s="12">
        <v>0.78578999999999999</v>
      </c>
      <c r="F15" s="12">
        <v>0.76676</v>
      </c>
      <c r="G15" s="12">
        <v>0.75987000000000005</v>
      </c>
    </row>
    <row r="16" spans="1:7">
      <c r="A16" s="5">
        <v>2900</v>
      </c>
      <c r="B16" s="12">
        <v>0.86182000000000003</v>
      </c>
      <c r="C16" s="12">
        <v>0.78488999999999998</v>
      </c>
      <c r="D16" s="12">
        <v>0.69721999999999995</v>
      </c>
      <c r="E16" s="12">
        <v>0.75722</v>
      </c>
      <c r="F16" s="12">
        <v>0.73323000000000005</v>
      </c>
      <c r="G16" s="12">
        <v>0.69721999999999995</v>
      </c>
    </row>
    <row r="17" spans="1:7">
      <c r="A17" s="5">
        <v>3100</v>
      </c>
      <c r="B17" s="12">
        <v>0.81318000000000001</v>
      </c>
      <c r="C17" s="12">
        <v>0.74075999999999997</v>
      </c>
      <c r="D17" s="12">
        <v>0.67342999999999997</v>
      </c>
      <c r="E17" s="12">
        <v>0.73141</v>
      </c>
      <c r="F17" s="12">
        <v>0.70021</v>
      </c>
      <c r="G17" s="12">
        <v>0.67342999999999997</v>
      </c>
    </row>
    <row r="18" spans="1:7">
      <c r="A18" s="5">
        <v>3300</v>
      </c>
      <c r="B18" s="12">
        <v>0.77049999999999996</v>
      </c>
      <c r="C18" s="12">
        <v>0.70696000000000003</v>
      </c>
      <c r="D18" s="12">
        <v>0.64754</v>
      </c>
      <c r="E18" s="12">
        <v>0.70896999999999999</v>
      </c>
      <c r="F18" s="12">
        <v>0.67695000000000005</v>
      </c>
      <c r="G18" s="12">
        <v>0.64754</v>
      </c>
    </row>
    <row r="19" spans="1:7">
      <c r="A19" s="5">
        <v>3500</v>
      </c>
      <c r="B19" s="12">
        <v>0.73602000000000001</v>
      </c>
      <c r="C19" s="12">
        <v>0.66169999999999995</v>
      </c>
      <c r="D19" s="12">
        <v>0.60296000000000005</v>
      </c>
      <c r="E19" s="12">
        <v>0.69125999999999999</v>
      </c>
      <c r="F19" s="12">
        <v>0.64043000000000005</v>
      </c>
      <c r="G19" s="12">
        <v>0.60296000000000005</v>
      </c>
    </row>
    <row r="20" spans="1:7">
      <c r="A20" s="1" t="s">
        <v>103</v>
      </c>
    </row>
    <row r="21" spans="1:7">
      <c r="A21" s="1" t="s">
        <v>104</v>
      </c>
    </row>
    <row r="22" spans="1:7">
      <c r="A22" s="1" t="s">
        <v>98</v>
      </c>
    </row>
    <row r="23" spans="1:7">
      <c r="A23" s="1" t="s">
        <v>101</v>
      </c>
    </row>
  </sheetData>
  <mergeCells count="2">
    <mergeCell ref="B3:D3"/>
    <mergeCell ref="E3:G3"/>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dimension ref="A1:I9"/>
  <sheetViews>
    <sheetView showGridLines="0" workbookViewId="0">
      <selection activeCell="A2" sqref="A2"/>
    </sheetView>
  </sheetViews>
  <sheetFormatPr baseColWidth="10" defaultRowHeight="11.25"/>
  <cols>
    <col min="1" max="16384" width="11.42578125" style="2"/>
  </cols>
  <sheetData>
    <row r="1" spans="1:9">
      <c r="A1" s="51" t="s">
        <v>125</v>
      </c>
    </row>
    <row r="3" spans="1:9" ht="22.5">
      <c r="A3" s="4"/>
      <c r="B3" s="4" t="s">
        <v>44</v>
      </c>
      <c r="C3" s="4" t="s">
        <v>92</v>
      </c>
      <c r="D3" s="4" t="s">
        <v>18</v>
      </c>
      <c r="E3" s="4" t="s">
        <v>2</v>
      </c>
      <c r="F3" s="4" t="s">
        <v>4</v>
      </c>
      <c r="G3" s="4" t="s">
        <v>19</v>
      </c>
      <c r="H3" s="4" t="s">
        <v>25</v>
      </c>
      <c r="I3" s="13" t="s">
        <v>17</v>
      </c>
    </row>
    <row r="4" spans="1:9" ht="45">
      <c r="A4" s="5" t="s">
        <v>20</v>
      </c>
      <c r="B4" s="14">
        <v>915.53</v>
      </c>
      <c r="C4" s="14">
        <v>2087.96</v>
      </c>
      <c r="D4" s="14">
        <v>297.34800000000001</v>
      </c>
      <c r="E4" s="14">
        <v>127.14700000000001</v>
      </c>
      <c r="F4" s="14">
        <v>300.774</v>
      </c>
      <c r="G4" s="14">
        <v>0</v>
      </c>
      <c r="H4" s="14">
        <v>1362.69</v>
      </c>
      <c r="I4" s="16">
        <f t="shared" ref="I4:I5" si="0">H4/B4</f>
        <v>1.4884165456074625</v>
      </c>
    </row>
    <row r="5" spans="1:9" ht="33.75">
      <c r="A5" s="5" t="s">
        <v>21</v>
      </c>
      <c r="B5" s="14">
        <v>2035.06</v>
      </c>
      <c r="C5" s="14">
        <v>2264.44</v>
      </c>
      <c r="D5" s="14">
        <v>285.13400000000001</v>
      </c>
      <c r="E5" s="14">
        <v>2.7719999999999998</v>
      </c>
      <c r="F5" s="14">
        <v>25.015000000000001</v>
      </c>
      <c r="G5" s="14">
        <v>112.345</v>
      </c>
      <c r="H5" s="14">
        <v>1839.17</v>
      </c>
      <c r="I5" s="16">
        <f t="shared" si="0"/>
        <v>0.9037423958015981</v>
      </c>
    </row>
    <row r="6" spans="1:9">
      <c r="A6" s="5" t="s">
        <v>93</v>
      </c>
      <c r="B6" s="14">
        <v>1439.19</v>
      </c>
      <c r="C6" s="14">
        <v>2170.5100000000002</v>
      </c>
      <c r="D6" s="14">
        <v>291.63499999999999</v>
      </c>
      <c r="E6" s="14">
        <v>68.97</v>
      </c>
      <c r="F6" s="14">
        <v>171.78800000000001</v>
      </c>
      <c r="G6" s="14">
        <v>52.548999999999999</v>
      </c>
      <c r="H6" s="14">
        <v>1585.57</v>
      </c>
      <c r="I6" s="16">
        <f>H6/B6</f>
        <v>1.1017099896469542</v>
      </c>
    </row>
    <row r="7" spans="1:9">
      <c r="A7" s="1" t="s">
        <v>102</v>
      </c>
    </row>
    <row r="8" spans="1:9">
      <c r="A8" s="1" t="s">
        <v>98</v>
      </c>
    </row>
    <row r="9" spans="1:9">
      <c r="A9" s="1" t="s">
        <v>101</v>
      </c>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dimension ref="A1:H10"/>
  <sheetViews>
    <sheetView showGridLines="0" workbookViewId="0">
      <selection activeCell="A2" sqref="A2"/>
    </sheetView>
  </sheetViews>
  <sheetFormatPr baseColWidth="10" defaultRowHeight="11.25"/>
  <cols>
    <col min="1" max="1" width="4.140625" style="2" customWidth="1"/>
    <col min="2" max="16384" width="11.42578125" style="2"/>
  </cols>
  <sheetData>
    <row r="1" spans="1:8">
      <c r="A1" s="51" t="s">
        <v>124</v>
      </c>
    </row>
    <row r="3" spans="1:8" ht="22.5">
      <c r="B3" s="4" t="s">
        <v>8</v>
      </c>
      <c r="C3" s="4" t="s">
        <v>1</v>
      </c>
      <c r="D3" s="4" t="s">
        <v>2</v>
      </c>
      <c r="E3" s="4" t="s">
        <v>3</v>
      </c>
      <c r="F3" s="4" t="s">
        <v>4</v>
      </c>
      <c r="G3" s="4" t="s">
        <v>25</v>
      </c>
      <c r="H3" s="13" t="s">
        <v>44</v>
      </c>
    </row>
    <row r="4" spans="1:8" ht="22.5">
      <c r="B4" s="5" t="s">
        <v>9</v>
      </c>
      <c r="C4" s="14">
        <v>249.43899999999999</v>
      </c>
      <c r="D4" s="14">
        <v>33.984900000000003</v>
      </c>
      <c r="E4" s="14">
        <v>87.415700000000001</v>
      </c>
      <c r="F4" s="14">
        <v>58.566000000000003</v>
      </c>
      <c r="G4" s="14">
        <v>2201.62</v>
      </c>
      <c r="H4" s="14">
        <v>1719.15</v>
      </c>
    </row>
    <row r="5" spans="1:8" ht="33.75">
      <c r="B5" s="5" t="s">
        <v>10</v>
      </c>
      <c r="C5" s="14">
        <v>275.584</v>
      </c>
      <c r="D5" s="14">
        <v>76.492400000000004</v>
      </c>
      <c r="E5" s="14">
        <v>53.765000000000001</v>
      </c>
      <c r="F5" s="14">
        <v>179.97900000000001</v>
      </c>
      <c r="G5" s="14">
        <v>1546.29</v>
      </c>
      <c r="H5" s="14">
        <v>1327.15</v>
      </c>
    </row>
    <row r="6" spans="1:8" ht="22.5">
      <c r="B6" s="5" t="s">
        <v>11</v>
      </c>
      <c r="C6" s="14">
        <v>340.81099999999998</v>
      </c>
      <c r="D6" s="14">
        <v>75.912199999999999</v>
      </c>
      <c r="E6" s="14">
        <v>36.916600000000003</v>
      </c>
      <c r="F6" s="14">
        <v>221.399</v>
      </c>
      <c r="G6" s="14">
        <v>1361.89</v>
      </c>
      <c r="H6" s="14">
        <v>1138.82</v>
      </c>
    </row>
    <row r="7" spans="1:8" ht="33.75">
      <c r="B7" s="5" t="s">
        <v>12</v>
      </c>
      <c r="C7" s="14">
        <v>285.69400000000002</v>
      </c>
      <c r="D7" s="14">
        <v>79.185500000000005</v>
      </c>
      <c r="E7" s="14">
        <v>42.115400000000001</v>
      </c>
      <c r="F7" s="14">
        <v>175.101</v>
      </c>
      <c r="G7" s="14">
        <v>1408.3</v>
      </c>
      <c r="H7" s="14">
        <v>1203.6400000000001</v>
      </c>
    </row>
    <row r="8" spans="1:8">
      <c r="B8" s="1" t="s">
        <v>100</v>
      </c>
      <c r="H8" s="15"/>
    </row>
    <row r="9" spans="1:8">
      <c r="B9" s="1" t="s">
        <v>98</v>
      </c>
    </row>
    <row r="10" spans="1:8">
      <c r="B10" s="1" t="s">
        <v>101</v>
      </c>
    </row>
  </sheetData>
  <pageMargins left="0.7" right="0.7" top="0.75" bottom="0.75" header="0.3" footer="0.3"/>
  <pageSetup paperSize="9" orientation="portrait" verticalDpi="0" r:id="rId1"/>
  <drawing r:id="rId2"/>
</worksheet>
</file>

<file path=xl/worksheets/sheet24.xml><?xml version="1.0" encoding="utf-8"?>
<worksheet xmlns="http://schemas.openxmlformats.org/spreadsheetml/2006/main" xmlns:r="http://schemas.openxmlformats.org/officeDocument/2006/relationships">
  <dimension ref="A1:E41"/>
  <sheetViews>
    <sheetView showGridLines="0" workbookViewId="0">
      <selection activeCell="A42" sqref="A42:XFD42"/>
    </sheetView>
  </sheetViews>
  <sheetFormatPr baseColWidth="10" defaultRowHeight="11.25"/>
  <cols>
    <col min="1" max="16384" width="11.42578125" style="2"/>
  </cols>
  <sheetData>
    <row r="1" spans="1:5">
      <c r="A1" s="51" t="s">
        <v>123</v>
      </c>
    </row>
    <row r="4" spans="1:5" ht="33.75">
      <c r="A4" s="4" t="s">
        <v>54</v>
      </c>
      <c r="B4" s="8" t="s">
        <v>9</v>
      </c>
      <c r="C4" s="8" t="s">
        <v>10</v>
      </c>
      <c r="D4" s="8" t="s">
        <v>27</v>
      </c>
      <c r="E4" s="8" t="s">
        <v>12</v>
      </c>
    </row>
    <row r="5" spans="1:5">
      <c r="A5" s="5">
        <v>700</v>
      </c>
      <c r="B5" s="12">
        <v>3.3502399999999999</v>
      </c>
      <c r="C5" s="12">
        <v>2.8153600000000001</v>
      </c>
      <c r="D5" s="12">
        <v>2.7219500000000001</v>
      </c>
      <c r="E5" s="12">
        <v>2.64377</v>
      </c>
    </row>
    <row r="6" spans="1:5">
      <c r="A6" s="5">
        <v>900</v>
      </c>
      <c r="B6" s="12">
        <v>2.7200899999999999</v>
      </c>
      <c r="C6" s="12">
        <v>2.3165</v>
      </c>
      <c r="D6" s="12">
        <v>2.24776</v>
      </c>
      <c r="E6" s="12">
        <v>2.1837900000000001</v>
      </c>
    </row>
    <row r="7" spans="1:5">
      <c r="A7" s="5">
        <v>1100</v>
      </c>
      <c r="B7" s="12">
        <v>2.2832599999999998</v>
      </c>
      <c r="C7" s="12">
        <v>1.92587</v>
      </c>
      <c r="D7" s="12">
        <v>1.8548800000000001</v>
      </c>
      <c r="E7" s="12">
        <v>1.80983</v>
      </c>
    </row>
    <row r="8" spans="1:5">
      <c r="A8" s="5">
        <v>1300</v>
      </c>
      <c r="B8" s="12">
        <v>1.98024</v>
      </c>
      <c r="C8" s="12">
        <v>1.63741</v>
      </c>
      <c r="D8" s="12">
        <v>1.5845100000000001</v>
      </c>
      <c r="E8" s="12">
        <v>1.5415399999999999</v>
      </c>
    </row>
    <row r="9" spans="1:5">
      <c r="A9" s="5">
        <v>1500</v>
      </c>
      <c r="B9" s="12">
        <v>1.7369300000000001</v>
      </c>
      <c r="C9" s="12">
        <v>1.43428</v>
      </c>
      <c r="D9" s="12">
        <v>1.37754</v>
      </c>
      <c r="E9" s="12">
        <v>1.34131</v>
      </c>
    </row>
    <row r="10" spans="1:5">
      <c r="A10" s="5">
        <v>1700</v>
      </c>
      <c r="B10" s="12">
        <v>1.5629500000000001</v>
      </c>
      <c r="C10" s="12">
        <v>1.2734000000000001</v>
      </c>
      <c r="D10" s="12">
        <v>1.2161200000000001</v>
      </c>
      <c r="E10" s="12">
        <v>1.19312</v>
      </c>
    </row>
    <row r="11" spans="1:5">
      <c r="A11" s="5">
        <v>1900</v>
      </c>
      <c r="B11" s="12">
        <v>1.40126</v>
      </c>
      <c r="C11" s="12">
        <v>1.13941</v>
      </c>
      <c r="D11" s="12">
        <v>1.0924199999999999</v>
      </c>
      <c r="E11" s="12">
        <v>1.0605199999999999</v>
      </c>
    </row>
    <row r="12" spans="1:5">
      <c r="A12" s="5">
        <v>2100</v>
      </c>
      <c r="B12" s="12">
        <v>1.2813099999999999</v>
      </c>
      <c r="C12" s="12">
        <v>1.03254</v>
      </c>
      <c r="D12" s="12">
        <v>0.99070999999999998</v>
      </c>
      <c r="E12" s="12">
        <v>0.96914</v>
      </c>
    </row>
    <row r="13" spans="1:5">
      <c r="A13" s="5">
        <v>2300</v>
      </c>
      <c r="B13" s="12">
        <v>1.1928799999999999</v>
      </c>
      <c r="C13" s="12">
        <v>0.95094000000000001</v>
      </c>
      <c r="D13" s="12">
        <v>0.89763999999999999</v>
      </c>
      <c r="E13" s="12">
        <v>0.88929000000000002</v>
      </c>
    </row>
    <row r="14" spans="1:5">
      <c r="A14" s="5">
        <v>2500</v>
      </c>
      <c r="B14" s="12">
        <v>1.0976900000000001</v>
      </c>
      <c r="C14" s="12">
        <v>0.88732</v>
      </c>
      <c r="D14" s="12">
        <v>0.82776000000000005</v>
      </c>
      <c r="E14" s="12">
        <v>0.81322000000000005</v>
      </c>
    </row>
    <row r="15" spans="1:5">
      <c r="A15" s="5">
        <v>2700</v>
      </c>
      <c r="B15" s="12">
        <v>1.0222199999999999</v>
      </c>
      <c r="C15" s="12">
        <v>0.81479000000000001</v>
      </c>
      <c r="D15" s="12">
        <v>0.76156000000000001</v>
      </c>
      <c r="E15" s="12">
        <v>0.76948000000000005</v>
      </c>
    </row>
    <row r="16" spans="1:5">
      <c r="A16" s="5">
        <v>2900</v>
      </c>
      <c r="B16" s="12">
        <v>0.95857000000000003</v>
      </c>
      <c r="C16" s="12">
        <v>0.75607999999999997</v>
      </c>
      <c r="D16" s="12">
        <v>0.72330000000000005</v>
      </c>
      <c r="E16" s="12">
        <v>0.71199999999999997</v>
      </c>
    </row>
    <row r="17" spans="1:5">
      <c r="A17" s="5">
        <v>3100</v>
      </c>
      <c r="B17" s="12">
        <v>0.90512000000000004</v>
      </c>
      <c r="C17" s="12">
        <v>0.71802999999999995</v>
      </c>
      <c r="D17" s="12">
        <v>0.66896999999999995</v>
      </c>
      <c r="E17" s="12">
        <v>0.66229000000000005</v>
      </c>
    </row>
    <row r="18" spans="1:5">
      <c r="A18" s="5">
        <v>3300</v>
      </c>
      <c r="B18" s="12">
        <v>0.85843000000000003</v>
      </c>
      <c r="C18" s="12">
        <v>0.69488000000000005</v>
      </c>
      <c r="D18" s="12">
        <v>0.63488999999999995</v>
      </c>
      <c r="E18" s="12">
        <v>0.59714999999999996</v>
      </c>
    </row>
    <row r="19" spans="1:5">
      <c r="A19" s="5">
        <v>3500</v>
      </c>
      <c r="B19" s="12">
        <v>0.81171000000000004</v>
      </c>
      <c r="C19" s="12">
        <v>0.64929000000000003</v>
      </c>
      <c r="D19" s="12">
        <v>0.59907999999999995</v>
      </c>
      <c r="E19" s="12">
        <v>0.58270999999999995</v>
      </c>
    </row>
    <row r="20" spans="1:5">
      <c r="B20" s="11"/>
      <c r="C20" s="11"/>
      <c r="D20" s="11"/>
      <c r="E20" s="11"/>
    </row>
    <row r="21" spans="1:5">
      <c r="B21" s="11"/>
      <c r="C21" s="11"/>
      <c r="D21" s="11"/>
      <c r="E21" s="11"/>
    </row>
    <row r="22" spans="1:5">
      <c r="B22" s="11"/>
      <c r="C22" s="11"/>
      <c r="D22" s="11"/>
      <c r="E22" s="11"/>
    </row>
    <row r="23" spans="1:5">
      <c r="B23" s="11"/>
      <c r="C23" s="11"/>
      <c r="D23" s="11"/>
      <c r="E23" s="11"/>
    </row>
    <row r="24" spans="1:5">
      <c r="B24" s="11"/>
      <c r="C24" s="11"/>
      <c r="D24" s="11"/>
      <c r="E24" s="11"/>
    </row>
    <row r="25" spans="1:5">
      <c r="B25" s="11"/>
      <c r="C25" s="11"/>
      <c r="D25" s="11"/>
      <c r="E25" s="11"/>
    </row>
    <row r="26" spans="1:5" ht="33.75">
      <c r="A26" s="4" t="s">
        <v>54</v>
      </c>
      <c r="B26" s="8" t="s">
        <v>9</v>
      </c>
      <c r="C26" s="8" t="s">
        <v>10</v>
      </c>
      <c r="D26" s="8" t="s">
        <v>27</v>
      </c>
      <c r="E26" s="8" t="s">
        <v>12</v>
      </c>
    </row>
    <row r="27" spans="1:5">
      <c r="A27" s="5">
        <v>700</v>
      </c>
      <c r="B27" s="12">
        <v>2.45282</v>
      </c>
      <c r="C27" s="12">
        <v>1.5906800000000001</v>
      </c>
      <c r="D27" s="12">
        <v>1.4545600000000001</v>
      </c>
      <c r="E27" s="12">
        <v>1.4854499999999999</v>
      </c>
    </row>
    <row r="28" spans="1:5">
      <c r="A28" s="5">
        <v>900</v>
      </c>
      <c r="B28" s="12">
        <v>2.14506</v>
      </c>
      <c r="C28" s="12">
        <v>1.5210699999999999</v>
      </c>
      <c r="D28" s="12">
        <v>1.40602</v>
      </c>
      <c r="E28" s="12">
        <v>1.4210400000000001</v>
      </c>
    </row>
    <row r="29" spans="1:5">
      <c r="A29" s="5">
        <v>1100</v>
      </c>
      <c r="B29" s="12">
        <v>1.91073</v>
      </c>
      <c r="C29" s="12">
        <v>1.4333800000000001</v>
      </c>
      <c r="D29" s="12">
        <v>1.3362099999999999</v>
      </c>
      <c r="E29" s="12">
        <v>1.3551500000000001</v>
      </c>
    </row>
    <row r="30" spans="1:5">
      <c r="A30" s="5">
        <v>1300</v>
      </c>
      <c r="B30" s="12">
        <v>1.70642</v>
      </c>
      <c r="C30" s="12">
        <v>1.3031200000000001</v>
      </c>
      <c r="D30" s="12">
        <v>1.2126699999999999</v>
      </c>
      <c r="E30" s="12">
        <v>1.21607</v>
      </c>
    </row>
    <row r="31" spans="1:5">
      <c r="A31" s="5">
        <v>1500</v>
      </c>
      <c r="B31" s="12">
        <v>1.4940800000000001</v>
      </c>
      <c r="C31" s="12">
        <v>1.15879</v>
      </c>
      <c r="D31" s="12">
        <v>1.06575</v>
      </c>
      <c r="E31" s="12">
        <v>1.0763799999999999</v>
      </c>
    </row>
    <row r="32" spans="1:5">
      <c r="A32" s="5">
        <v>1700</v>
      </c>
      <c r="B32" s="12">
        <v>1.33565</v>
      </c>
      <c r="C32" s="12">
        <v>1.0265200000000001</v>
      </c>
      <c r="D32" s="12">
        <v>0.93569999999999998</v>
      </c>
      <c r="E32" s="12">
        <v>0.94664999999999999</v>
      </c>
    </row>
    <row r="33" spans="1:5">
      <c r="A33" s="5">
        <v>1900</v>
      </c>
      <c r="B33" s="12">
        <v>1.1906399999999999</v>
      </c>
      <c r="C33" s="12">
        <v>0.91442000000000001</v>
      </c>
      <c r="D33" s="12">
        <v>0.83233000000000001</v>
      </c>
      <c r="E33" s="12">
        <v>0.83977999999999997</v>
      </c>
    </row>
    <row r="34" spans="1:5">
      <c r="A34" s="5">
        <v>2100</v>
      </c>
      <c r="B34" s="12">
        <v>1.0812299999999999</v>
      </c>
      <c r="C34" s="12">
        <v>0.82313999999999998</v>
      </c>
      <c r="D34" s="12">
        <v>0.74331000000000003</v>
      </c>
      <c r="E34" s="12">
        <v>0.75575999999999999</v>
      </c>
    </row>
    <row r="35" spans="1:5">
      <c r="A35" s="5">
        <v>2300</v>
      </c>
      <c r="B35" s="12">
        <v>0.99911000000000005</v>
      </c>
      <c r="C35" s="12">
        <v>0.74829999999999997</v>
      </c>
      <c r="D35" s="12">
        <v>0.66474999999999995</v>
      </c>
      <c r="E35" s="12">
        <v>0.68437000000000003</v>
      </c>
    </row>
    <row r="36" spans="1:5">
      <c r="A36" s="5">
        <v>2500</v>
      </c>
      <c r="B36" s="12">
        <v>0.91813</v>
      </c>
      <c r="C36" s="12">
        <v>0.69488000000000005</v>
      </c>
      <c r="D36" s="12">
        <v>0.61402999999999996</v>
      </c>
      <c r="E36" s="12">
        <v>0.62702999999999998</v>
      </c>
    </row>
    <row r="37" spans="1:5">
      <c r="A37" s="5">
        <v>2700</v>
      </c>
      <c r="B37" s="12">
        <v>0.86021999999999998</v>
      </c>
      <c r="C37" s="12">
        <v>0.64487000000000005</v>
      </c>
      <c r="D37" s="12">
        <v>0.57204999999999995</v>
      </c>
      <c r="E37" s="12">
        <v>0.59609000000000001</v>
      </c>
    </row>
    <row r="38" spans="1:5">
      <c r="A38" s="5">
        <v>2900</v>
      </c>
      <c r="B38" s="12">
        <v>0.81716</v>
      </c>
      <c r="C38" s="12">
        <v>0.60975000000000001</v>
      </c>
      <c r="D38" s="12">
        <v>0.56091000000000002</v>
      </c>
      <c r="E38" s="12">
        <v>0.56405000000000005</v>
      </c>
    </row>
    <row r="39" spans="1:5">
      <c r="A39" s="5">
        <v>3100</v>
      </c>
      <c r="B39" s="12">
        <v>0.78356999999999999</v>
      </c>
      <c r="C39" s="12">
        <v>0.59043000000000001</v>
      </c>
      <c r="D39" s="12">
        <v>0.53105000000000002</v>
      </c>
      <c r="E39" s="12">
        <v>0.53337000000000001</v>
      </c>
    </row>
    <row r="40" spans="1:5">
      <c r="A40" s="5">
        <v>3300</v>
      </c>
      <c r="B40" s="12">
        <v>0.75427</v>
      </c>
      <c r="C40" s="12">
        <v>0.58508000000000004</v>
      </c>
      <c r="D40" s="12">
        <v>0.51432999999999995</v>
      </c>
      <c r="E40" s="12">
        <v>0.49235000000000001</v>
      </c>
    </row>
    <row r="41" spans="1:5">
      <c r="A41" s="5">
        <v>3500</v>
      </c>
      <c r="B41" s="12">
        <v>0.72265999999999997</v>
      </c>
      <c r="C41" s="12">
        <v>0.55786999999999998</v>
      </c>
      <c r="D41" s="12">
        <v>0.49936999999999998</v>
      </c>
      <c r="E41" s="12">
        <v>0.49217</v>
      </c>
    </row>
  </sheetData>
  <pageMargins left="0.7" right="0.7" top="0.75" bottom="0.75" header="0.3" footer="0.3"/>
  <pageSetup paperSize="9" orientation="portrait" verticalDpi="0" r:id="rId1"/>
  <drawing r:id="rId2"/>
</worksheet>
</file>

<file path=xl/worksheets/sheet25.xml><?xml version="1.0" encoding="utf-8"?>
<worksheet xmlns="http://schemas.openxmlformats.org/spreadsheetml/2006/main" xmlns:r="http://schemas.openxmlformats.org/officeDocument/2006/relationships">
  <dimension ref="A1:K23"/>
  <sheetViews>
    <sheetView showGridLines="0" workbookViewId="0">
      <selection activeCell="K34" sqref="K34"/>
    </sheetView>
  </sheetViews>
  <sheetFormatPr baseColWidth="10" defaultRowHeight="11.25"/>
  <cols>
    <col min="1" max="16384" width="11.42578125" style="2"/>
  </cols>
  <sheetData>
    <row r="1" spans="1:11">
      <c r="A1" s="51" t="s">
        <v>122</v>
      </c>
    </row>
    <row r="5" spans="1:11" ht="33.75">
      <c r="A5" s="7" t="s">
        <v>45</v>
      </c>
      <c r="B5" s="8" t="s">
        <v>9</v>
      </c>
      <c r="C5" s="8" t="s">
        <v>10</v>
      </c>
      <c r="D5" s="8" t="s">
        <v>27</v>
      </c>
      <c r="E5" s="8" t="s">
        <v>12</v>
      </c>
    </row>
    <row r="6" spans="1:11">
      <c r="A6" s="5" t="s">
        <v>28</v>
      </c>
      <c r="B6" s="9">
        <v>12264.5</v>
      </c>
      <c r="C6" s="9">
        <v>33822</v>
      </c>
      <c r="D6" s="9">
        <v>43444.2</v>
      </c>
      <c r="E6" s="9">
        <v>38870.5</v>
      </c>
    </row>
    <row r="7" spans="1:11">
      <c r="A7" s="5" t="s">
        <v>29</v>
      </c>
      <c r="B7" s="9">
        <v>9012.34</v>
      </c>
      <c r="C7" s="9">
        <v>19225.5</v>
      </c>
      <c r="D7" s="9">
        <v>22554.3</v>
      </c>
      <c r="E7" s="9">
        <v>22200.9</v>
      </c>
    </row>
    <row r="8" spans="1:11">
      <c r="A8" s="5" t="s">
        <v>30</v>
      </c>
      <c r="B8" s="9">
        <v>10165.1</v>
      </c>
      <c r="C8" s="9">
        <v>18223.8</v>
      </c>
      <c r="D8" s="9">
        <v>19585.400000000001</v>
      </c>
      <c r="E8" s="9">
        <v>20513.8</v>
      </c>
    </row>
    <row r="9" spans="1:11">
      <c r="A9" s="5" t="s">
        <v>31</v>
      </c>
      <c r="B9" s="9">
        <v>11089.2</v>
      </c>
      <c r="C9" s="9">
        <v>17089</v>
      </c>
      <c r="D9" s="9">
        <v>16421</v>
      </c>
      <c r="E9" s="9">
        <v>17793.5</v>
      </c>
    </row>
    <row r="10" spans="1:11">
      <c r="A10" s="5" t="s">
        <v>32</v>
      </c>
      <c r="B10" s="9">
        <v>10555.6</v>
      </c>
      <c r="C10" s="9">
        <v>13566</v>
      </c>
      <c r="D10" s="9">
        <v>11365.3</v>
      </c>
      <c r="E10" s="9">
        <v>13982.6</v>
      </c>
    </row>
    <row r="11" spans="1:11">
      <c r="A11" s="5" t="s">
        <v>33</v>
      </c>
      <c r="B11" s="9">
        <v>9137.56</v>
      </c>
      <c r="C11" s="9">
        <v>10637.6</v>
      </c>
      <c r="D11" s="9">
        <v>7806.05</v>
      </c>
      <c r="E11" s="9">
        <v>10366.9</v>
      </c>
    </row>
    <row r="12" spans="1:11">
      <c r="A12" s="5" t="s">
        <v>34</v>
      </c>
      <c r="B12" s="9">
        <v>8036.76</v>
      </c>
      <c r="C12" s="9">
        <v>8455.4500000000007</v>
      </c>
      <c r="D12" s="9">
        <v>5928.84</v>
      </c>
      <c r="E12" s="9">
        <v>7493.43</v>
      </c>
    </row>
    <row r="13" spans="1:11">
      <c r="A13" s="5" t="s">
        <v>35</v>
      </c>
      <c r="B13" s="9">
        <v>6771.75</v>
      </c>
      <c r="C13" s="9">
        <v>6638.34</v>
      </c>
      <c r="D13" s="9">
        <v>4336.2299999999996</v>
      </c>
      <c r="E13" s="9">
        <v>5274.44</v>
      </c>
    </row>
    <row r="14" spans="1:11">
      <c r="A14" s="5" t="s">
        <v>36</v>
      </c>
      <c r="B14" s="9">
        <v>5421.55</v>
      </c>
      <c r="C14" s="9">
        <v>4758.24</v>
      </c>
      <c r="D14" s="9">
        <v>3006.67</v>
      </c>
      <c r="E14" s="9">
        <v>3944.68</v>
      </c>
    </row>
    <row r="15" spans="1:11">
      <c r="A15" s="5" t="s">
        <v>37</v>
      </c>
      <c r="B15" s="9">
        <v>4412.28</v>
      </c>
      <c r="C15" s="9">
        <v>3575.23</v>
      </c>
      <c r="D15" s="9">
        <v>2233.56</v>
      </c>
      <c r="E15" s="9">
        <v>2828.44</v>
      </c>
    </row>
    <row r="16" spans="1:11">
      <c r="A16" s="5" t="s">
        <v>38</v>
      </c>
      <c r="B16" s="9">
        <v>3645.28</v>
      </c>
      <c r="C16" s="9">
        <v>3104.3</v>
      </c>
      <c r="D16" s="9">
        <v>1639.13</v>
      </c>
      <c r="E16" s="9">
        <v>1888.4</v>
      </c>
      <c r="G16" s="10"/>
      <c r="H16" s="11"/>
      <c r="I16" s="11"/>
      <c r="J16" s="11"/>
      <c r="K16" s="11"/>
    </row>
    <row r="17" spans="1:5">
      <c r="A17" s="5" t="s">
        <v>39</v>
      </c>
      <c r="B17" s="9">
        <v>2926.07</v>
      </c>
      <c r="C17" s="9">
        <v>2311.3000000000002</v>
      </c>
      <c r="D17" s="9">
        <v>1094.04</v>
      </c>
      <c r="E17" s="9">
        <v>1517.5</v>
      </c>
    </row>
    <row r="18" spans="1:5">
      <c r="A18" s="5" t="s">
        <v>40</v>
      </c>
      <c r="B18" s="9">
        <v>2448.66</v>
      </c>
      <c r="C18" s="9">
        <v>1680.57</v>
      </c>
      <c r="D18" s="9">
        <v>927.27800000000002</v>
      </c>
      <c r="E18" s="9">
        <v>1162.3499999999999</v>
      </c>
    </row>
    <row r="19" spans="1:5">
      <c r="A19" s="5" t="s">
        <v>41</v>
      </c>
      <c r="B19" s="9">
        <v>1729.32</v>
      </c>
      <c r="C19" s="9">
        <v>1125.27</v>
      </c>
      <c r="D19" s="9">
        <v>634.42100000000005</v>
      </c>
      <c r="E19" s="9">
        <v>665.23400000000004</v>
      </c>
    </row>
    <row r="20" spans="1:5">
      <c r="A20" s="5" t="s">
        <v>42</v>
      </c>
      <c r="B20" s="9">
        <v>1294.05</v>
      </c>
      <c r="C20" s="9">
        <v>889.89700000000005</v>
      </c>
      <c r="D20" s="9">
        <v>472.38299999999998</v>
      </c>
      <c r="E20" s="9">
        <v>543.29200000000003</v>
      </c>
    </row>
    <row r="21" spans="1:5">
      <c r="A21" s="1" t="s">
        <v>97</v>
      </c>
    </row>
    <row r="22" spans="1:5">
      <c r="A22" s="1" t="s">
        <v>98</v>
      </c>
    </row>
    <row r="23" spans="1:5">
      <c r="A23" s="1" t="s">
        <v>99</v>
      </c>
    </row>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dimension ref="A1:J27"/>
  <sheetViews>
    <sheetView showGridLines="0" workbookViewId="0">
      <selection activeCell="C32" sqref="C32"/>
    </sheetView>
  </sheetViews>
  <sheetFormatPr baseColWidth="10" defaultRowHeight="11.25"/>
  <cols>
    <col min="1" max="16384" width="11.42578125" style="53"/>
  </cols>
  <sheetData>
    <row r="1" spans="1:10">
      <c r="A1" s="55" t="s">
        <v>335</v>
      </c>
    </row>
    <row r="2" spans="1:10">
      <c r="A2" s="62" t="s">
        <v>172</v>
      </c>
      <c r="B2" s="62" t="s">
        <v>173</v>
      </c>
      <c r="C2" s="62" t="s">
        <v>174</v>
      </c>
      <c r="D2" s="62"/>
      <c r="E2" s="62"/>
      <c r="F2" s="62"/>
      <c r="G2" s="62" t="s">
        <v>175</v>
      </c>
      <c r="H2" s="62"/>
      <c r="I2" s="62"/>
      <c r="J2" s="62"/>
    </row>
    <row r="3" spans="1:10">
      <c r="A3" s="62"/>
      <c r="B3" s="62"/>
      <c r="C3" s="63" t="s">
        <v>61</v>
      </c>
      <c r="D3" s="63" t="s">
        <v>62</v>
      </c>
      <c r="E3" s="63" t="s">
        <v>68</v>
      </c>
      <c r="F3" s="63" t="s">
        <v>64</v>
      </c>
      <c r="G3" s="63" t="s">
        <v>61</v>
      </c>
      <c r="H3" s="63" t="s">
        <v>62</v>
      </c>
      <c r="I3" s="63" t="s">
        <v>68</v>
      </c>
      <c r="J3" s="63" t="s">
        <v>64</v>
      </c>
    </row>
    <row r="4" spans="1:10">
      <c r="A4" s="60" t="s">
        <v>176</v>
      </c>
      <c r="B4" s="61">
        <v>1</v>
      </c>
      <c r="C4" s="61" t="s">
        <v>177</v>
      </c>
      <c r="D4" s="61" t="s">
        <v>177</v>
      </c>
      <c r="E4" s="61" t="s">
        <v>177</v>
      </c>
      <c r="F4" s="61" t="s">
        <v>177</v>
      </c>
      <c r="G4" s="61" t="s">
        <v>177</v>
      </c>
      <c r="H4" s="61" t="s">
        <v>177</v>
      </c>
      <c r="I4" s="61" t="s">
        <v>177</v>
      </c>
      <c r="J4" s="61" t="s">
        <v>177</v>
      </c>
    </row>
    <row r="5" spans="1:10">
      <c r="A5" s="60" t="s">
        <v>176</v>
      </c>
      <c r="B5" s="61">
        <v>2</v>
      </c>
      <c r="C5" s="61" t="s">
        <v>178</v>
      </c>
      <c r="D5" s="61" t="s">
        <v>179</v>
      </c>
      <c r="E5" s="61" t="s">
        <v>180</v>
      </c>
      <c r="F5" s="61" t="s">
        <v>181</v>
      </c>
      <c r="G5" s="61" t="s">
        <v>182</v>
      </c>
      <c r="H5" s="61" t="s">
        <v>183</v>
      </c>
      <c r="I5" s="61" t="s">
        <v>184</v>
      </c>
      <c r="J5" s="61" t="s">
        <v>185</v>
      </c>
    </row>
    <row r="6" spans="1:10">
      <c r="A6" s="60" t="s">
        <v>176</v>
      </c>
      <c r="B6" s="61">
        <v>3</v>
      </c>
      <c r="C6" s="61" t="s">
        <v>186</v>
      </c>
      <c r="D6" s="61" t="s">
        <v>187</v>
      </c>
      <c r="E6" s="61" t="s">
        <v>188</v>
      </c>
      <c r="F6" s="61" t="s">
        <v>189</v>
      </c>
      <c r="G6" s="61" t="s">
        <v>190</v>
      </c>
      <c r="H6" s="61" t="s">
        <v>191</v>
      </c>
      <c r="I6" s="61" t="s">
        <v>191</v>
      </c>
      <c r="J6" s="61" t="s">
        <v>192</v>
      </c>
    </row>
    <row r="7" spans="1:10">
      <c r="A7" s="60" t="s">
        <v>176</v>
      </c>
      <c r="B7" s="61">
        <v>4</v>
      </c>
      <c r="C7" s="61" t="s">
        <v>193</v>
      </c>
      <c r="D7" s="61" t="s">
        <v>193</v>
      </c>
      <c r="E7" s="61" t="s">
        <v>194</v>
      </c>
      <c r="F7" s="61" t="s">
        <v>195</v>
      </c>
      <c r="G7" s="61" t="s">
        <v>196</v>
      </c>
      <c r="H7" s="61" t="s">
        <v>197</v>
      </c>
      <c r="I7" s="61" t="s">
        <v>197</v>
      </c>
      <c r="J7" s="61" t="s">
        <v>179</v>
      </c>
    </row>
    <row r="8" spans="1:10">
      <c r="A8" s="60" t="s">
        <v>176</v>
      </c>
      <c r="B8" s="61">
        <v>5</v>
      </c>
      <c r="C8" s="61" t="s">
        <v>198</v>
      </c>
      <c r="D8" s="61" t="s">
        <v>199</v>
      </c>
      <c r="E8" s="61" t="s">
        <v>200</v>
      </c>
      <c r="F8" s="61" t="s">
        <v>201</v>
      </c>
      <c r="G8" s="61" t="s">
        <v>202</v>
      </c>
      <c r="H8" s="61" t="s">
        <v>203</v>
      </c>
      <c r="I8" s="61" t="s">
        <v>204</v>
      </c>
      <c r="J8" s="61" t="s">
        <v>205</v>
      </c>
    </row>
    <row r="9" spans="1:10">
      <c r="A9" s="60" t="s">
        <v>206</v>
      </c>
      <c r="B9" s="61" t="s">
        <v>207</v>
      </c>
      <c r="C9" s="61" t="s">
        <v>177</v>
      </c>
      <c r="D9" s="61" t="s">
        <v>177</v>
      </c>
      <c r="E9" s="61" t="s">
        <v>177</v>
      </c>
      <c r="F9" s="61" t="s">
        <v>177</v>
      </c>
      <c r="G9" s="61" t="s">
        <v>177</v>
      </c>
      <c r="H9" s="61" t="s">
        <v>177</v>
      </c>
      <c r="I9" s="61" t="s">
        <v>177</v>
      </c>
      <c r="J9" s="61" t="s">
        <v>177</v>
      </c>
    </row>
    <row r="10" spans="1:10">
      <c r="A10" s="60" t="s">
        <v>206</v>
      </c>
      <c r="B10" s="61" t="s">
        <v>208</v>
      </c>
      <c r="C10" s="61" t="s">
        <v>209</v>
      </c>
      <c r="D10" s="61" t="s">
        <v>210</v>
      </c>
      <c r="E10" s="61" t="s">
        <v>211</v>
      </c>
      <c r="F10" s="61" t="s">
        <v>212</v>
      </c>
      <c r="G10" s="61" t="s">
        <v>213</v>
      </c>
      <c r="H10" s="61" t="s">
        <v>183</v>
      </c>
      <c r="I10" s="61" t="s">
        <v>214</v>
      </c>
      <c r="J10" s="61" t="s">
        <v>212</v>
      </c>
    </row>
    <row r="11" spans="1:10">
      <c r="A11" s="60" t="s">
        <v>215</v>
      </c>
      <c r="B11" s="61" t="s">
        <v>216</v>
      </c>
      <c r="C11" s="61" t="s">
        <v>177</v>
      </c>
      <c r="D11" s="61" t="s">
        <v>177</v>
      </c>
      <c r="E11" s="61" t="s">
        <v>177</v>
      </c>
      <c r="F11" s="61" t="s">
        <v>177</v>
      </c>
      <c r="G11" s="61" t="s">
        <v>177</v>
      </c>
      <c r="H11" s="61" t="s">
        <v>177</v>
      </c>
      <c r="I11" s="61" t="s">
        <v>177</v>
      </c>
      <c r="J11" s="61" t="s">
        <v>177</v>
      </c>
    </row>
    <row r="12" spans="1:10">
      <c r="A12" s="60" t="s">
        <v>215</v>
      </c>
      <c r="B12" s="61" t="s">
        <v>217</v>
      </c>
      <c r="C12" s="61" t="s">
        <v>218</v>
      </c>
      <c r="D12" s="61" t="s">
        <v>219</v>
      </c>
      <c r="E12" s="61" t="s">
        <v>220</v>
      </c>
      <c r="F12" s="61" t="s">
        <v>221</v>
      </c>
      <c r="G12" s="61" t="s">
        <v>222</v>
      </c>
      <c r="H12" s="61" t="s">
        <v>223</v>
      </c>
      <c r="I12" s="61" t="s">
        <v>224</v>
      </c>
      <c r="J12" s="61" t="s">
        <v>225</v>
      </c>
    </row>
    <row r="13" spans="1:10">
      <c r="A13" s="60" t="s">
        <v>226</v>
      </c>
      <c r="B13" s="61" t="s">
        <v>227</v>
      </c>
      <c r="C13" s="61" t="s">
        <v>177</v>
      </c>
      <c r="D13" s="61" t="s">
        <v>177</v>
      </c>
      <c r="E13" s="61" t="s">
        <v>177</v>
      </c>
      <c r="F13" s="61" t="s">
        <v>177</v>
      </c>
      <c r="G13" s="61" t="s">
        <v>177</v>
      </c>
      <c r="H13" s="61" t="s">
        <v>177</v>
      </c>
      <c r="I13" s="61" t="s">
        <v>177</v>
      </c>
      <c r="J13" s="61" t="s">
        <v>177</v>
      </c>
    </row>
    <row r="14" spans="1:10">
      <c r="A14" s="60" t="s">
        <v>226</v>
      </c>
      <c r="B14" s="61" t="s">
        <v>228</v>
      </c>
      <c r="C14" s="61" t="s">
        <v>229</v>
      </c>
      <c r="D14" s="61" t="s">
        <v>230</v>
      </c>
      <c r="E14" s="61" t="s">
        <v>212</v>
      </c>
      <c r="F14" s="61" t="s">
        <v>214</v>
      </c>
      <c r="G14" s="61" t="s">
        <v>231</v>
      </c>
      <c r="H14" s="61" t="s">
        <v>232</v>
      </c>
      <c r="I14" s="61" t="s">
        <v>233</v>
      </c>
      <c r="J14" s="61" t="s">
        <v>214</v>
      </c>
    </row>
    <row r="15" spans="1:10">
      <c r="A15" s="60" t="s">
        <v>226</v>
      </c>
      <c r="B15" s="61" t="s">
        <v>234</v>
      </c>
      <c r="C15" s="61" t="s">
        <v>212</v>
      </c>
      <c r="D15" s="61" t="s">
        <v>210</v>
      </c>
      <c r="E15" s="61" t="s">
        <v>235</v>
      </c>
      <c r="F15" s="61" t="s">
        <v>236</v>
      </c>
      <c r="G15" s="61" t="s">
        <v>237</v>
      </c>
      <c r="H15" s="61" t="s">
        <v>238</v>
      </c>
      <c r="I15" s="61" t="s">
        <v>237</v>
      </c>
      <c r="J15" s="61" t="s">
        <v>184</v>
      </c>
    </row>
    <row r="16" spans="1:10">
      <c r="A16" s="60" t="s">
        <v>226</v>
      </c>
      <c r="B16" s="61" t="s">
        <v>239</v>
      </c>
      <c r="C16" s="61" t="s">
        <v>240</v>
      </c>
      <c r="D16" s="61" t="s">
        <v>241</v>
      </c>
      <c r="E16" s="61" t="s">
        <v>242</v>
      </c>
      <c r="F16" s="61" t="s">
        <v>243</v>
      </c>
      <c r="G16" s="61" t="s">
        <v>189</v>
      </c>
      <c r="H16" s="61" t="s">
        <v>242</v>
      </c>
      <c r="I16" s="61" t="s">
        <v>213</v>
      </c>
      <c r="J16" s="61" t="s">
        <v>244</v>
      </c>
    </row>
    <row r="17" spans="1:10">
      <c r="A17" s="60" t="s">
        <v>226</v>
      </c>
      <c r="B17" s="61" t="s">
        <v>245</v>
      </c>
      <c r="C17" s="61" t="s">
        <v>246</v>
      </c>
      <c r="D17" s="61" t="s">
        <v>238</v>
      </c>
      <c r="E17" s="61" t="s">
        <v>222</v>
      </c>
      <c r="F17" s="61" t="s">
        <v>247</v>
      </c>
      <c r="G17" s="61" t="s">
        <v>248</v>
      </c>
      <c r="H17" s="61" t="s">
        <v>249</v>
      </c>
      <c r="I17" s="61" t="s">
        <v>250</v>
      </c>
      <c r="J17" s="61" t="s">
        <v>251</v>
      </c>
    </row>
    <row r="18" spans="1:10">
      <c r="A18" s="60" t="s">
        <v>252</v>
      </c>
      <c r="B18" s="61" t="s">
        <v>253</v>
      </c>
      <c r="C18" s="61" t="s">
        <v>212</v>
      </c>
      <c r="D18" s="61" t="s">
        <v>212</v>
      </c>
      <c r="E18" s="61" t="s">
        <v>212</v>
      </c>
      <c r="F18" s="61" t="s">
        <v>254</v>
      </c>
      <c r="G18" s="61" t="s">
        <v>255</v>
      </c>
      <c r="H18" s="61" t="s">
        <v>212</v>
      </c>
      <c r="I18" s="61" t="s">
        <v>256</v>
      </c>
      <c r="J18" s="61" t="s">
        <v>184</v>
      </c>
    </row>
    <row r="19" spans="1:10">
      <c r="A19" s="60" t="s">
        <v>252</v>
      </c>
      <c r="B19" s="61" t="s">
        <v>257</v>
      </c>
      <c r="C19" s="61" t="s">
        <v>177</v>
      </c>
      <c r="D19" s="61" t="s">
        <v>177</v>
      </c>
      <c r="E19" s="61" t="s">
        <v>177</v>
      </c>
      <c r="F19" s="61" t="s">
        <v>177</v>
      </c>
      <c r="G19" s="61" t="s">
        <v>177</v>
      </c>
      <c r="H19" s="61" t="s">
        <v>177</v>
      </c>
      <c r="I19" s="61" t="s">
        <v>177</v>
      </c>
      <c r="J19" s="61" t="s">
        <v>177</v>
      </c>
    </row>
    <row r="20" spans="1:10">
      <c r="A20" s="60" t="s">
        <v>252</v>
      </c>
      <c r="B20" s="61" t="s">
        <v>258</v>
      </c>
      <c r="C20" s="61" t="s">
        <v>212</v>
      </c>
      <c r="D20" s="61" t="s">
        <v>212</v>
      </c>
      <c r="E20" s="61" t="s">
        <v>212</v>
      </c>
      <c r="F20" s="61" t="s">
        <v>259</v>
      </c>
      <c r="G20" s="61" t="s">
        <v>260</v>
      </c>
      <c r="H20" s="61" t="s">
        <v>261</v>
      </c>
      <c r="I20" s="61" t="s">
        <v>262</v>
      </c>
      <c r="J20" s="61" t="s">
        <v>263</v>
      </c>
    </row>
    <row r="21" spans="1:10">
      <c r="A21" s="60" t="s">
        <v>252</v>
      </c>
      <c r="B21" s="61" t="s">
        <v>264</v>
      </c>
      <c r="C21" s="61" t="s">
        <v>212</v>
      </c>
      <c r="D21" s="61" t="s">
        <v>212</v>
      </c>
      <c r="E21" s="61" t="s">
        <v>212</v>
      </c>
      <c r="F21" s="61" t="s">
        <v>265</v>
      </c>
      <c r="G21" s="61" t="s">
        <v>266</v>
      </c>
      <c r="H21" s="61" t="s">
        <v>265</v>
      </c>
      <c r="I21" s="61" t="s">
        <v>212</v>
      </c>
      <c r="J21" s="61" t="s">
        <v>267</v>
      </c>
    </row>
    <row r="22" spans="1:10">
      <c r="A22" s="60" t="s">
        <v>252</v>
      </c>
      <c r="B22" s="61" t="s">
        <v>268</v>
      </c>
      <c r="C22" s="61" t="s">
        <v>212</v>
      </c>
      <c r="D22" s="61" t="s">
        <v>269</v>
      </c>
      <c r="E22" s="61" t="s">
        <v>184</v>
      </c>
      <c r="F22" s="61" t="s">
        <v>254</v>
      </c>
      <c r="G22" s="61" t="s">
        <v>212</v>
      </c>
      <c r="H22" s="61" t="s">
        <v>212</v>
      </c>
      <c r="I22" s="61" t="s">
        <v>269</v>
      </c>
      <c r="J22" s="61" t="s">
        <v>184</v>
      </c>
    </row>
    <row r="23" spans="1:10">
      <c r="A23" s="60" t="s">
        <v>270</v>
      </c>
      <c r="B23" s="61" t="s">
        <v>271</v>
      </c>
      <c r="C23" s="61" t="s">
        <v>272</v>
      </c>
      <c r="D23" s="61" t="s">
        <v>185</v>
      </c>
      <c r="E23" s="61" t="s">
        <v>272</v>
      </c>
      <c r="F23" s="61" t="s">
        <v>211</v>
      </c>
      <c r="G23" s="61" t="s">
        <v>185</v>
      </c>
      <c r="H23" s="61" t="s">
        <v>273</v>
      </c>
      <c r="I23" s="61" t="s">
        <v>272</v>
      </c>
      <c r="J23" s="61" t="s">
        <v>273</v>
      </c>
    </row>
    <row r="24" spans="1:10">
      <c r="A24" s="54" t="s">
        <v>324</v>
      </c>
    </row>
    <row r="25" spans="1:10">
      <c r="A25" s="54" t="s">
        <v>325</v>
      </c>
    </row>
    <row r="26" spans="1:10">
      <c r="A26" s="54" t="s">
        <v>326</v>
      </c>
    </row>
    <row r="27" spans="1:10">
      <c r="A27" s="54" t="s">
        <v>96</v>
      </c>
    </row>
  </sheetData>
  <mergeCells count="4">
    <mergeCell ref="A2:A3"/>
    <mergeCell ref="B2:B3"/>
    <mergeCell ref="C2:F2"/>
    <mergeCell ref="G2:J2"/>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23"/>
  <sheetViews>
    <sheetView showGridLines="0" workbookViewId="0"/>
  </sheetViews>
  <sheetFormatPr baseColWidth="10" defaultRowHeight="11.25"/>
  <cols>
    <col min="1" max="16384" width="11.42578125" style="53"/>
  </cols>
  <sheetData>
    <row r="1" spans="1:6">
      <c r="A1" s="55" t="s">
        <v>333</v>
      </c>
    </row>
    <row r="2" spans="1:6">
      <c r="A2" s="60" t="s">
        <v>274</v>
      </c>
      <c r="B2" s="60" t="s">
        <v>61</v>
      </c>
      <c r="C2" s="60" t="s">
        <v>62</v>
      </c>
      <c r="D2" s="60" t="s">
        <v>68</v>
      </c>
      <c r="E2" s="60" t="s">
        <v>64</v>
      </c>
      <c r="F2" s="60" t="s">
        <v>93</v>
      </c>
    </row>
    <row r="3" spans="1:6">
      <c r="A3" s="60">
        <v>1</v>
      </c>
      <c r="B3" s="61" t="s">
        <v>275</v>
      </c>
      <c r="C3" s="61" t="s">
        <v>159</v>
      </c>
      <c r="D3" s="61" t="s">
        <v>160</v>
      </c>
      <c r="E3" s="61" t="s">
        <v>142</v>
      </c>
      <c r="F3" s="60" t="s">
        <v>276</v>
      </c>
    </row>
    <row r="4" spans="1:6">
      <c r="A4" s="60">
        <v>2</v>
      </c>
      <c r="B4" s="61" t="s">
        <v>275</v>
      </c>
      <c r="C4" s="61" t="s">
        <v>151</v>
      </c>
      <c r="D4" s="61" t="s">
        <v>276</v>
      </c>
      <c r="E4" s="61" t="s">
        <v>277</v>
      </c>
      <c r="F4" s="60" t="s">
        <v>152</v>
      </c>
    </row>
    <row r="5" spans="1:6">
      <c r="A5" s="60">
        <v>3</v>
      </c>
      <c r="B5" s="61" t="s">
        <v>278</v>
      </c>
      <c r="C5" s="61" t="s">
        <v>158</v>
      </c>
      <c r="D5" s="61" t="s">
        <v>279</v>
      </c>
      <c r="E5" s="61" t="s">
        <v>157</v>
      </c>
      <c r="F5" s="60" t="s">
        <v>151</v>
      </c>
    </row>
    <row r="6" spans="1:6">
      <c r="A6" s="60">
        <v>4</v>
      </c>
      <c r="B6" s="61" t="s">
        <v>141</v>
      </c>
      <c r="C6" s="61" t="s">
        <v>156</v>
      </c>
      <c r="D6" s="61" t="s">
        <v>157</v>
      </c>
      <c r="E6" s="61" t="s">
        <v>277</v>
      </c>
      <c r="F6" s="60" t="s">
        <v>142</v>
      </c>
    </row>
    <row r="7" spans="1:6">
      <c r="A7" s="60">
        <v>5</v>
      </c>
      <c r="B7" s="61" t="s">
        <v>280</v>
      </c>
      <c r="C7" s="61" t="s">
        <v>281</v>
      </c>
      <c r="D7" s="61" t="s">
        <v>282</v>
      </c>
      <c r="E7" s="61" t="s">
        <v>283</v>
      </c>
      <c r="F7" s="60" t="s">
        <v>145</v>
      </c>
    </row>
    <row r="8" spans="1:6">
      <c r="A8" s="60" t="s">
        <v>93</v>
      </c>
      <c r="B8" s="60" t="s">
        <v>158</v>
      </c>
      <c r="C8" s="60" t="s">
        <v>159</v>
      </c>
      <c r="D8" s="60" t="s">
        <v>160</v>
      </c>
      <c r="E8" s="60" t="s">
        <v>154</v>
      </c>
      <c r="F8" s="60" t="s">
        <v>161</v>
      </c>
    </row>
    <row r="9" spans="1:6">
      <c r="A9" s="54" t="s">
        <v>322</v>
      </c>
    </row>
    <row r="10" spans="1:6">
      <c r="A10" s="54" t="s">
        <v>95</v>
      </c>
    </row>
    <row r="11" spans="1:6">
      <c r="A11" s="54" t="s">
        <v>96</v>
      </c>
    </row>
    <row r="12" spans="1:6">
      <c r="A12" s="52"/>
    </row>
    <row r="13" spans="1:6" ht="101.25">
      <c r="A13" s="52" t="s">
        <v>334</v>
      </c>
    </row>
    <row r="14" spans="1:6">
      <c r="A14" s="60" t="s">
        <v>274</v>
      </c>
      <c r="B14" s="60" t="s">
        <v>61</v>
      </c>
      <c r="C14" s="60" t="s">
        <v>62</v>
      </c>
      <c r="D14" s="60" t="s">
        <v>68</v>
      </c>
      <c r="E14" s="60" t="s">
        <v>64</v>
      </c>
      <c r="F14" s="60" t="s">
        <v>93</v>
      </c>
    </row>
    <row r="15" spans="1:6">
      <c r="A15" s="60">
        <v>1</v>
      </c>
      <c r="B15" s="61" t="s">
        <v>284</v>
      </c>
      <c r="C15" s="61" t="s">
        <v>285</v>
      </c>
      <c r="D15" s="61" t="s">
        <v>140</v>
      </c>
      <c r="E15" s="61" t="s">
        <v>156</v>
      </c>
      <c r="F15" s="60" t="s">
        <v>159</v>
      </c>
    </row>
    <row r="16" spans="1:6">
      <c r="A16" s="60">
        <v>2</v>
      </c>
      <c r="B16" s="61" t="s">
        <v>286</v>
      </c>
      <c r="C16" s="61" t="s">
        <v>167</v>
      </c>
      <c r="D16" s="61" t="s">
        <v>139</v>
      </c>
      <c r="E16" s="61" t="s">
        <v>160</v>
      </c>
      <c r="F16" s="60" t="s">
        <v>279</v>
      </c>
    </row>
    <row r="17" spans="1:6">
      <c r="A17" s="60">
        <v>3</v>
      </c>
      <c r="B17" s="61" t="s">
        <v>287</v>
      </c>
      <c r="C17" s="61" t="s">
        <v>166</v>
      </c>
      <c r="D17" s="61" t="s">
        <v>288</v>
      </c>
      <c r="E17" s="61" t="s">
        <v>275</v>
      </c>
      <c r="F17" s="60" t="s">
        <v>289</v>
      </c>
    </row>
    <row r="18" spans="1:6">
      <c r="A18" s="60">
        <v>4</v>
      </c>
      <c r="B18" s="61" t="s">
        <v>289</v>
      </c>
      <c r="C18" s="61" t="s">
        <v>170</v>
      </c>
      <c r="D18" s="61" t="s">
        <v>279</v>
      </c>
      <c r="E18" s="61" t="s">
        <v>276</v>
      </c>
      <c r="F18" s="60" t="s">
        <v>141</v>
      </c>
    </row>
    <row r="19" spans="1:6">
      <c r="A19" s="60">
        <v>5</v>
      </c>
      <c r="B19" s="61" t="s">
        <v>290</v>
      </c>
      <c r="C19" s="61" t="s">
        <v>291</v>
      </c>
      <c r="D19" s="61" t="s">
        <v>165</v>
      </c>
      <c r="E19" s="61" t="s">
        <v>167</v>
      </c>
      <c r="F19" s="60" t="s">
        <v>292</v>
      </c>
    </row>
    <row r="20" spans="1:6">
      <c r="A20" s="60" t="s">
        <v>93</v>
      </c>
      <c r="B20" s="60" t="s">
        <v>293</v>
      </c>
      <c r="C20" s="60" t="s">
        <v>169</v>
      </c>
      <c r="D20" s="60" t="s">
        <v>170</v>
      </c>
      <c r="E20" s="60" t="s">
        <v>160</v>
      </c>
      <c r="F20" s="60" t="s">
        <v>171</v>
      </c>
    </row>
    <row r="21" spans="1:6">
      <c r="A21" s="54" t="s">
        <v>323</v>
      </c>
    </row>
    <row r="22" spans="1:6">
      <c r="A22" s="54" t="s">
        <v>95</v>
      </c>
    </row>
    <row r="23" spans="1:6">
      <c r="A23" s="54" t="s">
        <v>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110"/>
  <sheetViews>
    <sheetView showGridLines="0" workbookViewId="0">
      <selection activeCell="A2" sqref="A2"/>
    </sheetView>
  </sheetViews>
  <sheetFormatPr baseColWidth="10" defaultRowHeight="11.25"/>
  <cols>
    <col min="1" max="1" width="16.140625" style="45" bestFit="1" customWidth="1"/>
    <col min="2" max="2" width="10.28515625" style="44" bestFit="1" customWidth="1"/>
    <col min="3" max="5" width="6.140625" style="44" bestFit="1" customWidth="1"/>
    <col min="6" max="6" width="5.42578125" style="2" bestFit="1" customWidth="1"/>
    <col min="7" max="16384" width="11.42578125" style="2"/>
  </cols>
  <sheetData>
    <row r="1" spans="1:7">
      <c r="A1" s="50" t="s">
        <v>121</v>
      </c>
    </row>
    <row r="5" spans="1:7">
      <c r="B5" s="46" t="s">
        <v>66</v>
      </c>
      <c r="C5" s="47"/>
      <c r="D5" s="47"/>
      <c r="E5" s="47"/>
      <c r="F5" s="47"/>
      <c r="G5" s="43"/>
    </row>
    <row r="6" spans="1:7" ht="33.75">
      <c r="A6" s="36" t="s">
        <v>67</v>
      </c>
      <c r="B6" s="48" t="s">
        <v>61</v>
      </c>
      <c r="C6" s="48" t="s">
        <v>62</v>
      </c>
      <c r="D6" s="48" t="s">
        <v>63</v>
      </c>
      <c r="E6" s="48" t="s">
        <v>64</v>
      </c>
    </row>
    <row r="7" spans="1:7">
      <c r="A7" s="36">
        <v>0.5</v>
      </c>
      <c r="B7" s="48">
        <v>0</v>
      </c>
      <c r="C7" s="48">
        <v>0</v>
      </c>
      <c r="D7" s="48">
        <v>0</v>
      </c>
      <c r="E7" s="48">
        <v>0</v>
      </c>
    </row>
    <row r="8" spans="1:7">
      <c r="A8" s="36">
        <v>1.5</v>
      </c>
      <c r="B8" s="48">
        <v>0</v>
      </c>
      <c r="C8" s="48">
        <v>0</v>
      </c>
      <c r="D8" s="48">
        <v>0</v>
      </c>
      <c r="E8" s="48">
        <v>0</v>
      </c>
    </row>
    <row r="9" spans="1:7">
      <c r="A9" s="36">
        <v>2.5</v>
      </c>
      <c r="B9" s="48">
        <v>8.9999999999999992E-5</v>
      </c>
      <c r="C9" s="48">
        <v>2.3800000000000001E-4</v>
      </c>
      <c r="D9" s="48">
        <v>0</v>
      </c>
      <c r="E9" s="48">
        <v>0</v>
      </c>
    </row>
    <row r="10" spans="1:7">
      <c r="A10" s="36">
        <v>3.5</v>
      </c>
      <c r="B10" s="48">
        <v>8.8900000000000003E-4</v>
      </c>
      <c r="C10" s="48">
        <v>1.0680000000000002E-3</v>
      </c>
      <c r="D10" s="48">
        <v>3.7199999999999999E-4</v>
      </c>
      <c r="E10" s="48">
        <v>0</v>
      </c>
    </row>
    <row r="11" spans="1:7">
      <c r="A11" s="36">
        <v>4.5</v>
      </c>
      <c r="B11" s="48">
        <v>2.2620000000000001E-3</v>
      </c>
      <c r="C11" s="48">
        <v>1.3450000000000001E-3</v>
      </c>
      <c r="D11" s="48">
        <v>3.9100000000000002E-4</v>
      </c>
      <c r="E11" s="48">
        <v>0</v>
      </c>
    </row>
    <row r="12" spans="1:7">
      <c r="A12" s="36">
        <v>5.5</v>
      </c>
      <c r="B12" s="48">
        <v>1.1709999999999999E-3</v>
      </c>
      <c r="C12" s="48">
        <v>1.2600000000000001E-3</v>
      </c>
      <c r="D12" s="48">
        <v>4.57E-4</v>
      </c>
      <c r="E12" s="48">
        <v>3.726E-4</v>
      </c>
    </row>
    <row r="13" spans="1:7">
      <c r="A13" s="36">
        <v>6.5</v>
      </c>
      <c r="B13" s="48">
        <v>1.769E-3</v>
      </c>
      <c r="C13" s="48">
        <v>1.4319999999999999E-3</v>
      </c>
      <c r="D13" s="48">
        <v>5.8700000000000007E-4</v>
      </c>
      <c r="E13" s="48">
        <v>3.6229999999999997E-4</v>
      </c>
    </row>
    <row r="14" spans="1:7">
      <c r="A14" s="36">
        <v>7.5</v>
      </c>
      <c r="B14" s="48">
        <v>2.1260000000000003E-3</v>
      </c>
      <c r="C14" s="48">
        <v>1.132E-3</v>
      </c>
      <c r="D14" s="48">
        <v>7.3700000000000002E-4</v>
      </c>
      <c r="E14" s="48">
        <v>4.5550000000000001E-4</v>
      </c>
    </row>
    <row r="15" spans="1:7">
      <c r="A15" s="36">
        <v>8.5</v>
      </c>
      <c r="B15" s="48">
        <v>2.797E-3</v>
      </c>
      <c r="C15" s="48">
        <v>1.454E-3</v>
      </c>
      <c r="D15" s="48">
        <v>9.19E-4</v>
      </c>
      <c r="E15" s="48">
        <v>4.863E-4</v>
      </c>
    </row>
    <row r="16" spans="1:7">
      <c r="A16" s="36">
        <v>9.5</v>
      </c>
      <c r="B16" s="48">
        <v>1.1039999999999999E-3</v>
      </c>
      <c r="C16" s="48">
        <v>2.0499999999999997E-3</v>
      </c>
      <c r="D16" s="48">
        <v>1.1479999999999999E-3</v>
      </c>
      <c r="E16" s="48">
        <v>6.2489999999999996E-4</v>
      </c>
    </row>
    <row r="17" spans="1:5">
      <c r="A17" s="36">
        <v>10.5</v>
      </c>
      <c r="B17" s="48">
        <v>6.7299999999999999E-4</v>
      </c>
      <c r="C17" s="48">
        <v>1.214E-3</v>
      </c>
      <c r="D17" s="48">
        <v>9.1E-4</v>
      </c>
      <c r="E17" s="48">
        <v>6.8379999999999992E-4</v>
      </c>
    </row>
    <row r="18" spans="1:5">
      <c r="A18" s="36">
        <v>11.5</v>
      </c>
      <c r="B18" s="48">
        <v>6.0099999999999997E-4</v>
      </c>
      <c r="C18" s="48">
        <v>1.1770000000000001E-3</v>
      </c>
      <c r="D18" s="48">
        <v>1.3309999999999999E-3</v>
      </c>
      <c r="E18" s="48">
        <v>6.9910000000000003E-4</v>
      </c>
    </row>
    <row r="19" spans="1:5">
      <c r="A19" s="36">
        <v>12.5</v>
      </c>
      <c r="B19" s="48">
        <v>1.5790000000000001E-3</v>
      </c>
      <c r="C19" s="48">
        <v>1.6589999999999999E-3</v>
      </c>
      <c r="D19" s="48">
        <v>1.6289999999999998E-3</v>
      </c>
      <c r="E19" s="48">
        <v>1.0972E-3</v>
      </c>
    </row>
    <row r="20" spans="1:5">
      <c r="A20" s="36">
        <v>13.5</v>
      </c>
      <c r="B20" s="48">
        <v>1.4099999999999998E-3</v>
      </c>
      <c r="C20" s="48">
        <v>2.0639999999999999E-3</v>
      </c>
      <c r="D20" s="48">
        <v>1.4580000000000001E-3</v>
      </c>
      <c r="E20" s="48">
        <v>1.4466000000000001E-3</v>
      </c>
    </row>
    <row r="21" spans="1:5">
      <c r="A21" s="36">
        <v>14.5</v>
      </c>
      <c r="B21" s="48">
        <v>1.792E-3</v>
      </c>
      <c r="C21" s="48">
        <v>2.3250000000000002E-3</v>
      </c>
      <c r="D21" s="48">
        <v>1.384E-3</v>
      </c>
      <c r="E21" s="48">
        <v>1.7621999999999998E-3</v>
      </c>
    </row>
    <row r="22" spans="1:5">
      <c r="A22" s="36">
        <v>15.5</v>
      </c>
      <c r="B22" s="48">
        <v>1.0280000000000001E-3</v>
      </c>
      <c r="C22" s="48">
        <v>3.392E-3</v>
      </c>
      <c r="D22" s="48">
        <v>1.47E-3</v>
      </c>
      <c r="E22" s="48">
        <v>1.6053E-3</v>
      </c>
    </row>
    <row r="23" spans="1:5">
      <c r="A23" s="36">
        <v>16.5</v>
      </c>
      <c r="B23" s="48">
        <v>1.6739999999999999E-3</v>
      </c>
      <c r="C23" s="48">
        <v>2.5999999999999999E-3</v>
      </c>
      <c r="D23" s="48">
        <v>1.5559999999999999E-3</v>
      </c>
      <c r="E23" s="48">
        <v>2.1124E-3</v>
      </c>
    </row>
    <row r="24" spans="1:5">
      <c r="A24" s="36">
        <v>17.5</v>
      </c>
      <c r="B24" s="48">
        <v>1.2470000000000001E-3</v>
      </c>
      <c r="C24" s="48">
        <v>3.1840000000000002E-3</v>
      </c>
      <c r="D24" s="48">
        <v>2.336E-3</v>
      </c>
      <c r="E24" s="48">
        <v>2.8268999999999998E-3</v>
      </c>
    </row>
    <row r="25" spans="1:5">
      <c r="A25" s="36">
        <v>18.5</v>
      </c>
      <c r="B25" s="48">
        <v>1.554E-3</v>
      </c>
      <c r="C25" s="48">
        <v>3.0399999999999997E-3</v>
      </c>
      <c r="D25" s="48">
        <v>2.5000000000000001E-3</v>
      </c>
      <c r="E25" s="48">
        <v>3.5304000000000004E-3</v>
      </c>
    </row>
    <row r="26" spans="1:5">
      <c r="A26" s="36">
        <v>19.5</v>
      </c>
      <c r="B26" s="48">
        <v>1.7280000000000002E-3</v>
      </c>
      <c r="C26" s="48">
        <v>2.4299999999999999E-3</v>
      </c>
      <c r="D26" s="48">
        <v>2.7169999999999998E-3</v>
      </c>
      <c r="E26" s="48">
        <v>2.0744000000000001E-3</v>
      </c>
    </row>
    <row r="27" spans="1:5">
      <c r="A27" s="36">
        <v>20.5</v>
      </c>
      <c r="B27" s="48">
        <v>2.199E-3</v>
      </c>
      <c r="C27" s="48">
        <v>3.5470000000000002E-3</v>
      </c>
      <c r="D27" s="48">
        <v>3.9760000000000004E-3</v>
      </c>
      <c r="E27" s="48">
        <v>3.9614000000000003E-3</v>
      </c>
    </row>
    <row r="28" spans="1:5">
      <c r="A28" s="36">
        <v>21.5</v>
      </c>
      <c r="B28" s="48">
        <v>1.6130000000000001E-3</v>
      </c>
      <c r="C28" s="48">
        <v>2.6359999999999999E-3</v>
      </c>
      <c r="D28" s="48">
        <v>3.6589999999999999E-3</v>
      </c>
      <c r="E28" s="48">
        <v>2.9543000000000004E-3</v>
      </c>
    </row>
    <row r="29" spans="1:5">
      <c r="A29" s="36">
        <v>22.5</v>
      </c>
      <c r="B29" s="48">
        <v>2.0300000000000001E-3</v>
      </c>
      <c r="C29" s="48">
        <v>4.2810000000000001E-3</v>
      </c>
      <c r="D29" s="48">
        <v>3.2750000000000001E-3</v>
      </c>
      <c r="E29" s="48">
        <v>3.1341999999999997E-3</v>
      </c>
    </row>
    <row r="30" spans="1:5">
      <c r="A30" s="36">
        <v>23.5</v>
      </c>
      <c r="B30" s="48">
        <v>1.928E-3</v>
      </c>
      <c r="C30" s="48">
        <v>4.1570000000000001E-3</v>
      </c>
      <c r="D30" s="48">
        <v>4.1180000000000001E-3</v>
      </c>
      <c r="E30" s="48">
        <v>2.7205000000000003E-3</v>
      </c>
    </row>
    <row r="31" spans="1:5">
      <c r="A31" s="36">
        <v>24.5</v>
      </c>
      <c r="B31" s="48">
        <v>2.1849999999999999E-3</v>
      </c>
      <c r="C31" s="48">
        <v>3.999E-3</v>
      </c>
      <c r="D31" s="48">
        <v>3.7090000000000001E-3</v>
      </c>
      <c r="E31" s="48">
        <v>4.5301000000000004E-3</v>
      </c>
    </row>
    <row r="32" spans="1:5">
      <c r="A32" s="36">
        <v>25.5</v>
      </c>
      <c r="B32" s="48">
        <v>4.1799999999999997E-3</v>
      </c>
      <c r="C32" s="48">
        <v>3.6209999999999997E-3</v>
      </c>
      <c r="D32" s="48">
        <v>3.3430000000000001E-3</v>
      </c>
      <c r="E32" s="48">
        <v>4.2139999999999999E-3</v>
      </c>
    </row>
    <row r="33" spans="1:5">
      <c r="A33" s="36">
        <v>26.5</v>
      </c>
      <c r="B33" s="48">
        <v>3.2500000000000003E-3</v>
      </c>
      <c r="C33" s="48">
        <v>4.1619999999999999E-3</v>
      </c>
      <c r="D33" s="48">
        <v>3.3650000000000004E-3</v>
      </c>
      <c r="E33" s="48">
        <v>5.2157000000000002E-3</v>
      </c>
    </row>
    <row r="34" spans="1:5">
      <c r="A34" s="36">
        <v>27.5</v>
      </c>
      <c r="B34" s="48">
        <v>2.081E-3</v>
      </c>
      <c r="C34" s="48">
        <v>3.8419999999999999E-3</v>
      </c>
      <c r="D34" s="48">
        <v>4.8840000000000003E-3</v>
      </c>
      <c r="E34" s="48">
        <v>7.1636999999999994E-3</v>
      </c>
    </row>
    <row r="35" spans="1:5">
      <c r="A35" s="36">
        <v>28.5</v>
      </c>
      <c r="B35" s="48">
        <v>3.3510000000000002E-3</v>
      </c>
      <c r="C35" s="48">
        <v>4.1060000000000003E-3</v>
      </c>
      <c r="D35" s="48">
        <v>3.8159999999999999E-3</v>
      </c>
      <c r="E35" s="48">
        <v>6.1205000000000001E-3</v>
      </c>
    </row>
    <row r="36" spans="1:5">
      <c r="A36" s="36">
        <v>29.5</v>
      </c>
      <c r="B36" s="48">
        <v>3.1080000000000001E-3</v>
      </c>
      <c r="C36" s="48">
        <v>5.0499999999999998E-3</v>
      </c>
      <c r="D36" s="48">
        <v>4.1399999999999996E-3</v>
      </c>
      <c r="E36" s="48">
        <v>9.3685999999999995E-3</v>
      </c>
    </row>
    <row r="37" spans="1:5">
      <c r="A37" s="36">
        <v>30.5</v>
      </c>
      <c r="B37" s="48">
        <v>2.3419999999999999E-3</v>
      </c>
      <c r="C37" s="48">
        <v>6.1650000000000003E-3</v>
      </c>
      <c r="D37" s="48">
        <v>5.4920000000000004E-3</v>
      </c>
      <c r="E37" s="48">
        <v>1.02291E-2</v>
      </c>
    </row>
    <row r="38" spans="1:5">
      <c r="A38" s="36">
        <v>31.5</v>
      </c>
      <c r="B38" s="48">
        <v>2.4599999999999999E-3</v>
      </c>
      <c r="C38" s="48">
        <v>5.9160000000000003E-3</v>
      </c>
      <c r="D38" s="48">
        <v>4.6340000000000001E-3</v>
      </c>
      <c r="E38" s="48">
        <v>1.27762E-2</v>
      </c>
    </row>
    <row r="39" spans="1:5">
      <c r="A39" s="36">
        <v>32.5</v>
      </c>
      <c r="B39" s="48">
        <v>2.6810000000000002E-3</v>
      </c>
      <c r="C39" s="48">
        <v>4.4869999999999997E-3</v>
      </c>
      <c r="D39" s="48">
        <v>4.7239999999999999E-3</v>
      </c>
      <c r="E39" s="48">
        <v>9.6463E-3</v>
      </c>
    </row>
    <row r="40" spans="1:5">
      <c r="A40" s="36">
        <v>33.5</v>
      </c>
      <c r="B40" s="48">
        <v>2.7920000000000002E-3</v>
      </c>
      <c r="C40" s="48">
        <v>5.2059999999999997E-3</v>
      </c>
      <c r="D40" s="48">
        <v>4.8060000000000004E-3</v>
      </c>
      <c r="E40" s="48">
        <v>1.02422E-2</v>
      </c>
    </row>
    <row r="41" spans="1:5">
      <c r="A41" s="36">
        <v>34.5</v>
      </c>
      <c r="B41" s="48">
        <v>3.0959999999999998E-3</v>
      </c>
      <c r="C41" s="48">
        <v>5.0270000000000002E-3</v>
      </c>
      <c r="D41" s="48">
        <v>5.4090000000000006E-3</v>
      </c>
      <c r="E41" s="48">
        <v>1.2064099999999999E-2</v>
      </c>
    </row>
    <row r="42" spans="1:5">
      <c r="A42" s="36">
        <v>35.5</v>
      </c>
      <c r="B42" s="48">
        <v>1.8699999999999999E-3</v>
      </c>
      <c r="C42" s="48">
        <v>5.3469999999999993E-3</v>
      </c>
      <c r="D42" s="48">
        <v>5.8240000000000002E-3</v>
      </c>
      <c r="E42" s="48">
        <v>9.3947000000000006E-3</v>
      </c>
    </row>
    <row r="43" spans="1:5">
      <c r="A43" s="36">
        <v>36.5</v>
      </c>
      <c r="B43" s="48">
        <v>3.1359999999999999E-3</v>
      </c>
      <c r="C43" s="48">
        <v>5.4330000000000003E-3</v>
      </c>
      <c r="D43" s="48">
        <v>5.4020000000000006E-3</v>
      </c>
      <c r="E43" s="48">
        <v>9.9648000000000011E-3</v>
      </c>
    </row>
    <row r="44" spans="1:5">
      <c r="A44" s="36">
        <v>37.5</v>
      </c>
      <c r="B44" s="48">
        <v>3.31E-3</v>
      </c>
      <c r="C44" s="48">
        <v>5.5259999999999997E-3</v>
      </c>
      <c r="D44" s="48">
        <v>5.718E-3</v>
      </c>
      <c r="E44" s="48">
        <v>8.9331000000000011E-3</v>
      </c>
    </row>
    <row r="45" spans="1:5">
      <c r="A45" s="36">
        <v>38.5</v>
      </c>
      <c r="B45" s="48">
        <v>2.823E-3</v>
      </c>
      <c r="C45" s="48">
        <v>5.3309999999999998E-3</v>
      </c>
      <c r="D45" s="48">
        <v>5.6550000000000003E-3</v>
      </c>
      <c r="E45" s="48">
        <v>7.5596999999999999E-3</v>
      </c>
    </row>
    <row r="46" spans="1:5">
      <c r="A46" s="36">
        <v>39.5</v>
      </c>
      <c r="B46" s="48">
        <v>5.1739999999999998E-3</v>
      </c>
      <c r="C46" s="48">
        <v>5.3779999999999991E-3</v>
      </c>
      <c r="D46" s="48">
        <v>7.3119999999999999E-3</v>
      </c>
      <c r="E46" s="48">
        <v>7.9252000000000003E-3</v>
      </c>
    </row>
    <row r="47" spans="1:5">
      <c r="A47" s="36">
        <v>40.5</v>
      </c>
      <c r="B47" s="48">
        <v>2.9370000000000004E-3</v>
      </c>
      <c r="C47" s="48">
        <v>5.9880000000000003E-3</v>
      </c>
      <c r="D47" s="48">
        <v>7.4029999999999999E-3</v>
      </c>
      <c r="E47" s="48">
        <v>9.7526000000000002E-3</v>
      </c>
    </row>
    <row r="48" spans="1:5">
      <c r="A48" s="36">
        <v>41.5</v>
      </c>
      <c r="B48" s="48">
        <v>3.088E-3</v>
      </c>
      <c r="C48" s="48">
        <v>5.5769999999999995E-3</v>
      </c>
      <c r="D48" s="48">
        <v>9.4339999999999997E-3</v>
      </c>
      <c r="E48" s="48">
        <v>1.0725499999999999E-2</v>
      </c>
    </row>
    <row r="49" spans="1:5">
      <c r="A49" s="36">
        <v>42.5</v>
      </c>
      <c r="B49" s="48">
        <v>3.777E-3</v>
      </c>
      <c r="C49" s="48">
        <v>5.8399999999999997E-3</v>
      </c>
      <c r="D49" s="48">
        <v>6.9640000000000006E-3</v>
      </c>
      <c r="E49" s="48">
        <v>8.8017000000000008E-3</v>
      </c>
    </row>
    <row r="50" spans="1:5">
      <c r="A50" s="36">
        <v>43.5</v>
      </c>
      <c r="B50" s="48">
        <v>5.6439999999999997E-3</v>
      </c>
      <c r="C50" s="48">
        <v>6.025E-3</v>
      </c>
      <c r="D50" s="48">
        <v>6.9640000000000006E-3</v>
      </c>
      <c r="E50" s="48">
        <v>1.0376799999999999E-2</v>
      </c>
    </row>
    <row r="51" spans="1:5">
      <c r="A51" s="36">
        <v>44.5</v>
      </c>
      <c r="B51" s="48">
        <v>4.7569999999999999E-3</v>
      </c>
      <c r="C51" s="48">
        <v>6.7060000000000002E-3</v>
      </c>
      <c r="D51" s="48">
        <v>7.921000000000001E-3</v>
      </c>
      <c r="E51" s="48">
        <v>1.2862100000000001E-2</v>
      </c>
    </row>
    <row r="52" spans="1:5">
      <c r="A52" s="36">
        <v>45.5</v>
      </c>
      <c r="B52" s="48">
        <v>3.9139999999999999E-3</v>
      </c>
      <c r="C52" s="48">
        <v>7.2179999999999996E-3</v>
      </c>
      <c r="D52" s="48">
        <v>8.5109999999999995E-3</v>
      </c>
      <c r="E52" s="48">
        <v>1.37771E-2</v>
      </c>
    </row>
    <row r="53" spans="1:5">
      <c r="A53" s="36">
        <v>46.5</v>
      </c>
      <c r="B53" s="48">
        <v>4.5560000000000002E-3</v>
      </c>
      <c r="C53" s="48">
        <v>7.3929999999999994E-3</v>
      </c>
      <c r="D53" s="48">
        <v>6.8810000000000008E-3</v>
      </c>
      <c r="E53" s="48">
        <v>1.10565E-2</v>
      </c>
    </row>
    <row r="54" spans="1:5">
      <c r="A54" s="36">
        <v>47.5</v>
      </c>
      <c r="B54" s="48">
        <v>3.3579999999999999E-3</v>
      </c>
      <c r="C54" s="48">
        <v>6.888E-3</v>
      </c>
      <c r="D54" s="48">
        <v>8.1180000000000002E-3</v>
      </c>
      <c r="E54" s="48">
        <v>1.1095900000000001E-2</v>
      </c>
    </row>
    <row r="55" spans="1:5">
      <c r="A55" s="36">
        <v>48.5</v>
      </c>
      <c r="B55" s="48">
        <v>4.3839999999999999E-3</v>
      </c>
      <c r="C55" s="48">
        <v>6.9840000000000006E-3</v>
      </c>
      <c r="D55" s="48">
        <v>8.183000000000001E-3</v>
      </c>
      <c r="E55" s="48">
        <v>1.1075900000000001E-2</v>
      </c>
    </row>
    <row r="56" spans="1:5">
      <c r="A56" s="36">
        <v>49.5</v>
      </c>
      <c r="B56" s="48">
        <v>4.5230000000000001E-3</v>
      </c>
      <c r="C56" s="48">
        <v>6.7500000000000008E-3</v>
      </c>
      <c r="D56" s="48">
        <v>7.7380000000000001E-3</v>
      </c>
      <c r="E56" s="48">
        <v>1.15172E-2</v>
      </c>
    </row>
    <row r="57" spans="1:5">
      <c r="A57" s="36">
        <v>50.5</v>
      </c>
      <c r="B57" s="48">
        <v>8.1560000000000001E-3</v>
      </c>
      <c r="C57" s="48">
        <v>7.9069999999999991E-3</v>
      </c>
      <c r="D57" s="48">
        <v>7.3089999999999995E-3</v>
      </c>
      <c r="E57" s="48">
        <v>1.1273500000000001E-2</v>
      </c>
    </row>
    <row r="58" spans="1:5">
      <c r="A58" s="36">
        <v>51.5</v>
      </c>
      <c r="B58" s="48">
        <v>3.1840000000000002E-3</v>
      </c>
      <c r="C58" s="48">
        <v>7.7859999999999995E-3</v>
      </c>
      <c r="D58" s="48">
        <v>8.1569999999999993E-3</v>
      </c>
      <c r="E58" s="48">
        <v>1.16569E-2</v>
      </c>
    </row>
    <row r="59" spans="1:5">
      <c r="A59" s="36">
        <v>52.5</v>
      </c>
      <c r="B59" s="48">
        <v>4.522E-3</v>
      </c>
      <c r="C59" s="48">
        <v>7.4029999999999999E-3</v>
      </c>
      <c r="D59" s="48">
        <v>8.2399999999999991E-3</v>
      </c>
      <c r="E59" s="48">
        <v>1.18458E-2</v>
      </c>
    </row>
    <row r="60" spans="1:5">
      <c r="A60" s="36">
        <v>53.5</v>
      </c>
      <c r="B60" s="48">
        <v>4.6379999999999998E-3</v>
      </c>
      <c r="C60" s="48">
        <v>6.9799999999999992E-3</v>
      </c>
      <c r="D60" s="48">
        <v>8.5799999999999991E-3</v>
      </c>
      <c r="E60" s="48">
        <v>1.1418299999999999E-2</v>
      </c>
    </row>
    <row r="61" spans="1:5">
      <c r="A61" s="36">
        <v>54.5</v>
      </c>
      <c r="B61" s="48">
        <v>4.5659999999999997E-3</v>
      </c>
      <c r="C61" s="48">
        <v>7.5829999999999995E-3</v>
      </c>
      <c r="D61" s="48">
        <v>9.6760000000000006E-3</v>
      </c>
      <c r="E61" s="48">
        <v>1.1643300000000001E-2</v>
      </c>
    </row>
    <row r="62" spans="1:5">
      <c r="A62" s="36">
        <v>55.5</v>
      </c>
      <c r="B62" s="48">
        <v>5.3580000000000008E-3</v>
      </c>
      <c r="C62" s="48">
        <v>8.548E-3</v>
      </c>
      <c r="D62" s="48">
        <v>9.3530000000000002E-3</v>
      </c>
      <c r="E62" s="48">
        <v>9.5592000000000003E-3</v>
      </c>
    </row>
    <row r="63" spans="1:5">
      <c r="A63" s="36">
        <v>56.5</v>
      </c>
      <c r="B63" s="48">
        <v>5.3769999999999998E-3</v>
      </c>
      <c r="C63" s="48">
        <v>7.4260000000000003E-3</v>
      </c>
      <c r="D63" s="48">
        <v>7.9620000000000003E-3</v>
      </c>
      <c r="E63" s="48">
        <v>1.14669E-2</v>
      </c>
    </row>
    <row r="64" spans="1:5">
      <c r="A64" s="36">
        <v>57.5</v>
      </c>
      <c r="B64" s="48">
        <v>7.0759999999999998E-3</v>
      </c>
      <c r="C64" s="48">
        <v>8.0859999999999994E-3</v>
      </c>
      <c r="D64" s="48">
        <v>9.0620000000000006E-3</v>
      </c>
      <c r="E64" s="48">
        <v>1.0398899999999999E-2</v>
      </c>
    </row>
    <row r="65" spans="1:5">
      <c r="A65" s="36">
        <v>58.5</v>
      </c>
      <c r="B65" s="48">
        <v>3.9259999999999998E-3</v>
      </c>
      <c r="C65" s="48">
        <v>7.0169999999999998E-3</v>
      </c>
      <c r="D65" s="48">
        <v>7.8209999999999998E-3</v>
      </c>
      <c r="E65" s="48">
        <v>1.1949899999999999E-2</v>
      </c>
    </row>
    <row r="66" spans="1:5">
      <c r="A66" s="36">
        <v>59.5</v>
      </c>
      <c r="B66" s="48">
        <v>4.496E-3</v>
      </c>
      <c r="C66" s="48">
        <v>8.2579999999999997E-3</v>
      </c>
      <c r="D66" s="48">
        <v>9.8809999999999992E-3</v>
      </c>
      <c r="E66" s="48">
        <v>1.6365899999999999E-2</v>
      </c>
    </row>
    <row r="67" spans="1:5">
      <c r="A67" s="36">
        <v>60.5</v>
      </c>
      <c r="B67" s="48">
        <v>5.7720000000000002E-3</v>
      </c>
      <c r="C67" s="48">
        <v>7.2199999999999999E-3</v>
      </c>
      <c r="D67" s="48">
        <v>1.0293000000000002E-2</v>
      </c>
      <c r="E67" s="48">
        <v>1.4220099999999999E-2</v>
      </c>
    </row>
    <row r="68" spans="1:5">
      <c r="A68" s="36">
        <v>61.5</v>
      </c>
      <c r="B68" s="48">
        <v>5.3269999999999993E-3</v>
      </c>
      <c r="C68" s="48">
        <v>8.5269999999999999E-3</v>
      </c>
      <c r="D68" s="48">
        <v>9.3539999999999995E-3</v>
      </c>
      <c r="E68" s="48">
        <v>1.6160300000000002E-2</v>
      </c>
    </row>
    <row r="69" spans="1:5">
      <c r="A69" s="36">
        <v>62.5</v>
      </c>
      <c r="B69" s="48">
        <v>5.8420000000000008E-3</v>
      </c>
      <c r="C69" s="48">
        <v>7.6530000000000001E-3</v>
      </c>
      <c r="D69" s="48">
        <v>9.5399999999999999E-3</v>
      </c>
      <c r="E69" s="48">
        <v>1.5837799999999999E-2</v>
      </c>
    </row>
    <row r="70" spans="1:5">
      <c r="A70" s="36">
        <v>63.5</v>
      </c>
      <c r="B70" s="48">
        <v>5.1000000000000004E-3</v>
      </c>
      <c r="C70" s="48">
        <v>6.9430000000000004E-3</v>
      </c>
      <c r="D70" s="48">
        <v>9.8750000000000001E-3</v>
      </c>
      <c r="E70" s="48">
        <v>1.3088800000000001E-2</v>
      </c>
    </row>
    <row r="71" spans="1:5">
      <c r="A71" s="36">
        <v>64.5</v>
      </c>
      <c r="B71" s="48">
        <v>5.3460000000000001E-3</v>
      </c>
      <c r="C71" s="48">
        <v>7.3929999999999994E-3</v>
      </c>
      <c r="D71" s="48">
        <v>1.0463E-2</v>
      </c>
      <c r="E71" s="48">
        <v>1.3448199999999999E-2</v>
      </c>
    </row>
    <row r="72" spans="1:5">
      <c r="A72" s="36">
        <v>65.5</v>
      </c>
      <c r="B72" s="48">
        <v>7.1060000000000003E-3</v>
      </c>
      <c r="C72" s="48">
        <v>6.6410000000000002E-3</v>
      </c>
      <c r="D72" s="48">
        <v>9.1979999999999996E-3</v>
      </c>
      <c r="E72" s="48">
        <v>9.9031999999999992E-3</v>
      </c>
    </row>
    <row r="73" spans="1:5">
      <c r="A73" s="36">
        <v>66.5</v>
      </c>
      <c r="B73" s="48">
        <v>6.5369999999999994E-3</v>
      </c>
      <c r="C73" s="48">
        <v>8.0000000000000002E-3</v>
      </c>
      <c r="D73" s="48">
        <v>1.0322E-2</v>
      </c>
      <c r="E73" s="48">
        <v>1.3367E-2</v>
      </c>
    </row>
    <row r="74" spans="1:5">
      <c r="A74" s="36">
        <v>67.5</v>
      </c>
      <c r="B74" s="48">
        <v>7.252999999999999E-3</v>
      </c>
      <c r="C74" s="48">
        <v>8.1729999999999997E-3</v>
      </c>
      <c r="D74" s="48">
        <v>9.7289999999999998E-3</v>
      </c>
      <c r="E74" s="48">
        <v>1.1828200000000001E-2</v>
      </c>
    </row>
    <row r="75" spans="1:5">
      <c r="A75" s="36">
        <v>68.5</v>
      </c>
      <c r="B75" s="48">
        <v>7.8900000000000012E-3</v>
      </c>
      <c r="C75" s="48">
        <v>7.8750000000000001E-3</v>
      </c>
      <c r="D75" s="48">
        <v>9.75E-3</v>
      </c>
      <c r="E75" s="48">
        <v>1.2042600000000001E-2</v>
      </c>
    </row>
    <row r="76" spans="1:5">
      <c r="A76" s="36">
        <v>69.5</v>
      </c>
      <c r="B76" s="48">
        <v>6.0799999999999995E-3</v>
      </c>
      <c r="C76" s="48">
        <v>7.3590000000000001E-3</v>
      </c>
      <c r="D76" s="48">
        <v>9.7179999999999992E-3</v>
      </c>
      <c r="E76" s="48">
        <v>1.1558500000000001E-2</v>
      </c>
    </row>
    <row r="77" spans="1:5">
      <c r="A77" s="36">
        <v>70.5</v>
      </c>
      <c r="B77" s="48">
        <v>7.4060000000000003E-3</v>
      </c>
      <c r="C77" s="48">
        <v>7.5119999999999996E-3</v>
      </c>
      <c r="D77" s="48">
        <v>8.6999999999999994E-3</v>
      </c>
      <c r="E77" s="48">
        <v>9.6793999999999995E-3</v>
      </c>
    </row>
    <row r="78" spans="1:5">
      <c r="A78" s="36">
        <v>71.5</v>
      </c>
      <c r="B78" s="48">
        <v>6.1510000000000002E-3</v>
      </c>
      <c r="C78" s="48">
        <v>7.7990000000000004E-3</v>
      </c>
      <c r="D78" s="48">
        <v>9.3520000000000009E-3</v>
      </c>
      <c r="E78" s="48">
        <v>1.1766799999999999E-2</v>
      </c>
    </row>
    <row r="79" spans="1:5">
      <c r="A79" s="36">
        <v>72.5</v>
      </c>
      <c r="B79" s="48">
        <v>7.1599999999999997E-3</v>
      </c>
      <c r="C79" s="48">
        <v>9.2309999999999996E-3</v>
      </c>
      <c r="D79" s="48">
        <v>9.5630000000000003E-3</v>
      </c>
      <c r="E79" s="48">
        <v>9.7503999999999993E-3</v>
      </c>
    </row>
    <row r="80" spans="1:5">
      <c r="A80" s="36">
        <v>73.5</v>
      </c>
      <c r="B80" s="48">
        <v>7.3109999999999998E-3</v>
      </c>
      <c r="C80" s="48">
        <v>9.1990000000000006E-3</v>
      </c>
      <c r="D80" s="48">
        <v>9.0489999999999998E-3</v>
      </c>
      <c r="E80" s="48">
        <v>1.08857E-2</v>
      </c>
    </row>
    <row r="81" spans="1:5">
      <c r="A81" s="36">
        <v>74.5</v>
      </c>
      <c r="B81" s="48">
        <v>6.7669999999999996E-3</v>
      </c>
      <c r="C81" s="48">
        <v>9.0959999999999999E-3</v>
      </c>
      <c r="D81" s="48">
        <v>9.9270000000000001E-3</v>
      </c>
      <c r="E81" s="48">
        <v>1.0418499999999999E-2</v>
      </c>
    </row>
    <row r="82" spans="1:5">
      <c r="A82" s="36">
        <v>75.5</v>
      </c>
      <c r="B82" s="48">
        <v>6.9249999999999997E-3</v>
      </c>
      <c r="C82" s="48">
        <v>7.705E-3</v>
      </c>
      <c r="D82" s="48">
        <v>9.2339999999999992E-3</v>
      </c>
      <c r="E82" s="48">
        <v>9.5245E-3</v>
      </c>
    </row>
    <row r="83" spans="1:5">
      <c r="A83" s="36">
        <v>76.5</v>
      </c>
      <c r="B83" s="48">
        <v>8.763E-3</v>
      </c>
      <c r="C83" s="48">
        <v>9.2650000000000007E-3</v>
      </c>
      <c r="D83" s="48">
        <v>9.861E-3</v>
      </c>
      <c r="E83" s="48">
        <v>1.1504799999999999E-2</v>
      </c>
    </row>
    <row r="84" spans="1:5">
      <c r="A84" s="36">
        <v>77.5</v>
      </c>
      <c r="B84" s="48">
        <v>8.9680000000000003E-3</v>
      </c>
      <c r="C84" s="48">
        <v>8.6610000000000003E-3</v>
      </c>
      <c r="D84" s="48">
        <v>1.0685999999999999E-2</v>
      </c>
      <c r="E84" s="48">
        <v>8.2776000000000013E-3</v>
      </c>
    </row>
    <row r="85" spans="1:5">
      <c r="A85" s="36">
        <v>78.5</v>
      </c>
      <c r="B85" s="48">
        <v>8.175E-3</v>
      </c>
      <c r="C85" s="48">
        <v>7.7339999999999996E-3</v>
      </c>
      <c r="D85" s="48">
        <v>9.5250000000000005E-3</v>
      </c>
      <c r="E85" s="48">
        <v>9.9530999999999994E-3</v>
      </c>
    </row>
    <row r="86" spans="1:5">
      <c r="A86" s="36">
        <v>79.5</v>
      </c>
      <c r="B86" s="48">
        <v>6.5649999999999997E-3</v>
      </c>
      <c r="C86" s="48">
        <v>8.5179999999999995E-3</v>
      </c>
      <c r="D86" s="48">
        <v>9.2619999999999994E-3</v>
      </c>
      <c r="E86" s="48">
        <v>8.7673000000000004E-3</v>
      </c>
    </row>
    <row r="87" spans="1:5">
      <c r="A87" s="36">
        <v>80.5</v>
      </c>
      <c r="B87" s="48">
        <v>6.8120000000000003E-3</v>
      </c>
      <c r="C87" s="48">
        <v>8.3870000000000004E-3</v>
      </c>
      <c r="D87" s="48">
        <v>9.2700000000000005E-3</v>
      </c>
      <c r="E87" s="48">
        <v>8.8077999999999993E-3</v>
      </c>
    </row>
    <row r="88" spans="1:5">
      <c r="A88" s="36">
        <v>81.5</v>
      </c>
      <c r="B88" s="48">
        <v>8.8330000000000006E-3</v>
      </c>
      <c r="C88" s="48">
        <v>8.3459999999999993E-3</v>
      </c>
      <c r="D88" s="48">
        <v>1.153E-2</v>
      </c>
      <c r="E88" s="48">
        <v>1.0600199999999999E-2</v>
      </c>
    </row>
    <row r="89" spans="1:5">
      <c r="A89" s="36">
        <v>82.5</v>
      </c>
      <c r="B89" s="48">
        <v>8.6400000000000001E-3</v>
      </c>
      <c r="C89" s="48">
        <v>9.5099999999999994E-3</v>
      </c>
      <c r="D89" s="48">
        <v>9.8899999999999995E-3</v>
      </c>
      <c r="E89" s="48">
        <v>8.5973999999999998E-3</v>
      </c>
    </row>
    <row r="90" spans="1:5">
      <c r="A90" s="36">
        <v>83.5</v>
      </c>
      <c r="B90" s="48">
        <v>1.0334000000000001E-2</v>
      </c>
      <c r="C90" s="48">
        <v>9.5259999999999997E-3</v>
      </c>
      <c r="D90" s="48">
        <v>1.0758E-2</v>
      </c>
      <c r="E90" s="48">
        <v>8.6692000000000002E-3</v>
      </c>
    </row>
    <row r="91" spans="1:5">
      <c r="A91" s="36">
        <v>84.5</v>
      </c>
      <c r="B91" s="48">
        <v>1.244E-2</v>
      </c>
      <c r="C91" s="48">
        <v>9.9729999999999992E-3</v>
      </c>
      <c r="D91" s="48">
        <v>1.0692E-2</v>
      </c>
      <c r="E91" s="48">
        <v>9.3010999999999996E-3</v>
      </c>
    </row>
    <row r="92" spans="1:5">
      <c r="A92" s="36">
        <v>85.5</v>
      </c>
      <c r="B92" s="48">
        <v>1.2719000000000001E-2</v>
      </c>
      <c r="C92" s="48">
        <v>9.0109999999999999E-3</v>
      </c>
      <c r="D92" s="48">
        <v>1.1326000000000001E-2</v>
      </c>
      <c r="E92" s="48">
        <v>1.11643E-2</v>
      </c>
    </row>
    <row r="93" spans="1:5">
      <c r="A93" s="36">
        <v>86.5</v>
      </c>
      <c r="B93" s="48">
        <v>9.2619999999999994E-3</v>
      </c>
      <c r="C93" s="48">
        <v>9.1979999999999996E-3</v>
      </c>
      <c r="D93" s="48">
        <v>1.0481000000000001E-2</v>
      </c>
      <c r="E93" s="48">
        <v>1.06458E-2</v>
      </c>
    </row>
    <row r="94" spans="1:5">
      <c r="A94" s="36">
        <v>87.5</v>
      </c>
      <c r="B94" s="48">
        <v>1.4253E-2</v>
      </c>
      <c r="C94" s="48">
        <v>1.0364E-2</v>
      </c>
      <c r="D94" s="48">
        <v>1.0168E-2</v>
      </c>
      <c r="E94" s="48">
        <v>1.0017499999999999E-2</v>
      </c>
    </row>
    <row r="95" spans="1:5">
      <c r="A95" s="36">
        <v>88.5</v>
      </c>
      <c r="B95" s="48">
        <v>1.1748000000000001E-2</v>
      </c>
      <c r="C95" s="48">
        <v>1.1270000000000001E-2</v>
      </c>
      <c r="D95" s="48">
        <v>1.2461999999999999E-2</v>
      </c>
      <c r="E95" s="48">
        <v>1.12494E-2</v>
      </c>
    </row>
    <row r="96" spans="1:5">
      <c r="A96" s="36">
        <v>89.5</v>
      </c>
      <c r="B96" s="48">
        <v>1.4832000000000001E-2</v>
      </c>
      <c r="C96" s="48">
        <v>1.1124E-2</v>
      </c>
      <c r="D96" s="48">
        <v>1.1535999999999999E-2</v>
      </c>
      <c r="E96" s="48">
        <v>1.0552200000000001E-2</v>
      </c>
    </row>
    <row r="97" spans="1:5">
      <c r="A97" s="36">
        <v>90.5</v>
      </c>
      <c r="B97" s="48">
        <v>1.4726999999999999E-2</v>
      </c>
      <c r="C97" s="48">
        <v>1.1787000000000001E-2</v>
      </c>
      <c r="D97" s="48">
        <v>1.3019000000000001E-2</v>
      </c>
      <c r="E97" s="48">
        <v>1.21595E-2</v>
      </c>
    </row>
    <row r="98" spans="1:5">
      <c r="A98" s="36">
        <v>91.5</v>
      </c>
      <c r="B98" s="48">
        <v>1.5768999999999998E-2</v>
      </c>
      <c r="C98" s="48">
        <v>1.1399999999999999E-2</v>
      </c>
      <c r="D98" s="48">
        <v>1.2782E-2</v>
      </c>
      <c r="E98" s="48">
        <v>1.03071E-2</v>
      </c>
    </row>
    <row r="99" spans="1:5">
      <c r="A99" s="36">
        <v>92.5</v>
      </c>
      <c r="B99" s="48">
        <v>1.4268000000000001E-2</v>
      </c>
      <c r="C99" s="48">
        <v>1.2683E-2</v>
      </c>
      <c r="D99" s="48">
        <v>1.2908999999999999E-2</v>
      </c>
      <c r="E99" s="48">
        <v>1.13691E-2</v>
      </c>
    </row>
    <row r="100" spans="1:5">
      <c r="A100" s="36">
        <v>93.5</v>
      </c>
      <c r="B100" s="48">
        <v>1.2960000000000001E-2</v>
      </c>
      <c r="C100" s="48">
        <v>1.4127000000000001E-2</v>
      </c>
      <c r="D100" s="48">
        <v>1.4022E-2</v>
      </c>
      <c r="E100" s="48">
        <v>1.2985400000000001E-2</v>
      </c>
    </row>
    <row r="101" spans="1:5">
      <c r="A101" s="36">
        <v>94.5</v>
      </c>
      <c r="B101" s="48">
        <v>1.6886999999999999E-2</v>
      </c>
      <c r="C101" s="48">
        <v>1.5717000000000002E-2</v>
      </c>
      <c r="D101" s="48">
        <v>1.5379E-2</v>
      </c>
      <c r="E101" s="48">
        <v>1.3632100000000001E-2</v>
      </c>
    </row>
    <row r="102" spans="1:5">
      <c r="A102" s="36">
        <v>95.5</v>
      </c>
      <c r="B102" s="48">
        <v>2.0830000000000001E-2</v>
      </c>
      <c r="C102" s="48">
        <v>1.7728000000000001E-2</v>
      </c>
      <c r="D102" s="48">
        <v>1.9376999999999998E-2</v>
      </c>
      <c r="E102" s="48">
        <v>2.1786E-2</v>
      </c>
    </row>
    <row r="103" spans="1:5">
      <c r="A103" s="36">
        <v>96.5</v>
      </c>
      <c r="B103" s="48">
        <v>2.8161000000000002E-2</v>
      </c>
      <c r="C103" s="48">
        <v>2.5390000000000003E-2</v>
      </c>
      <c r="D103" s="48">
        <v>2.9540999999999998E-2</v>
      </c>
      <c r="E103" s="48">
        <v>2.3042400000000001E-2</v>
      </c>
    </row>
    <row r="104" spans="1:5">
      <c r="A104" s="36">
        <v>97.5</v>
      </c>
      <c r="B104" s="48">
        <v>7.2479000000000002E-2</v>
      </c>
      <c r="C104" s="48">
        <v>5.9715999999999998E-2</v>
      </c>
      <c r="D104" s="48">
        <v>5.5530999999999997E-2</v>
      </c>
      <c r="E104" s="48">
        <v>3.8824999999999998E-2</v>
      </c>
    </row>
    <row r="105" spans="1:5">
      <c r="A105" s="36">
        <v>98.5</v>
      </c>
      <c r="B105" s="48">
        <v>6.9043999999999994E-2</v>
      </c>
      <c r="C105" s="48">
        <v>6.486900000000001E-2</v>
      </c>
      <c r="D105" s="48">
        <v>5.9711999999999994E-2</v>
      </c>
      <c r="E105" s="48">
        <v>3.5664000000000001E-2</v>
      </c>
    </row>
    <row r="106" spans="1:5">
      <c r="A106" s="36">
        <v>99.5</v>
      </c>
      <c r="B106" s="48">
        <v>0.20142499999999999</v>
      </c>
      <c r="C106" s="48">
        <v>0.16570199999999999</v>
      </c>
      <c r="D106" s="48">
        <v>0.13156999999999999</v>
      </c>
      <c r="E106" s="48">
        <v>4.6386299999999998E-2</v>
      </c>
    </row>
    <row r="107" spans="1:5">
      <c r="A107" s="36" t="s">
        <v>65</v>
      </c>
      <c r="B107" s="48">
        <v>0.11379300000000026</v>
      </c>
      <c r="C107" s="48">
        <v>7.502399999999998E-2</v>
      </c>
      <c r="D107" s="48">
        <v>5.5323000000000344E-2</v>
      </c>
      <c r="E107" s="48">
        <v>4.5377199999999562E-2</v>
      </c>
    </row>
    <row r="108" spans="1:5">
      <c r="A108" s="1" t="s">
        <v>118</v>
      </c>
      <c r="B108" s="49"/>
    </row>
    <row r="109" spans="1:5">
      <c r="A109" s="1" t="s">
        <v>95</v>
      </c>
    </row>
    <row r="110" spans="1:5">
      <c r="A110" s="1" t="s">
        <v>119</v>
      </c>
    </row>
  </sheetData>
  <mergeCells count="1">
    <mergeCell ref="B5:F5"/>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dimension ref="A1:I15"/>
  <sheetViews>
    <sheetView showGridLines="0" workbookViewId="0">
      <selection activeCell="A2" sqref="A2"/>
    </sheetView>
  </sheetViews>
  <sheetFormatPr baseColWidth="10" defaultRowHeight="11.25"/>
  <cols>
    <col min="1" max="16384" width="11.42578125" style="2"/>
  </cols>
  <sheetData>
    <row r="1" spans="1:9">
      <c r="A1" s="51" t="s">
        <v>134</v>
      </c>
    </row>
    <row r="6" spans="1:9">
      <c r="B6" s="3" t="s">
        <v>89</v>
      </c>
      <c r="C6" s="3"/>
      <c r="D6" s="3"/>
      <c r="E6" s="3"/>
      <c r="F6" s="3" t="s">
        <v>90</v>
      </c>
      <c r="G6" s="3"/>
      <c r="H6" s="3"/>
      <c r="I6" s="3"/>
    </row>
    <row r="7" spans="1:9">
      <c r="A7" s="4" t="s">
        <v>74</v>
      </c>
      <c r="B7" s="4" t="s">
        <v>61</v>
      </c>
      <c r="C7" s="4" t="s">
        <v>62</v>
      </c>
      <c r="D7" s="4" t="s">
        <v>68</v>
      </c>
      <c r="E7" s="4" t="s">
        <v>64</v>
      </c>
      <c r="F7" s="4" t="s">
        <v>61</v>
      </c>
      <c r="G7" s="4" t="s">
        <v>62</v>
      </c>
      <c r="H7" s="4" t="s">
        <v>68</v>
      </c>
      <c r="I7" s="4" t="s">
        <v>64</v>
      </c>
    </row>
    <row r="8" spans="1:9">
      <c r="A8" s="5" t="s">
        <v>69</v>
      </c>
      <c r="B8" s="6">
        <v>23.6677</v>
      </c>
      <c r="C8" s="6">
        <v>18.019300000000001</v>
      </c>
      <c r="D8" s="6">
        <v>14.410399999999999</v>
      </c>
      <c r="E8" s="6">
        <v>7.0986000000000002</v>
      </c>
      <c r="F8" s="6">
        <v>38.043900000000001</v>
      </c>
      <c r="G8" s="6">
        <v>29.2547</v>
      </c>
      <c r="H8" s="6">
        <v>25.4146</v>
      </c>
      <c r="I8" s="6">
        <v>15.1067</v>
      </c>
    </row>
    <row r="9" spans="1:9">
      <c r="A9" s="5" t="s">
        <v>70</v>
      </c>
      <c r="B9" s="6">
        <v>28.765499999999999</v>
      </c>
      <c r="C9" s="6">
        <v>19.615200000000002</v>
      </c>
      <c r="D9" s="6">
        <v>15.3424</v>
      </c>
      <c r="E9" s="6">
        <v>7.6087999999999996</v>
      </c>
      <c r="F9" s="6">
        <v>44.187899999999999</v>
      </c>
      <c r="G9" s="6">
        <v>32.144100000000002</v>
      </c>
      <c r="H9" s="6">
        <v>27.387699999999999</v>
      </c>
      <c r="I9" s="6">
        <v>15.9734</v>
      </c>
    </row>
    <row r="10" spans="1:9">
      <c r="A10" s="5" t="s">
        <v>71</v>
      </c>
      <c r="B10" s="6">
        <v>28.4636</v>
      </c>
      <c r="C10" s="6">
        <v>22.194600000000001</v>
      </c>
      <c r="D10" s="6">
        <v>17.402799999999999</v>
      </c>
      <c r="E10" s="6">
        <v>8.1766000000000005</v>
      </c>
      <c r="F10" s="6">
        <v>45.739699999999999</v>
      </c>
      <c r="G10" s="6">
        <v>36.432099999999998</v>
      </c>
      <c r="H10" s="6">
        <v>31.111499999999999</v>
      </c>
      <c r="I10" s="6">
        <v>17.313400000000001</v>
      </c>
    </row>
    <row r="11" spans="1:9">
      <c r="A11" s="5" t="s">
        <v>72</v>
      </c>
      <c r="B11" s="6">
        <v>32.718299999999999</v>
      </c>
      <c r="C11" s="6">
        <v>25.6873</v>
      </c>
      <c r="D11" s="6">
        <v>20.099</v>
      </c>
      <c r="E11" s="6">
        <v>10.133100000000001</v>
      </c>
      <c r="F11" s="6">
        <v>50.847200000000001</v>
      </c>
      <c r="G11" s="6">
        <v>41.599499999999999</v>
      </c>
      <c r="H11" s="6">
        <v>35.572000000000003</v>
      </c>
      <c r="I11" s="6">
        <v>20.6311</v>
      </c>
    </row>
    <row r="12" spans="1:9">
      <c r="A12" s="4" t="s">
        <v>73</v>
      </c>
      <c r="B12" s="6">
        <v>36.684600000000003</v>
      </c>
      <c r="C12" s="6">
        <v>29.581800000000001</v>
      </c>
      <c r="D12" s="6">
        <v>22.116499999999998</v>
      </c>
      <c r="E12" s="6">
        <v>12.635899999999999</v>
      </c>
      <c r="F12" s="6">
        <v>53.927900000000001</v>
      </c>
      <c r="G12" s="6">
        <v>47.527000000000001</v>
      </c>
      <c r="H12" s="6">
        <v>39.128900000000002</v>
      </c>
      <c r="I12" s="6">
        <v>25.098400000000002</v>
      </c>
    </row>
    <row r="13" spans="1:9">
      <c r="A13" s="1" t="s">
        <v>120</v>
      </c>
    </row>
    <row r="14" spans="1:9">
      <c r="A14" s="1" t="s">
        <v>95</v>
      </c>
    </row>
    <row r="15" spans="1:9">
      <c r="A15" s="1" t="s">
        <v>96</v>
      </c>
    </row>
  </sheetData>
  <mergeCells count="2">
    <mergeCell ref="B6:E6"/>
    <mergeCell ref="F6:I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I14"/>
  <sheetViews>
    <sheetView showGridLines="0" workbookViewId="0">
      <selection activeCell="A2" sqref="A2"/>
    </sheetView>
  </sheetViews>
  <sheetFormatPr baseColWidth="10" defaultRowHeight="11.25"/>
  <cols>
    <col min="1" max="1" width="17.140625" style="2" customWidth="1"/>
    <col min="2" max="16384" width="11.42578125" style="2"/>
  </cols>
  <sheetData>
    <row r="1" spans="1:9">
      <c r="A1" s="51" t="s">
        <v>133</v>
      </c>
    </row>
    <row r="5" spans="1:9">
      <c r="B5" s="3" t="s">
        <v>89</v>
      </c>
      <c r="C5" s="3"/>
      <c r="D5" s="3"/>
      <c r="E5" s="3"/>
      <c r="F5" s="3" t="s">
        <v>90</v>
      </c>
      <c r="G5" s="3"/>
      <c r="H5" s="3"/>
      <c r="I5" s="3"/>
    </row>
    <row r="6" spans="1:9" ht="22.5">
      <c r="A6" s="4" t="s">
        <v>45</v>
      </c>
      <c r="B6" s="4" t="s">
        <v>75</v>
      </c>
      <c r="C6" s="4" t="s">
        <v>76</v>
      </c>
      <c r="D6" s="4" t="s">
        <v>77</v>
      </c>
      <c r="E6" s="4" t="s">
        <v>78</v>
      </c>
      <c r="F6" s="4" t="s">
        <v>75</v>
      </c>
      <c r="G6" s="4" t="s">
        <v>76</v>
      </c>
      <c r="H6" s="4" t="s">
        <v>77</v>
      </c>
      <c r="I6" s="4" t="s">
        <v>78</v>
      </c>
    </row>
    <row r="7" spans="1:9">
      <c r="A7" s="5" t="s">
        <v>79</v>
      </c>
      <c r="B7" s="6">
        <v>34.556800000000003</v>
      </c>
      <c r="C7" s="6">
        <v>26.428000000000001</v>
      </c>
      <c r="D7" s="6">
        <v>20.280899999999999</v>
      </c>
      <c r="E7" s="6">
        <v>11.1975</v>
      </c>
      <c r="F7" s="6">
        <v>51.400399999999998</v>
      </c>
      <c r="G7" s="6">
        <v>42.613199999999999</v>
      </c>
      <c r="H7" s="6">
        <v>35.8262</v>
      </c>
      <c r="I7" s="6">
        <v>22.945699999999999</v>
      </c>
    </row>
    <row r="8" spans="1:9">
      <c r="A8" s="5" t="s">
        <v>80</v>
      </c>
      <c r="B8" s="6">
        <v>30.461600000000001</v>
      </c>
      <c r="C8" s="6">
        <v>23.322299999999998</v>
      </c>
      <c r="D8" s="6">
        <v>17.205500000000001</v>
      </c>
      <c r="E8" s="6">
        <v>8.8104999999999993</v>
      </c>
      <c r="F8" s="6">
        <v>47.879399999999997</v>
      </c>
      <c r="G8" s="6">
        <v>38.659500000000001</v>
      </c>
      <c r="H8" s="6">
        <v>31.806000000000001</v>
      </c>
      <c r="I8" s="6">
        <v>18.2608</v>
      </c>
    </row>
    <row r="9" spans="1:9">
      <c r="A9" s="5" t="s">
        <v>81</v>
      </c>
      <c r="B9" s="6">
        <v>28.5489</v>
      </c>
      <c r="C9" s="6">
        <v>22.4847</v>
      </c>
      <c r="D9" s="6">
        <v>17.547599999999999</v>
      </c>
      <c r="E9" s="6">
        <v>8.1915999999999993</v>
      </c>
      <c r="F9" s="6">
        <v>45.726799999999997</v>
      </c>
      <c r="G9" s="6">
        <v>37.349699999999999</v>
      </c>
      <c r="H9" s="6">
        <v>31.7121</v>
      </c>
      <c r="I9" s="6">
        <v>16.998799999999999</v>
      </c>
    </row>
    <row r="10" spans="1:9">
      <c r="A10" s="5" t="s">
        <v>82</v>
      </c>
      <c r="B10" s="6">
        <v>30.086400000000001</v>
      </c>
      <c r="C10" s="6">
        <v>22.516500000000001</v>
      </c>
      <c r="D10" s="6">
        <v>18.449200000000001</v>
      </c>
      <c r="E10" s="6">
        <v>8.5921000000000003</v>
      </c>
      <c r="F10" s="6">
        <v>45.1828</v>
      </c>
      <c r="G10" s="6">
        <v>36.418999999999997</v>
      </c>
      <c r="H10" s="6">
        <v>31.9695</v>
      </c>
      <c r="I10" s="6">
        <v>17.821100000000001</v>
      </c>
    </row>
    <row r="11" spans="1:9">
      <c r="A11" s="4" t="s">
        <v>83</v>
      </c>
      <c r="B11" s="6">
        <v>37.472900000000003</v>
      </c>
      <c r="C11" s="6">
        <v>28.310400000000001</v>
      </c>
      <c r="D11" s="6">
        <v>23.779699999999998</v>
      </c>
      <c r="E11" s="6">
        <v>12.0519</v>
      </c>
      <c r="F11" s="6">
        <v>55.507800000000003</v>
      </c>
      <c r="G11" s="6">
        <v>42.357999999999997</v>
      </c>
      <c r="H11" s="6">
        <v>38.705199999999998</v>
      </c>
      <c r="I11" s="6">
        <v>24.1965</v>
      </c>
    </row>
    <row r="12" spans="1:9">
      <c r="A12" s="1" t="s">
        <v>94</v>
      </c>
    </row>
    <row r="13" spans="1:9">
      <c r="A13" s="1" t="s">
        <v>95</v>
      </c>
    </row>
    <row r="14" spans="1:9">
      <c r="A14" s="1" t="s">
        <v>96</v>
      </c>
    </row>
  </sheetData>
  <mergeCells count="2">
    <mergeCell ref="B5:E5"/>
    <mergeCell ref="F5:I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1:J35"/>
  <sheetViews>
    <sheetView showGridLines="0" workbookViewId="0">
      <selection activeCell="A2" sqref="A2"/>
    </sheetView>
  </sheetViews>
  <sheetFormatPr baseColWidth="10" defaultRowHeight="11.25"/>
  <cols>
    <col min="1" max="1" width="11.42578125" style="2"/>
    <col min="2" max="5" width="11.42578125" style="39"/>
    <col min="6" max="16384" width="11.42578125" style="2"/>
  </cols>
  <sheetData>
    <row r="1" spans="1:10">
      <c r="A1" s="51" t="s">
        <v>85</v>
      </c>
    </row>
    <row r="3" spans="1:10">
      <c r="B3" s="3" t="s">
        <v>89</v>
      </c>
      <c r="C3" s="3"/>
      <c r="D3" s="3"/>
      <c r="E3" s="3"/>
      <c r="G3" s="3" t="s">
        <v>90</v>
      </c>
      <c r="H3" s="3"/>
      <c r="I3" s="3"/>
      <c r="J3" s="3"/>
    </row>
    <row r="4" spans="1:10" ht="45">
      <c r="A4" s="4" t="s">
        <v>84</v>
      </c>
      <c r="B4" s="6" t="s">
        <v>75</v>
      </c>
      <c r="C4" s="6" t="s">
        <v>76</v>
      </c>
      <c r="D4" s="6" t="s">
        <v>77</v>
      </c>
      <c r="E4" s="6" t="s">
        <v>78</v>
      </c>
      <c r="F4" s="4" t="s">
        <v>84</v>
      </c>
      <c r="G4" s="6" t="s">
        <v>75</v>
      </c>
      <c r="H4" s="6" t="s">
        <v>76</v>
      </c>
      <c r="I4" s="6" t="s">
        <v>77</v>
      </c>
      <c r="J4" s="6" t="s">
        <v>78</v>
      </c>
    </row>
    <row r="5" spans="1:10">
      <c r="A5" s="36">
        <v>0.5</v>
      </c>
      <c r="B5" s="6">
        <v>19.247800000000002</v>
      </c>
      <c r="C5" s="6">
        <v>13.9979</v>
      </c>
      <c r="D5" s="6">
        <v>11.8522</v>
      </c>
      <c r="E5" s="6">
        <v>5.0157999999999996</v>
      </c>
      <c r="F5" s="36">
        <v>0.5</v>
      </c>
      <c r="G5" s="6">
        <v>31.7911</v>
      </c>
      <c r="H5" s="6">
        <v>25.048500000000001</v>
      </c>
      <c r="I5" s="6">
        <v>23.2516</v>
      </c>
      <c r="J5" s="6">
        <v>13.474600000000001</v>
      </c>
    </row>
    <row r="6" spans="1:10">
      <c r="A6" s="36">
        <v>1.5</v>
      </c>
      <c r="B6" s="6">
        <v>23.0289</v>
      </c>
      <c r="C6" s="6">
        <v>18.834599999999998</v>
      </c>
      <c r="D6" s="6">
        <v>15.206200000000001</v>
      </c>
      <c r="E6" s="6">
        <v>7.0410000000000004</v>
      </c>
      <c r="F6" s="36">
        <v>1.5</v>
      </c>
      <c r="G6" s="6">
        <v>37.2622</v>
      </c>
      <c r="H6" s="6">
        <v>31.6173</v>
      </c>
      <c r="I6" s="6">
        <v>28.5501</v>
      </c>
      <c r="J6" s="6">
        <v>16.017099999999999</v>
      </c>
    </row>
    <row r="7" spans="1:10">
      <c r="A7" s="36">
        <v>2.5</v>
      </c>
      <c r="B7" s="6">
        <v>25.26</v>
      </c>
      <c r="C7" s="6">
        <v>20.712700000000002</v>
      </c>
      <c r="D7" s="6">
        <v>17.025200000000002</v>
      </c>
      <c r="E7" s="6">
        <v>8.9359000000000002</v>
      </c>
      <c r="F7" s="36">
        <v>2.5</v>
      </c>
      <c r="G7" s="6">
        <v>43.017000000000003</v>
      </c>
      <c r="H7" s="6">
        <v>35.774099999999997</v>
      </c>
      <c r="I7" s="6">
        <v>31.7454</v>
      </c>
      <c r="J7" s="6">
        <v>19.054500000000001</v>
      </c>
    </row>
    <row r="8" spans="1:10">
      <c r="A8" s="36">
        <v>3.5</v>
      </c>
      <c r="B8" s="6">
        <v>25.1495</v>
      </c>
      <c r="C8" s="6">
        <v>22.392399999999999</v>
      </c>
      <c r="D8" s="6">
        <v>18.0547</v>
      </c>
      <c r="E8" s="6">
        <v>9.3668999999999993</v>
      </c>
      <c r="F8" s="36">
        <v>3.5</v>
      </c>
      <c r="G8" s="6">
        <v>42.520299999999999</v>
      </c>
      <c r="H8" s="6">
        <v>38.407299999999999</v>
      </c>
      <c r="I8" s="6">
        <v>34.161900000000003</v>
      </c>
      <c r="J8" s="6">
        <v>19.2576</v>
      </c>
    </row>
    <row r="9" spans="1:10">
      <c r="A9" s="36">
        <v>4.5</v>
      </c>
      <c r="B9" s="6">
        <v>31.377400000000002</v>
      </c>
      <c r="C9" s="6">
        <v>25.3141</v>
      </c>
      <c r="D9" s="6">
        <v>19.599900000000002</v>
      </c>
      <c r="E9" s="6">
        <v>11.2324</v>
      </c>
      <c r="F9" s="36">
        <v>4.5</v>
      </c>
      <c r="G9" s="6">
        <v>49.8459</v>
      </c>
      <c r="H9" s="6">
        <v>41.320599999999999</v>
      </c>
      <c r="I9" s="6">
        <v>35.707299999999996</v>
      </c>
      <c r="J9" s="6">
        <v>20.805499999999999</v>
      </c>
    </row>
    <row r="10" spans="1:10">
      <c r="A10" s="36">
        <v>5.5</v>
      </c>
      <c r="B10" s="6">
        <v>32.9011</v>
      </c>
      <c r="C10" s="6">
        <v>27.348299999999998</v>
      </c>
      <c r="D10" s="6">
        <v>20.819199999999999</v>
      </c>
      <c r="E10" s="6">
        <v>11.5267</v>
      </c>
      <c r="F10" s="36">
        <v>5.5</v>
      </c>
      <c r="G10" s="6">
        <v>48.626899999999999</v>
      </c>
      <c r="H10" s="6">
        <v>43.8675</v>
      </c>
      <c r="I10" s="6">
        <v>36.331400000000002</v>
      </c>
      <c r="J10" s="6">
        <v>21.3294</v>
      </c>
    </row>
    <row r="11" spans="1:10">
      <c r="A11" s="36">
        <v>6.5</v>
      </c>
      <c r="B11" s="6">
        <v>32.743499999999997</v>
      </c>
      <c r="C11" s="6">
        <v>27.275099999999998</v>
      </c>
      <c r="D11" s="6">
        <v>20.4239</v>
      </c>
      <c r="E11" s="6">
        <v>11.450200000000001</v>
      </c>
      <c r="F11" s="36">
        <v>6.5</v>
      </c>
      <c r="G11" s="6">
        <v>53.9026</v>
      </c>
      <c r="H11" s="6">
        <v>46.039000000000001</v>
      </c>
      <c r="I11" s="6">
        <v>37.582700000000003</v>
      </c>
      <c r="J11" s="6">
        <v>22.038799999999998</v>
      </c>
    </row>
    <row r="12" spans="1:10">
      <c r="A12" s="36">
        <v>7.5</v>
      </c>
      <c r="B12" s="6">
        <v>32.000999999999998</v>
      </c>
      <c r="C12" s="6">
        <v>29.652799999999999</v>
      </c>
      <c r="D12" s="6">
        <v>22.0562</v>
      </c>
      <c r="E12" s="6">
        <v>13.147500000000001</v>
      </c>
      <c r="F12" s="36">
        <v>7.5</v>
      </c>
      <c r="G12" s="6">
        <v>52.884500000000003</v>
      </c>
      <c r="H12" s="6">
        <v>47.910699999999999</v>
      </c>
      <c r="I12" s="6">
        <v>38.935499999999998</v>
      </c>
      <c r="J12" s="6">
        <v>25.082799999999999</v>
      </c>
    </row>
    <row r="13" spans="1:10">
      <c r="A13" s="36">
        <v>8.5</v>
      </c>
      <c r="B13" s="6">
        <v>31.133400000000002</v>
      </c>
      <c r="C13" s="6">
        <v>28.9971</v>
      </c>
      <c r="D13" s="6">
        <v>21.611999999999998</v>
      </c>
      <c r="E13" s="6">
        <v>14.353899999999999</v>
      </c>
      <c r="F13" s="36">
        <v>8.5</v>
      </c>
      <c r="G13" s="6">
        <v>48.5991</v>
      </c>
      <c r="H13" s="6">
        <v>47.070999999999998</v>
      </c>
      <c r="I13" s="6">
        <v>38.559399999999997</v>
      </c>
      <c r="J13" s="6">
        <v>25.768899999999999</v>
      </c>
    </row>
    <row r="14" spans="1:10">
      <c r="A14" s="36">
        <v>9.5</v>
      </c>
      <c r="B14" s="6">
        <v>36.153599999999997</v>
      </c>
      <c r="C14" s="6">
        <v>30.661899999999999</v>
      </c>
      <c r="D14" s="6">
        <v>22.490300000000001</v>
      </c>
      <c r="E14" s="6">
        <v>15.098100000000001</v>
      </c>
      <c r="F14" s="5">
        <v>9.5</v>
      </c>
      <c r="G14" s="6">
        <v>54.785499999999999</v>
      </c>
      <c r="H14" s="6">
        <v>47.8277</v>
      </c>
      <c r="I14" s="6">
        <v>39.048999999999999</v>
      </c>
      <c r="J14" s="6">
        <v>27.435099999999998</v>
      </c>
    </row>
    <row r="15" spans="1:10">
      <c r="A15" s="1" t="s">
        <v>94</v>
      </c>
      <c r="B15" s="40"/>
      <c r="C15" s="40"/>
      <c r="D15" s="40"/>
      <c r="E15" s="40"/>
      <c r="F15" s="41"/>
      <c r="G15" s="40"/>
      <c r="H15" s="40"/>
      <c r="I15" s="40"/>
      <c r="J15" s="40"/>
    </row>
    <row r="16" spans="1:10">
      <c r="A16" s="1" t="s">
        <v>116</v>
      </c>
    </row>
    <row r="17" spans="1:5">
      <c r="A17" s="1" t="s">
        <v>117</v>
      </c>
    </row>
    <row r="18" spans="1:5">
      <c r="A18" s="2" t="s">
        <v>86</v>
      </c>
    </row>
    <row r="20" spans="1:5">
      <c r="A20" s="42"/>
    </row>
    <row r="21" spans="1:5">
      <c r="A21" s="39"/>
      <c r="E21" s="2"/>
    </row>
    <row r="22" spans="1:5">
      <c r="A22" s="39"/>
      <c r="E22" s="2"/>
    </row>
    <row r="23" spans="1:5">
      <c r="A23" s="39"/>
      <c r="E23" s="2"/>
    </row>
    <row r="24" spans="1:5">
      <c r="A24" s="39"/>
      <c r="E24" s="2"/>
    </row>
    <row r="25" spans="1:5">
      <c r="A25" s="39"/>
      <c r="E25" s="2"/>
    </row>
    <row r="26" spans="1:5">
      <c r="A26" s="39"/>
      <c r="E26" s="2"/>
    </row>
    <row r="27" spans="1:5">
      <c r="A27" s="39"/>
      <c r="E27" s="2"/>
    </row>
    <row r="28" spans="1:5">
      <c r="A28" s="39"/>
      <c r="E28" s="2"/>
    </row>
    <row r="29" spans="1:5">
      <c r="A29" s="39"/>
      <c r="E29" s="2"/>
    </row>
    <row r="30" spans="1:5">
      <c r="A30" s="39"/>
      <c r="E30" s="2"/>
    </row>
    <row r="31" spans="1:5">
      <c r="A31" s="39"/>
      <c r="E31" s="2"/>
    </row>
    <row r="32" spans="1:5">
      <c r="A32" s="39"/>
      <c r="E32" s="2"/>
    </row>
    <row r="33" spans="1:5">
      <c r="A33" s="39"/>
      <c r="E33" s="2"/>
    </row>
    <row r="34" spans="1:5">
      <c r="A34" s="39"/>
      <c r="E34" s="2"/>
    </row>
    <row r="35" spans="1:5">
      <c r="A35" s="39"/>
      <c r="E35" s="2"/>
    </row>
  </sheetData>
  <mergeCells count="2">
    <mergeCell ref="B3:E3"/>
    <mergeCell ref="G3:J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dimension ref="A1:H20"/>
  <sheetViews>
    <sheetView showGridLines="0" workbookViewId="0">
      <selection activeCell="A2" sqref="A2"/>
    </sheetView>
  </sheetViews>
  <sheetFormatPr baseColWidth="10" defaultRowHeight="11.25"/>
  <cols>
    <col min="1" max="16384" width="11.42578125" style="53"/>
  </cols>
  <sheetData>
    <row r="1" spans="1:8">
      <c r="A1" s="55" t="s">
        <v>332</v>
      </c>
    </row>
    <row r="2" spans="1:8" ht="67.5">
      <c r="A2" s="64"/>
      <c r="B2" s="57" t="s">
        <v>52</v>
      </c>
      <c r="C2" s="57" t="s">
        <v>294</v>
      </c>
      <c r="D2" s="57" t="s">
        <v>295</v>
      </c>
      <c r="E2" s="57" t="s">
        <v>296</v>
      </c>
      <c r="F2" s="57" t="s">
        <v>297</v>
      </c>
      <c r="G2" s="57" t="s">
        <v>298</v>
      </c>
      <c r="H2" s="57" t="s">
        <v>299</v>
      </c>
    </row>
    <row r="3" spans="1:8">
      <c r="A3" s="65" t="s">
        <v>60</v>
      </c>
      <c r="B3" s="66">
        <v>1</v>
      </c>
      <c r="C3" s="67">
        <v>868</v>
      </c>
      <c r="D3" s="67">
        <v>868</v>
      </c>
      <c r="E3" s="67">
        <v>678</v>
      </c>
      <c r="F3" s="67">
        <v>190</v>
      </c>
      <c r="G3" s="67">
        <v>49</v>
      </c>
      <c r="H3" s="67">
        <v>141</v>
      </c>
    </row>
    <row r="4" spans="1:8">
      <c r="A4" s="65"/>
      <c r="B4" s="66">
        <v>2</v>
      </c>
      <c r="C4" s="67">
        <v>707</v>
      </c>
      <c r="D4" s="67">
        <v>707</v>
      </c>
      <c r="E4" s="67">
        <v>544</v>
      </c>
      <c r="F4" s="67">
        <v>163</v>
      </c>
      <c r="G4" s="67">
        <v>46</v>
      </c>
      <c r="H4" s="67">
        <v>117</v>
      </c>
    </row>
    <row r="5" spans="1:8">
      <c r="A5" s="65"/>
      <c r="B5" s="66">
        <v>3</v>
      </c>
      <c r="C5" s="67">
        <v>536</v>
      </c>
      <c r="D5" s="67">
        <v>536</v>
      </c>
      <c r="E5" s="67">
        <v>418</v>
      </c>
      <c r="F5" s="67">
        <v>118</v>
      </c>
      <c r="G5" s="67">
        <v>35</v>
      </c>
      <c r="H5" s="67">
        <v>83</v>
      </c>
    </row>
    <row r="6" spans="1:8">
      <c r="A6" s="65"/>
      <c r="B6" s="66">
        <v>4</v>
      </c>
      <c r="C6" s="67">
        <v>339</v>
      </c>
      <c r="D6" s="67">
        <v>339</v>
      </c>
      <c r="E6" s="67">
        <v>267</v>
      </c>
      <c r="F6" s="67">
        <v>71</v>
      </c>
      <c r="G6" s="67">
        <v>24</v>
      </c>
      <c r="H6" s="67">
        <v>47</v>
      </c>
    </row>
    <row r="7" spans="1:8">
      <c r="A7" s="65"/>
      <c r="B7" s="60" t="s">
        <v>93</v>
      </c>
      <c r="C7" s="68">
        <v>442</v>
      </c>
      <c r="D7" s="68">
        <v>442</v>
      </c>
      <c r="E7" s="68">
        <v>346</v>
      </c>
      <c r="F7" s="68">
        <v>96</v>
      </c>
      <c r="G7" s="68">
        <v>30</v>
      </c>
      <c r="H7" s="68">
        <v>66</v>
      </c>
    </row>
    <row r="8" spans="1:8">
      <c r="A8" s="65" t="s">
        <v>58</v>
      </c>
      <c r="B8" s="66">
        <v>1</v>
      </c>
      <c r="C8" s="69">
        <v>1629</v>
      </c>
      <c r="D8" s="69">
        <v>1262</v>
      </c>
      <c r="E8" s="67">
        <v>991</v>
      </c>
      <c r="F8" s="67">
        <v>270</v>
      </c>
      <c r="G8" s="67">
        <v>56</v>
      </c>
      <c r="H8" s="67">
        <v>214</v>
      </c>
    </row>
    <row r="9" spans="1:8">
      <c r="A9" s="65"/>
      <c r="B9" s="66">
        <v>2</v>
      </c>
      <c r="C9" s="69">
        <v>1344</v>
      </c>
      <c r="D9" s="69">
        <v>1081</v>
      </c>
      <c r="E9" s="67">
        <v>838</v>
      </c>
      <c r="F9" s="67">
        <v>244</v>
      </c>
      <c r="G9" s="67">
        <v>53</v>
      </c>
      <c r="H9" s="67">
        <v>191</v>
      </c>
    </row>
    <row r="10" spans="1:8">
      <c r="A10" s="65"/>
      <c r="B10" s="66">
        <v>3</v>
      </c>
      <c r="C10" s="67">
        <v>973</v>
      </c>
      <c r="D10" s="67">
        <v>811</v>
      </c>
      <c r="E10" s="67">
        <v>633</v>
      </c>
      <c r="F10" s="67">
        <v>178</v>
      </c>
      <c r="G10" s="67">
        <v>43</v>
      </c>
      <c r="H10" s="67">
        <v>135</v>
      </c>
    </row>
    <row r="11" spans="1:8">
      <c r="A11" s="65"/>
      <c r="B11" s="66">
        <v>4</v>
      </c>
      <c r="C11" s="67">
        <v>619</v>
      </c>
      <c r="D11" s="67">
        <v>541</v>
      </c>
      <c r="E11" s="67">
        <v>429</v>
      </c>
      <c r="F11" s="67">
        <v>112</v>
      </c>
      <c r="G11" s="67">
        <v>33</v>
      </c>
      <c r="H11" s="67">
        <v>79</v>
      </c>
    </row>
    <row r="12" spans="1:8">
      <c r="A12" s="65"/>
      <c r="B12" s="60" t="s">
        <v>93</v>
      </c>
      <c r="C12" s="68">
        <v>975</v>
      </c>
      <c r="D12" s="68">
        <v>806</v>
      </c>
      <c r="E12" s="68">
        <v>630</v>
      </c>
      <c r="F12" s="68">
        <v>176</v>
      </c>
      <c r="G12" s="68">
        <v>43</v>
      </c>
      <c r="H12" s="68">
        <v>133</v>
      </c>
    </row>
    <row r="13" spans="1:8">
      <c r="A13" s="65" t="s">
        <v>59</v>
      </c>
      <c r="B13" s="66">
        <v>1</v>
      </c>
      <c r="C13" s="69">
        <v>1629</v>
      </c>
      <c r="D13" s="69">
        <v>1262</v>
      </c>
      <c r="E13" s="67">
        <v>991</v>
      </c>
      <c r="F13" s="67">
        <v>270</v>
      </c>
      <c r="G13" s="67">
        <v>56</v>
      </c>
      <c r="H13" s="67">
        <v>581</v>
      </c>
    </row>
    <row r="14" spans="1:8">
      <c r="A14" s="65"/>
      <c r="B14" s="66">
        <v>2</v>
      </c>
      <c r="C14" s="69">
        <v>1344</v>
      </c>
      <c r="D14" s="69">
        <v>1081</v>
      </c>
      <c r="E14" s="67">
        <v>838</v>
      </c>
      <c r="F14" s="67">
        <v>244</v>
      </c>
      <c r="G14" s="67">
        <v>55</v>
      </c>
      <c r="H14" s="67">
        <v>452</v>
      </c>
    </row>
    <row r="15" spans="1:8">
      <c r="A15" s="65"/>
      <c r="B15" s="66">
        <v>3</v>
      </c>
      <c r="C15" s="67">
        <v>973</v>
      </c>
      <c r="D15" s="67">
        <v>811</v>
      </c>
      <c r="E15" s="67">
        <v>633</v>
      </c>
      <c r="F15" s="67">
        <v>178</v>
      </c>
      <c r="G15" s="67">
        <v>45</v>
      </c>
      <c r="H15" s="67">
        <v>295</v>
      </c>
    </row>
    <row r="16" spans="1:8">
      <c r="A16" s="65"/>
      <c r="B16" s="66">
        <v>4</v>
      </c>
      <c r="C16" s="67">
        <v>619</v>
      </c>
      <c r="D16" s="67">
        <v>541</v>
      </c>
      <c r="E16" s="67">
        <v>429</v>
      </c>
      <c r="F16" s="67">
        <v>112</v>
      </c>
      <c r="G16" s="67">
        <v>35</v>
      </c>
      <c r="H16" s="67">
        <v>155</v>
      </c>
    </row>
    <row r="17" spans="1:8">
      <c r="A17" s="65"/>
      <c r="B17" s="60" t="s">
        <v>93</v>
      </c>
      <c r="C17" s="68">
        <v>975</v>
      </c>
      <c r="D17" s="68">
        <v>806</v>
      </c>
      <c r="E17" s="68">
        <v>630</v>
      </c>
      <c r="F17" s="68">
        <v>176</v>
      </c>
      <c r="G17" s="68">
        <v>45</v>
      </c>
      <c r="H17" s="68">
        <v>300</v>
      </c>
    </row>
    <row r="18" spans="1:8">
      <c r="A18" s="54" t="s">
        <v>320</v>
      </c>
    </row>
    <row r="19" spans="1:8">
      <c r="A19" s="54" t="s">
        <v>321</v>
      </c>
    </row>
    <row r="20" spans="1:8">
      <c r="A20" s="54" t="s">
        <v>101</v>
      </c>
    </row>
  </sheetData>
  <mergeCells count="3">
    <mergeCell ref="A3:A7"/>
    <mergeCell ref="A8:A12"/>
    <mergeCell ref="A13:A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25</vt:i4>
      </vt:variant>
      <vt:variant>
        <vt:lpstr>Plages nommées</vt:lpstr>
      </vt:variant>
      <vt:variant>
        <vt:i4>2</vt:i4>
      </vt:variant>
    </vt:vector>
  </HeadingPairs>
  <TitlesOfParts>
    <vt:vector size="27" baseType="lpstr">
      <vt:lpstr>A1-T1</vt:lpstr>
      <vt:lpstr>A1-T2</vt:lpstr>
      <vt:lpstr>A1-T3</vt:lpstr>
      <vt:lpstr>A1-T4</vt:lpstr>
      <vt:lpstr>A1-G1</vt:lpstr>
      <vt:lpstr>A1-G2</vt:lpstr>
      <vt:lpstr>A1-G3</vt:lpstr>
      <vt:lpstr>A1-G4</vt:lpstr>
      <vt:lpstr>A2-T2</vt:lpstr>
      <vt:lpstr>A2-G1</vt:lpstr>
      <vt:lpstr>A2-G2</vt:lpstr>
      <vt:lpstr>A2-G3</vt:lpstr>
      <vt:lpstr>A2-G4</vt:lpstr>
      <vt:lpstr>A2-G5</vt:lpstr>
      <vt:lpstr>A3-T1</vt:lpstr>
      <vt:lpstr>A3-T2</vt:lpstr>
      <vt:lpstr>A3-G1</vt:lpstr>
      <vt:lpstr>A3-G2</vt:lpstr>
      <vt:lpstr>A3-G3</vt:lpstr>
      <vt:lpstr>A3-G4</vt:lpstr>
      <vt:lpstr>A3-G5</vt:lpstr>
      <vt:lpstr>A3-G6</vt:lpstr>
      <vt:lpstr>A3-G7</vt:lpstr>
      <vt:lpstr>A3-G8</vt:lpstr>
      <vt:lpstr>A3-G9</vt:lpstr>
      <vt:lpstr>'A1-G4'!_ftn1</vt:lpstr>
      <vt:lpstr>'A1-G4'!_ftnref1</vt:lpstr>
    </vt:vector>
  </TitlesOfParts>
  <Company>MSS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Fizzala Arnaud</dc:creator>
  <cp:lastModifiedBy>Fizzala Arnaud</cp:lastModifiedBy>
  <dcterms:created xsi:type="dcterms:W3CDTF">2015-08-04T13:22:14Z</dcterms:created>
  <dcterms:modified xsi:type="dcterms:W3CDTF">2016-08-29T09:14:02Z</dcterms:modified>
</cp:coreProperties>
</file>