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SR\"/>
    </mc:Choice>
  </mc:AlternateContent>
  <bookViews>
    <workbookView xWindow="0" yWindow="-345" windowWidth="25155" windowHeight="12120"/>
  </bookViews>
  <sheets>
    <sheet name="tableau 1" sheetId="35" r:id="rId1"/>
    <sheet name="tableau 2" sheetId="34" r:id="rId2"/>
    <sheet name="Tableau_3" sheetId="26" r:id="rId3"/>
    <sheet name="graphique_1" sheetId="37" r:id="rId4"/>
    <sheet name="Graphique_2" sheetId="27" r:id="rId5"/>
    <sheet name="Tableau_4 " sheetId="28" r:id="rId6"/>
    <sheet name="graphique_3" sheetId="42" r:id="rId7"/>
    <sheet name="graphiques_4" sheetId="29" r:id="rId8"/>
    <sheet name="Graphiques5 et 6" sheetId="30" r:id="rId9"/>
    <sheet name="Graphique 7" sheetId="31" r:id="rId10"/>
    <sheet name="tab_compl_1" sheetId="41" r:id="rId11"/>
    <sheet name="tab_compl_2" sheetId="43" r:id="rId12"/>
    <sheet name="Tab_compl_3" sheetId="36" r:id="rId13"/>
    <sheet name="tab_compl_4" sheetId="25" r:id="rId14"/>
    <sheet name="graph_compl_1_2" sheetId="38" r:id="rId15"/>
    <sheet name="Données cartes" sheetId="40" r:id="rId16"/>
  </sheets>
  <definedNames>
    <definedName name="_xlnm.Print_Area" localSheetId="14">graph_compl_1_2!$V$1:$AH$43</definedName>
    <definedName name="_xlnm.Print_Area" localSheetId="3">graphique_1!$C$1:$Q$18</definedName>
    <definedName name="_xlnm.Print_Area" localSheetId="8">'Graphiques5 et 6'!#REF!</definedName>
    <definedName name="_xlnm.Print_Area" localSheetId="12">Tab_compl_3!#REF!</definedName>
    <definedName name="_xlnm.Print_Area" localSheetId="13">tab_compl_4!$A$1:$E$40</definedName>
    <definedName name="_xlnm.Print_Area" localSheetId="0">'tableau 1'!$B$1:$F$20</definedName>
    <definedName name="_xlnm.Print_Area" localSheetId="1">'tableau 2'!$B$2:$F$35</definedName>
    <definedName name="_xlnm.Print_Area" localSheetId="2">Tableau_3!$A$2:$L$19</definedName>
    <definedName name="_xlnm.Print_Area" localSheetId="5">'Tableau_4 '!$A$2:$L$2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8" l="1"/>
</calcChain>
</file>

<file path=xl/sharedStrings.xml><?xml version="1.0" encoding="utf-8"?>
<sst xmlns="http://schemas.openxmlformats.org/spreadsheetml/2006/main" count="636" uniqueCount="298">
  <si>
    <t>Score RR</t>
  </si>
  <si>
    <t>Type d'hospitalisation du séjour</t>
  </si>
  <si>
    <t>N</t>
  </si>
  <si>
    <t>01</t>
  </si>
  <si>
    <t>02</t>
  </si>
  <si>
    <t>03</t>
  </si>
  <si>
    <t>04</t>
  </si>
  <si>
    <t>06</t>
  </si>
  <si>
    <t>11</t>
  </si>
  <si>
    <t>Total</t>
  </si>
  <si>
    <t>Autres</t>
  </si>
  <si>
    <t>AVC</t>
  </si>
  <si>
    <t>CM 01</t>
  </si>
  <si>
    <t>CM 08</t>
  </si>
  <si>
    <t>%</t>
  </si>
  <si>
    <t>Hommes</t>
  </si>
  <si>
    <t>Femmes</t>
  </si>
  <si>
    <t>0-17 ans</t>
  </si>
  <si>
    <t>18-64 ans</t>
  </si>
  <si>
    <t>65-84 ans</t>
  </si>
  <si>
    <t>Tous patients  (N)</t>
  </si>
  <si>
    <t>Âge moyen</t>
  </si>
  <si>
    <t>24</t>
  </si>
  <si>
    <t>27</t>
  </si>
  <si>
    <t>28</t>
  </si>
  <si>
    <t>32</t>
  </si>
  <si>
    <t>44</t>
  </si>
  <si>
    <t>52</t>
  </si>
  <si>
    <t>53</t>
  </si>
  <si>
    <t>75</t>
  </si>
  <si>
    <t>76</t>
  </si>
  <si>
    <t>84</t>
  </si>
  <si>
    <t>93</t>
  </si>
  <si>
    <t>94</t>
  </si>
  <si>
    <t>Score de dépendance physique</t>
  </si>
  <si>
    <t>Score de dépendance cognitive</t>
  </si>
  <si>
    <t>Séjours</t>
  </si>
  <si>
    <t>Patients</t>
  </si>
  <si>
    <t>Âge moyen des patients (ans)</t>
  </si>
  <si>
    <t>Obs.</t>
  </si>
  <si>
    <t>anneeSAE</t>
  </si>
  <si>
    <t>Évolutions 2013-2017</t>
  </si>
  <si>
    <t>Centre hospitalier public</t>
  </si>
  <si>
    <t>Centre hospitalier régional</t>
  </si>
  <si>
    <t>Privé non lucratif</t>
  </si>
  <si>
    <t>Privé lucratif</t>
  </si>
  <si>
    <t>dont journées en hospitalisation complète (%)</t>
  </si>
  <si>
    <t>Moyenne</t>
  </si>
  <si>
    <t>Patients avec séjour en hospitalisation complète (%)</t>
  </si>
  <si>
    <t>CM au premier séjour de l'année</t>
  </si>
  <si>
    <t>Plusieurs séjours en 2017</t>
  </si>
  <si>
    <t>Sexe</t>
  </si>
  <si>
    <t>Hospitalisation SSR avant 2017*</t>
  </si>
  <si>
    <t>Nombre de patients</t>
  </si>
  <si>
    <t>Journées de présence en 2017</t>
  </si>
  <si>
    <t>Toute la CM 01</t>
  </si>
  <si>
    <t>Toute la CM 08</t>
  </si>
  <si>
    <t>Auvergne-R</t>
  </si>
  <si>
    <t>Bourgogne-</t>
  </si>
  <si>
    <t>Bretagne</t>
  </si>
  <si>
    <t>Centre-Val</t>
  </si>
  <si>
    <t>Corse</t>
  </si>
  <si>
    <t>Grand-Est</t>
  </si>
  <si>
    <t>Guadeloupe</t>
  </si>
  <si>
    <t>Guyane</t>
  </si>
  <si>
    <t>Hauts-de-F</t>
  </si>
  <si>
    <t>Ile-de-Fra</t>
  </si>
  <si>
    <t>La Réunion</t>
  </si>
  <si>
    <t>Martinique</t>
  </si>
  <si>
    <t>Mayotte</t>
  </si>
  <si>
    <t>Normandie</t>
  </si>
  <si>
    <t>Nouvelle-A</t>
  </si>
  <si>
    <t>Occitanie</t>
  </si>
  <si>
    <t>PACA</t>
  </si>
  <si>
    <t>Pays de la</t>
  </si>
  <si>
    <t>France entière</t>
  </si>
  <si>
    <t>Auvergne-Rhône-Alpes</t>
  </si>
  <si>
    <t>Bourgogne-Franche-Comté</t>
  </si>
  <si>
    <t>Centre-Val de Loire</t>
  </si>
  <si>
    <t>Hauts-de-France</t>
  </si>
  <si>
    <t>Ile-de-France</t>
  </si>
  <si>
    <t>Nouvelle-Aquitaine</t>
  </si>
  <si>
    <t>Pays de la Loire</t>
  </si>
  <si>
    <t>Affections de l'appareil locomoteur</t>
  </si>
  <si>
    <t xml:space="preserve">Affections du système nerveux </t>
  </si>
  <si>
    <t>FE</t>
  </si>
  <si>
    <t>SSR locomoteur</t>
  </si>
  <si>
    <t>SMR recours SSR locomoteur</t>
  </si>
  <si>
    <t>Mode d'hospitalisation</t>
  </si>
  <si>
    <t>Plusieurs épisodes de soins en 2017</t>
  </si>
  <si>
    <t>Hospitalisation complète</t>
  </si>
  <si>
    <t>Amputations</t>
  </si>
  <si>
    <t>Infections ostéoarticulaires</t>
  </si>
  <si>
    <t>Tumeurs malignes des os et des tissus mous</t>
  </si>
  <si>
    <t xml:space="preserve">Fractures compliqués ou multiples </t>
  </si>
  <si>
    <t>Lésions traumatiques de la colonne vertébrale et du bassin</t>
  </si>
  <si>
    <t>Autres lésions traumatiques ostéo-articulaires</t>
  </si>
  <si>
    <t>Arthrose avec implant articulaire (hanche, genou, épaule)</t>
  </si>
  <si>
    <t>Complication mécanique d'implant OA</t>
  </si>
  <si>
    <t>Affections non traumatiques du rachis</t>
  </si>
  <si>
    <t xml:space="preserve">Arthropathies non infectieuses et ostéopathies </t>
  </si>
  <si>
    <t>Autres affections du système OA</t>
  </si>
  <si>
    <t>% (col)</t>
  </si>
  <si>
    <t>Lésions articulaires et ligamentaires (épaule, genou)</t>
  </si>
  <si>
    <t>Fractures de l'extrémité supérieure du fémur</t>
  </si>
  <si>
    <t>Tous séjours</t>
  </si>
  <si>
    <t>** Hospitalisations complètes</t>
  </si>
  <si>
    <t>*** Hospitalisations partielles (de jour, de nuit, séances)</t>
  </si>
  <si>
    <t>* Séjours débutés dans l'année</t>
  </si>
  <si>
    <t>Fractures de l'extrémité sup. du fémur</t>
  </si>
  <si>
    <t>Etats végétatifs chroniques -Etats paucirelationnels</t>
  </si>
  <si>
    <t>Tumeurs malignes du système nerveux</t>
  </si>
  <si>
    <t>Lésions cérébrales traumatiques</t>
  </si>
  <si>
    <t>Paralysie cérébrale</t>
  </si>
  <si>
    <t>Polyneuropathies et autres affections des nerfs</t>
  </si>
  <si>
    <t>Démences</t>
  </si>
  <si>
    <t>Autres affections neuro dégénératives (à l'exclusion des démences)</t>
  </si>
  <si>
    <t>Lésions médullaires</t>
  </si>
  <si>
    <r>
      <t xml:space="preserve">  </t>
    </r>
    <r>
      <rPr>
        <b/>
        <sz val="11"/>
        <color theme="1"/>
        <rFont val="Arial Narrow"/>
        <family val="2"/>
      </rPr>
      <t>Tableau 5 • Hospitalisations en SSR spécialisé pour les affections du système nerveuxs  : principales caractéristiques des patients selon les pathologies</t>
    </r>
  </si>
  <si>
    <t>Autres affections du système nerveux</t>
  </si>
  <si>
    <t>Champ : France entière</t>
  </si>
  <si>
    <t>Corse*</t>
  </si>
  <si>
    <t>*Donnée non disponible pour la Corse en 2013</t>
  </si>
  <si>
    <t>Sources : SAE 2013 et 2017, DREES</t>
  </si>
  <si>
    <t>Région</t>
  </si>
  <si>
    <t>SSR polyvalent</t>
  </si>
  <si>
    <t>SSR Personne âgée</t>
  </si>
  <si>
    <t>SSR autres spécialités</t>
  </si>
  <si>
    <t>densiteSSR</t>
  </si>
  <si>
    <t>SSR système nerveux</t>
  </si>
  <si>
    <t>Pays de la loire</t>
  </si>
  <si>
    <t>densitelits_loco</t>
  </si>
  <si>
    <t>densiteplaces_loco</t>
  </si>
  <si>
    <t>densitelits_neuro</t>
  </si>
  <si>
    <t>densiteplaces_neuro</t>
  </si>
  <si>
    <t>densite lits-places SSR neuroloco nationale (sauf mayotte) 2013-2017</t>
  </si>
  <si>
    <t>Régions</t>
  </si>
  <si>
    <t>Densite en lits SSR lococomoteur</t>
  </si>
  <si>
    <t>Densite en lits SSR Système nerveux</t>
  </si>
  <si>
    <t>Densite en places SSR lococomoteur</t>
  </si>
  <si>
    <t>Densite en places SSR Système nerveux</t>
  </si>
  <si>
    <r>
      <t>Champ</t>
    </r>
    <r>
      <rPr>
        <sz val="8"/>
        <color theme="1"/>
        <rFont val="Arial Narrow"/>
        <family val="2"/>
      </rPr>
      <t xml:space="preserve"> : France entière</t>
    </r>
  </si>
  <si>
    <r>
      <t>Sources</t>
    </r>
    <r>
      <rPr>
        <sz val="8"/>
        <color theme="1"/>
        <rFont val="Arial Narrow"/>
        <family val="2"/>
      </rPr>
      <t xml:space="preserve"> : SAE 2017, DREES</t>
    </r>
  </si>
  <si>
    <t>Nombre de séjours débutés dans l'année</t>
  </si>
  <si>
    <t>Hospitalisation de jour</t>
  </si>
  <si>
    <t>Autres hospitalisations partielles</t>
  </si>
  <si>
    <t>Journées d'hospitalisation en 2017</t>
  </si>
  <si>
    <t>Sexe (%)</t>
  </si>
  <si>
    <t>En hospitalisation complète : médiane (Q25, Q75)</t>
  </si>
  <si>
    <t>En hospitalisation de jour : médiane (Q25, Q75)</t>
  </si>
  <si>
    <t>7 (2, 22)</t>
  </si>
  <si>
    <t>28 (20, 44)</t>
  </si>
  <si>
    <t>17 (6, 28)</t>
  </si>
  <si>
    <t>40 (22, 82)</t>
  </si>
  <si>
    <t>Nombre d'admissions</t>
  </si>
  <si>
    <t>Catégorie d'établissement (%)</t>
  </si>
  <si>
    <t>Examens</t>
  </si>
  <si>
    <t>Soins post chirurgicaux</t>
  </si>
  <si>
    <t>Rééducation</t>
  </si>
  <si>
    <t>Ergothérapie, rééducation professionnelle</t>
  </si>
  <si>
    <t>Chimiothérapie</t>
  </si>
  <si>
    <t>Mise en place et ajustement (prothèses, autres appareils)</t>
  </si>
  <si>
    <t xml:space="preserve">SSR polyvalent </t>
  </si>
  <si>
    <t>SSR spécialisé "Personne âgée dépendante ou à risque de dépendance"</t>
  </si>
  <si>
    <t>Autres SSR spécialisés</t>
  </si>
  <si>
    <t>Toutes les admissions de la CM 01</t>
  </si>
  <si>
    <t>Évolution 2013-2017 de la densité (différence)</t>
  </si>
  <si>
    <t>Autres affections du système ostéo-articulaire</t>
  </si>
  <si>
    <t>Infections ostéo-articulaires</t>
  </si>
  <si>
    <t>Complication mécanique d'implant ostéo-articulaire</t>
  </si>
  <si>
    <t>Catégorie d'établissement</t>
  </si>
  <si>
    <t>Fractures</t>
  </si>
  <si>
    <t>Autres affections ostéoarticulaires</t>
  </si>
  <si>
    <t>Patients admis en RF en 2017 pour affection de la CM 08  selon région de domicile</t>
  </si>
  <si>
    <t>Distribution par classe d'âge (%)</t>
  </si>
  <si>
    <t>SSR spécialisé système nerveux (ou locomoteur)</t>
  </si>
  <si>
    <t>SSR spécialisé locomoteur (ou système nerveux)</t>
  </si>
  <si>
    <t>Toutes les admissions de la CM 08</t>
  </si>
  <si>
    <t>Tableau 1 • Admissions en SSR spécialisé pour les affections de l'appareil locomoteur ou du système nerveux (2017)</t>
  </si>
  <si>
    <t>Patients  admis en 2017 en SSR spécialisés pour les affections de l'appareil locomoteur ou du système nerveux</t>
  </si>
  <si>
    <t>Complication mécanique d'implant ostéoarticulaire</t>
  </si>
  <si>
    <t>Autres affections du système ostéoarticulaire</t>
  </si>
  <si>
    <t>Accidents vasculaires cérébraux</t>
  </si>
  <si>
    <t>**** Journées de présence en 2017 des admissions de l'année</t>
  </si>
  <si>
    <t>Sources : bases statistiques SAE 2017, DREES</t>
  </si>
  <si>
    <t>Femmes (%)</t>
  </si>
  <si>
    <t>Hommes (%)</t>
  </si>
  <si>
    <t>Patients admis en RF en 2017 pour affection de la CM 01 selon région de domicile</t>
  </si>
  <si>
    <t>Région_nom</t>
  </si>
  <si>
    <t>ID nouvellesregions</t>
  </si>
  <si>
    <t>Lits_places SSR "Affections de l'appareil locomoteur"</t>
  </si>
  <si>
    <t xml:space="preserve">Lits-places en SSR "Affections du système nerveux" </t>
  </si>
  <si>
    <t>SMR recours SSR  système nerveux</t>
  </si>
  <si>
    <t>Type d'hospitalisation (%)</t>
  </si>
  <si>
    <t>Séjours complets</t>
  </si>
  <si>
    <t>Séjours débutés avant 2017 et non terminés fin 2017</t>
  </si>
  <si>
    <t>Dépendance physique : médiane (Q25, Q75)</t>
  </si>
  <si>
    <t>Dépendance cognitive : médiane (Q25, Q75)</t>
  </si>
  <si>
    <t>Plusieurs épisodes de soins en 2017 (%)</t>
  </si>
  <si>
    <t>8 (5, 13)</t>
  </si>
  <si>
    <t>88 (47, 135)</t>
  </si>
  <si>
    <t>78 (51, 114)</t>
  </si>
  <si>
    <t>Plusieurs admissions en 2017 (%)</t>
  </si>
  <si>
    <t>Patients avec séjour en hospitalisation de jour (%)</t>
  </si>
  <si>
    <t>Chirurgie au cours des 30 jours précédents (%)</t>
  </si>
  <si>
    <t>Provenance : transfert ou mutation depuis le court séjour (%)</t>
  </si>
  <si>
    <t>1</t>
  </si>
  <si>
    <t>3</t>
  </si>
  <si>
    <t>7</t>
  </si>
  <si>
    <t>8</t>
  </si>
  <si>
    <t>6</t>
  </si>
  <si>
    <t>2</t>
  </si>
  <si>
    <t>9</t>
  </si>
  <si>
    <t>4</t>
  </si>
  <si>
    <t>5</t>
  </si>
  <si>
    <t>10</t>
  </si>
  <si>
    <t>12</t>
  </si>
  <si>
    <t>13</t>
  </si>
  <si>
    <t>a</t>
  </si>
  <si>
    <t>i</t>
  </si>
  <si>
    <t>h</t>
  </si>
  <si>
    <t>b</t>
  </si>
  <si>
    <t>c</t>
  </si>
  <si>
    <t>d</t>
  </si>
  <si>
    <t>e</t>
  </si>
  <si>
    <t>f</t>
  </si>
  <si>
    <t>g</t>
  </si>
  <si>
    <t>j</t>
  </si>
  <si>
    <t>k</t>
  </si>
  <si>
    <t>l</t>
  </si>
  <si>
    <t>m</t>
  </si>
  <si>
    <t>Journées de présence</t>
  </si>
  <si>
    <t>Affections neuro dégénératives (sauf démences)</t>
  </si>
  <si>
    <t>États végétatifs chroniques - États paucirelationnels</t>
  </si>
  <si>
    <t>Affections neurodégénératives (sauf démences)</t>
  </si>
  <si>
    <t>Journées de présence*</t>
  </si>
  <si>
    <t>Séjours HP**</t>
  </si>
  <si>
    <t>séjours HC***</t>
  </si>
  <si>
    <t>Toutes admissions</t>
  </si>
  <si>
    <t xml:space="preserve">    - Hospitalisations complètes</t>
  </si>
  <si>
    <t xml:space="preserve">    - Hospitalisations de jour</t>
  </si>
  <si>
    <t xml:space="preserve">Graphique 6 • Densité régionale en lits ou places en SSR spécialisés pour les affections de l'appareil locomoteur et du système nerveux en 2017 (pour 100 000 habitants de 50 ans ou plus)
 et évolution de la densité cumulée sur ces deux spécialités entre 2013 et 2017 
</t>
  </si>
  <si>
    <t xml:space="preserve">Autres affections du système nerveux </t>
  </si>
  <si>
    <t>Autres groupes de pathologies</t>
  </si>
  <si>
    <t>Journées de présence en 2017 (cumul sur l'année**)</t>
  </si>
  <si>
    <t>Séjours antérieurs en rééducation fonctionnelle (2012-2016)*** (%)</t>
  </si>
  <si>
    <t>*** En SSR spécialisé pour les affections de l'appareil locomoteur ou du système nerveux</t>
  </si>
  <si>
    <t>Séjours SSR avant 2017*</t>
  </si>
  <si>
    <t>Séjours en hospitalisation complète</t>
  </si>
  <si>
    <t>Densité tous SSR</t>
  </si>
  <si>
    <t>Cumul des lits ou places pour ces deux spécialités</t>
  </si>
  <si>
    <t xml:space="preserve">Fractures compliquées ou multiples </t>
  </si>
  <si>
    <t>Âge</t>
  </si>
  <si>
    <t>Hospitalisation partielle</t>
  </si>
  <si>
    <t>nd</t>
  </si>
  <si>
    <t>Tous séjours CM 01</t>
  </si>
  <si>
    <t>Score de dépendance physique (médiane)</t>
  </si>
  <si>
    <t>Score de dépendance cognitive (médiane)</t>
  </si>
  <si>
    <t>Groupe de séjours</t>
  </si>
  <si>
    <t>≥ 85 ans</t>
  </si>
  <si>
    <t>SSR spécialisé "Personne âgée dépendante"*</t>
  </si>
  <si>
    <t>** 1er RHA du séjour</t>
  </si>
  <si>
    <t>* SSR spécialisé pour la personne âgée dépendante où à risque de dépendance.</t>
  </si>
  <si>
    <t>Score RR** (médiane)</t>
  </si>
  <si>
    <t>SSR spécialisé "Personne âgée"*</t>
  </si>
  <si>
    <t>États végétatifs chroniques -États paucirelationnels (%)</t>
  </si>
  <si>
    <t>Patients avec plusieurs modes d'hospitalisation* (%)</t>
  </si>
  <si>
    <r>
      <t xml:space="preserve">  </t>
    </r>
    <r>
      <rPr>
        <b/>
        <sz val="11"/>
        <color theme="1"/>
        <rFont val="Arial Narrow"/>
        <family val="2"/>
      </rPr>
      <t>Tableau 4 • Hospitalisations en SSR "système nerveux" : principales caractéristiques des patients de la CM 01 admis en 2017 selon les pathologies</t>
    </r>
  </si>
  <si>
    <t>Graphique 1 • Distribution des admissions pour affection de la CM 08 selon la spécialisation de l'unité SSR (2017)</t>
  </si>
  <si>
    <t>Tableau complémentaire 1 • Affections de la CM 08 : Distribution par spécialisation SSR selon le sexe, l’âge, la catégorie d’établissement, le type d’hospitalisation et les pathologies et évolutions entre 2013 et 2017</t>
  </si>
  <si>
    <t>Tableau complémentaire 4 • Admission en SSR "système nerveux" pour affections de la CM 01 : Finalités principales de prise en charge</t>
  </si>
  <si>
    <t>Graphique complémentaire 1 • Patients admis pour affection de la CM 08 en SSR "locomoteur": principales pathologies par région de domicile (2017)</t>
  </si>
  <si>
    <t>Graphique complémentaire 2 • Patients admis pour affection de la CM 01 en SSR "système nerveux" : principales pathologies par région de domicile (2017)</t>
  </si>
  <si>
    <r>
      <t xml:space="preserve">  </t>
    </r>
    <r>
      <rPr>
        <b/>
        <sz val="11"/>
        <color theme="1"/>
        <rFont val="Arial Narrow"/>
        <family val="2"/>
      </rPr>
      <t>Tableau 3 • Hospitalisations en SSR locomoteur : principales caractéristiques des patients de la CM 08 admis en 2017 selon les pathologies</t>
    </r>
  </si>
  <si>
    <t>Graphique 3 • Distribution des admissions pour affection de la CM 01 selon la spécialisation de l'unité SSR (2017)</t>
  </si>
  <si>
    <r>
      <t> </t>
    </r>
    <r>
      <rPr>
        <b/>
        <sz val="7"/>
        <color theme="1"/>
        <rFont val="Arial Narrow"/>
        <family val="2"/>
      </rPr>
      <t xml:space="preserve"> </t>
    </r>
    <r>
      <rPr>
        <b/>
        <sz val="11"/>
        <color theme="1"/>
        <rFont val="Arial Narrow"/>
        <family val="2"/>
      </rPr>
      <t>Graphique 4 • Évolution des admissions</t>
    </r>
    <r>
      <rPr>
        <b/>
        <u/>
        <sz val="11"/>
        <color theme="1"/>
        <rFont val="Arial Narrow"/>
        <family val="2"/>
      </rPr>
      <t xml:space="preserve"> </t>
    </r>
    <r>
      <rPr>
        <b/>
        <sz val="11"/>
        <color theme="1"/>
        <rFont val="Arial Narrow"/>
        <family val="2"/>
      </rPr>
      <t>en SSR spécialisé pour les affections du système nerveux entre 2013 et 2017</t>
    </r>
  </si>
  <si>
    <t>Graphique 5 • Densité régionale en lits ou places SSR et distribution par spécialité (2017)</t>
  </si>
  <si>
    <t>Tableau complémentaire 2  • Affections de la CM 01 : distribution par spécialisation SSR selon le sexe, l’âge, la catégorie d’établissement, le type d’hospitalisation et les pathologies et évolutions entre 2013 et 2017</t>
  </si>
  <si>
    <t>Séjours non terminés fin 2017</t>
  </si>
  <si>
    <t>Tableau 2 • Caractéristiques des patients relevant de la CM 01 et de la CM 08 admis en SSR spécialisé pour les affections de l'appareil locomoteur ou du système nerveux en 2017</t>
  </si>
  <si>
    <t>6 (4, 9)</t>
  </si>
  <si>
    <t>3 (2, 5)</t>
  </si>
  <si>
    <t>2 (2, 3)</t>
  </si>
  <si>
    <t>** Cumul des journées de présence sur l'année pour les patients dont la première admission a été réalisée au cours du premier semestre</t>
  </si>
  <si>
    <t xml:space="preserve">Graphique 7 • Distributions régionales des lits et des places dans les  SSR "locomoteur" et "système nerveux" 
</t>
  </si>
  <si>
    <r>
      <rPr>
        <sz val="10"/>
        <rFont val="Calibri"/>
        <family val="2"/>
      </rPr>
      <t>≥</t>
    </r>
    <r>
      <rPr>
        <sz val="10"/>
        <rFont val="Arial"/>
        <family val="2"/>
      </rPr>
      <t xml:space="preserve"> 85 ans</t>
    </r>
  </si>
  <si>
    <r>
      <t>1</t>
    </r>
    <r>
      <rPr>
        <vertAlign val="superscript"/>
        <sz val="10"/>
        <rFont val="Arial"/>
        <family val="2"/>
      </rPr>
      <t>ère</t>
    </r>
    <r>
      <rPr>
        <sz val="10"/>
        <rFont val="Arial"/>
        <family val="2"/>
      </rPr>
      <t xml:space="preserve"> admission de l'année en hospitalisation complète</t>
    </r>
  </si>
  <si>
    <r>
      <t>1</t>
    </r>
    <r>
      <rPr>
        <vertAlign val="superscript"/>
        <sz val="10"/>
        <rFont val="Arial"/>
        <family val="2"/>
      </rPr>
      <t>ère</t>
    </r>
    <r>
      <rPr>
        <sz val="10"/>
        <rFont val="Arial"/>
        <family val="2"/>
      </rPr>
      <t xml:space="preserve"> admission de l'année en hospitalisation de jour</t>
    </r>
  </si>
  <si>
    <r>
      <rPr>
        <b/>
        <sz val="10"/>
        <rFont val="Arial"/>
        <family val="2"/>
      </rPr>
      <t>Score RR</t>
    </r>
    <r>
      <rPr>
        <sz val="10"/>
        <rFont val="Arial"/>
        <family val="2"/>
      </rPr>
      <t xml:space="preserve"> (1</t>
    </r>
    <r>
      <rPr>
        <vertAlign val="superscript"/>
        <sz val="10"/>
        <rFont val="Arial"/>
        <family val="2"/>
      </rPr>
      <t>er</t>
    </r>
    <r>
      <rPr>
        <sz val="10"/>
        <rFont val="Arial"/>
        <family val="2"/>
      </rPr>
      <t xml:space="preserve"> RHA du séjour) : médiane (Q25, Q75)</t>
    </r>
  </si>
  <si>
    <r>
      <t>Scores de dépendance à l'entrée (1</t>
    </r>
    <r>
      <rPr>
        <b/>
        <vertAlign val="superscript"/>
        <sz val="10"/>
        <rFont val="Arial"/>
        <family val="2"/>
      </rPr>
      <t>er</t>
    </r>
    <r>
      <rPr>
        <b/>
        <sz val="10"/>
        <rFont val="Arial"/>
        <family val="2"/>
      </rPr>
      <t xml:space="preserve"> séjour de l'année)</t>
    </r>
  </si>
  <si>
    <t>* Parmi les 4 modes possibles (hospitalisation complète, hospitalisation partielle de jour, hospitalisation partielle de nuit, séances)</t>
  </si>
  <si>
    <r>
      <t xml:space="preserve">  </t>
    </r>
    <r>
      <rPr>
        <b/>
        <sz val="11"/>
        <color theme="1"/>
        <rFont val="Calibri"/>
        <family val="2"/>
        <scheme val="minor"/>
      </rPr>
      <t>Graphique 2 • Évolution des admissions en SSR « locomoteur » entre 2013 et 2017</t>
    </r>
  </si>
  <si>
    <r>
      <t>Champ</t>
    </r>
    <r>
      <rPr>
        <sz val="8"/>
        <rFont val="Arial Narrow"/>
        <family val="2"/>
      </rPr>
      <t> : France entière, toutes admissions en SSR pour affection de la CM 08</t>
    </r>
  </si>
  <si>
    <r>
      <t>Sources</t>
    </r>
    <r>
      <rPr>
        <sz val="8"/>
        <rFont val="Arial Narrow"/>
        <family val="2"/>
      </rPr>
      <t> : Bases nationales du PMSI SSR, années 2013 et 2017 (ATIH).</t>
    </r>
  </si>
  <si>
    <r>
      <t>Champ</t>
    </r>
    <r>
      <rPr>
        <sz val="8"/>
        <rFont val="Arial Narrow"/>
        <family val="2"/>
      </rPr>
      <t> : France entière, toutes admissions en SSR pour affection de la CM 01</t>
    </r>
  </si>
  <si>
    <t>Tableau complémentaire 3 • Admissions en SSR "locomoteur" pour affection de la CM 08 : Finalités principales de prise en charga</t>
  </si>
  <si>
    <t>Séjours en hospitalisation partielle</t>
  </si>
  <si>
    <t>Type de suite de résumés hebdomadaires anonymes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</si>
</sst>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51"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b/>
      <sz val="10"/>
      <color rgb="FF112277"/>
      <name val="Arial"/>
      <family val="2"/>
    </font>
    <font>
      <sz val="10"/>
      <color theme="1"/>
      <name val="Arial"/>
      <family val="2"/>
    </font>
    <font>
      <b/>
      <sz val="12"/>
      <color rgb="FF112277"/>
      <name val="Arial"/>
      <family val="2"/>
    </font>
    <font>
      <sz val="10"/>
      <color rgb="FF112277"/>
      <name val="Arial"/>
      <family val="2"/>
    </font>
    <font>
      <i/>
      <sz val="10"/>
      <color rgb="FF112277"/>
      <name val="Arial"/>
      <family val="2"/>
    </font>
    <font>
      <i/>
      <sz val="11"/>
      <color theme="1"/>
      <name val="Calibri"/>
      <family val="2"/>
      <scheme val="minor"/>
    </font>
    <font>
      <b/>
      <sz val="10"/>
      <color theme="1"/>
      <name val="Arial"/>
      <family val="2"/>
    </font>
    <font>
      <sz val="10"/>
      <name val="Arial"/>
      <family val="2"/>
    </font>
    <font>
      <sz val="9"/>
      <color rgb="FF112277"/>
      <name val="Arial"/>
      <family val="2"/>
    </font>
    <font>
      <b/>
      <sz val="9"/>
      <color theme="1"/>
      <name val="Calibri"/>
      <family val="2"/>
      <scheme val="minor"/>
    </font>
    <font>
      <b/>
      <sz val="10"/>
      <name val="Arial"/>
      <family val="2"/>
    </font>
    <font>
      <b/>
      <sz val="8"/>
      <color rgb="FF112277"/>
      <name val="Arial"/>
      <family val="2"/>
    </font>
    <font>
      <sz val="8"/>
      <color theme="1"/>
      <name val="Calibri"/>
      <family val="2"/>
      <scheme val="minor"/>
    </font>
    <font>
      <b/>
      <sz val="11"/>
      <color theme="1"/>
      <name val="Arial Narrow"/>
      <family val="2"/>
    </font>
    <font>
      <sz val="7"/>
      <color theme="1"/>
      <name val="Times New Roman"/>
      <family val="1"/>
    </font>
    <font>
      <sz val="10"/>
      <name val="Calibri"/>
      <family val="2"/>
      <scheme val="minor"/>
    </font>
    <font>
      <b/>
      <sz val="8"/>
      <color theme="1"/>
      <name val="Calibri"/>
      <family val="2"/>
      <scheme val="minor"/>
    </font>
    <font>
      <sz val="14"/>
      <color rgb="FF595959"/>
      <name val="Calibri"/>
      <family val="2"/>
      <scheme val="minor"/>
    </font>
    <font>
      <b/>
      <sz val="11"/>
      <name val="Calibri"/>
      <family val="2"/>
      <scheme val="minor"/>
    </font>
    <font>
      <sz val="8"/>
      <color theme="1"/>
      <name val="Arial Narrow"/>
      <family val="2"/>
    </font>
    <font>
      <b/>
      <sz val="8"/>
      <color theme="1"/>
      <name val="Arial Narrow"/>
      <family val="2"/>
    </font>
    <font>
      <sz val="8"/>
      <color rgb="FF112277"/>
      <name val="Arial"/>
      <family val="2"/>
    </font>
    <font>
      <sz val="10"/>
      <color theme="1"/>
      <name val="Times New Roman"/>
      <family val="1"/>
    </font>
    <font>
      <sz val="10"/>
      <color theme="3" tint="-0.249977111117893"/>
      <name val="Arial"/>
      <family val="2"/>
    </font>
    <font>
      <b/>
      <u/>
      <sz val="11"/>
      <color theme="1"/>
      <name val="Arial Narrow"/>
      <family val="2"/>
    </font>
    <font>
      <sz val="9"/>
      <name val="Arial"/>
      <family val="2"/>
    </font>
    <font>
      <sz val="11"/>
      <name val="Calibri"/>
      <family val="2"/>
      <scheme val="minor"/>
    </font>
    <font>
      <sz val="11"/>
      <color rgb="FFFF0000"/>
      <name val="Calibri"/>
      <family val="2"/>
      <scheme val="minor"/>
    </font>
    <font>
      <b/>
      <sz val="7"/>
      <color theme="1"/>
      <name val="Times New Roman"/>
      <family val="1"/>
    </font>
    <font>
      <b/>
      <sz val="7"/>
      <color theme="1"/>
      <name val="Arial Narrow"/>
      <family val="2"/>
    </font>
    <font>
      <i/>
      <sz val="10"/>
      <name val="Arial"/>
      <family val="2"/>
    </font>
    <font>
      <i/>
      <sz val="11"/>
      <name val="Calibri"/>
      <family val="2"/>
      <scheme val="minor"/>
    </font>
    <font>
      <b/>
      <i/>
      <sz val="9"/>
      <name val="Calibri"/>
      <family val="2"/>
      <scheme val="minor"/>
    </font>
    <font>
      <b/>
      <i/>
      <sz val="10"/>
      <name val="Arial"/>
      <family val="2"/>
    </font>
    <font>
      <sz val="10"/>
      <name val="Calibri"/>
      <family val="2"/>
    </font>
    <font>
      <vertAlign val="superscript"/>
      <sz val="10"/>
      <name val="Arial"/>
      <family val="2"/>
    </font>
    <font>
      <b/>
      <vertAlign val="superscript"/>
      <sz val="10"/>
      <name val="Arial"/>
      <family val="2"/>
    </font>
    <font>
      <sz val="8"/>
      <name val="Arial"/>
      <family val="2"/>
    </font>
    <font>
      <b/>
      <sz val="12"/>
      <name val="Arial"/>
      <family val="2"/>
    </font>
    <font>
      <b/>
      <sz val="8"/>
      <name val="Arial"/>
      <family val="2"/>
    </font>
    <font>
      <b/>
      <sz val="8"/>
      <name val="Calibri"/>
      <family val="2"/>
      <scheme val="minor"/>
    </font>
    <font>
      <sz val="8"/>
      <name val="Calibri"/>
      <family val="2"/>
      <scheme val="minor"/>
    </font>
    <font>
      <b/>
      <u/>
      <sz val="10"/>
      <name val="Arial"/>
      <family val="2"/>
    </font>
    <font>
      <b/>
      <sz val="8"/>
      <name val="Arial Narrow"/>
      <family val="2"/>
    </font>
    <font>
      <sz val="8"/>
      <name val="Arial Narrow"/>
      <family val="2"/>
    </font>
    <font>
      <b/>
      <sz val="11"/>
      <name val="Arial"/>
      <family val="2"/>
    </font>
    <font>
      <sz val="11"/>
      <name val="Arial"/>
      <family val="2"/>
    </font>
  </fonts>
  <fills count="7">
    <fill>
      <patternFill patternType="none"/>
    </fill>
    <fill>
      <patternFill patternType="gray125"/>
    </fill>
    <fill>
      <patternFill patternType="solid">
        <fgColor rgb="FFEDF2F9"/>
        <bgColor indexed="64"/>
      </patternFill>
    </fill>
    <fill>
      <patternFill patternType="solid">
        <fgColor rgb="FFFF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59999389629810485"/>
        <bgColor indexed="64"/>
      </patternFill>
    </fill>
  </fills>
  <borders count="53">
    <border>
      <left/>
      <right/>
      <top/>
      <bottom/>
      <diagonal/>
    </border>
    <border>
      <left/>
      <right style="medium">
        <color rgb="FFC1C1C1"/>
      </right>
      <top/>
      <bottom style="medium">
        <color rgb="FFC1C1C1"/>
      </bottom>
      <diagonal/>
    </border>
    <border>
      <left style="medium">
        <color rgb="FFC1C1C1"/>
      </left>
      <right style="medium">
        <color rgb="FFB0B7BB"/>
      </right>
      <top style="medium">
        <color rgb="FFC1C1C1"/>
      </top>
      <bottom style="medium">
        <color rgb="FFB0B7BB"/>
      </bottom>
      <diagonal/>
    </border>
    <border>
      <left/>
      <right style="medium">
        <color rgb="FFB0B7BB"/>
      </right>
      <top style="medium">
        <color rgb="FFC1C1C1"/>
      </top>
      <bottom style="medium">
        <color rgb="FFB0B7BB"/>
      </bottom>
      <diagonal/>
    </border>
    <border>
      <left style="medium">
        <color rgb="FFC1C1C1"/>
      </left>
      <right style="medium">
        <color rgb="FFB0B7BB"/>
      </right>
      <top/>
      <bottom style="medium">
        <color rgb="FFB0B7BB"/>
      </bottom>
      <diagonal/>
    </border>
    <border>
      <left/>
      <right/>
      <top/>
      <bottom style="medium">
        <color rgb="FFC1C1C1"/>
      </bottom>
      <diagonal/>
    </border>
    <border>
      <left style="medium">
        <color rgb="FFC1C1C1"/>
      </left>
      <right style="medium">
        <color rgb="FFB0B7BB"/>
      </right>
      <top/>
      <bottom/>
      <diagonal/>
    </border>
    <border>
      <left/>
      <right style="medium">
        <color rgb="FFC1C1C1"/>
      </right>
      <top/>
      <bottom/>
      <diagonal/>
    </border>
    <border>
      <left/>
      <right/>
      <top style="medium">
        <color rgb="FFC1C1C1"/>
      </top>
      <bottom style="medium">
        <color rgb="FFB0B7BB"/>
      </bottom>
      <diagonal/>
    </border>
    <border>
      <left style="medium">
        <color rgb="FFB0B7BB"/>
      </left>
      <right/>
      <top/>
      <bottom/>
      <diagonal/>
    </border>
    <border>
      <left/>
      <right/>
      <top style="medium">
        <color rgb="FFB0B7BB"/>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rgb="FFB0B7BB"/>
      </bottom>
      <diagonal/>
    </border>
    <border>
      <left style="thin">
        <color indexed="64"/>
      </left>
      <right/>
      <top/>
      <bottom style="medium">
        <color rgb="FFB0B7BB"/>
      </bottom>
      <diagonal/>
    </border>
    <border>
      <left style="thin">
        <color indexed="64"/>
      </left>
      <right/>
      <top style="medium">
        <color rgb="FFB0B7BB"/>
      </top>
      <bottom/>
      <diagonal/>
    </border>
    <border>
      <left/>
      <right style="medium">
        <color rgb="FFB0B7BB"/>
      </right>
      <top style="thin">
        <color indexed="64"/>
      </top>
      <bottom/>
      <diagonal/>
    </border>
    <border>
      <left style="thin">
        <color indexed="64"/>
      </left>
      <right style="thin">
        <color indexed="64"/>
      </right>
      <top/>
      <bottom style="medium">
        <color rgb="FFB0B7BB"/>
      </bottom>
      <diagonal/>
    </border>
    <border>
      <left style="medium">
        <color rgb="FFB0B7BB"/>
      </left>
      <right/>
      <top style="thin">
        <color indexed="64"/>
      </top>
      <bottom/>
      <diagonal/>
    </border>
    <border>
      <left/>
      <right/>
      <top style="thin">
        <color indexed="64"/>
      </top>
      <bottom style="medium">
        <color rgb="FFB0B7BB"/>
      </bottom>
      <diagonal/>
    </border>
    <border>
      <left style="thin">
        <color indexed="64"/>
      </left>
      <right style="medium">
        <color rgb="FFB0B7BB"/>
      </right>
      <top/>
      <bottom style="thin">
        <color indexed="64"/>
      </bottom>
      <diagonal/>
    </border>
    <border>
      <left style="thin">
        <color indexed="64"/>
      </left>
      <right style="medium">
        <color rgb="FFC1C1C1"/>
      </right>
      <top style="thin">
        <color indexed="64"/>
      </top>
      <bottom/>
      <diagonal/>
    </border>
    <border>
      <left/>
      <right style="medium">
        <color rgb="FFC1C1C1"/>
      </right>
      <top style="thin">
        <color indexed="64"/>
      </top>
      <bottom/>
      <diagonal/>
    </border>
    <border>
      <left style="thin">
        <color indexed="64"/>
      </left>
      <right style="medium">
        <color rgb="FFC1C1C1"/>
      </right>
      <top/>
      <bottom/>
      <diagonal/>
    </border>
    <border>
      <left style="thin">
        <color indexed="64"/>
      </left>
      <right style="medium">
        <color rgb="FFC1C1C1"/>
      </right>
      <top style="thin">
        <color indexed="64"/>
      </top>
      <bottom style="thin">
        <color indexed="64"/>
      </bottom>
      <diagonal/>
    </border>
    <border>
      <left style="thin">
        <color indexed="64"/>
      </left>
      <right style="medium">
        <color rgb="FFC1C1C1"/>
      </right>
      <top/>
      <bottom style="thin">
        <color indexed="64"/>
      </bottom>
      <diagonal/>
    </border>
    <border>
      <left/>
      <right style="medium">
        <color rgb="FFC1C1C1"/>
      </right>
      <top/>
      <bottom style="thin">
        <color indexed="64"/>
      </bottom>
      <diagonal/>
    </border>
    <border>
      <left style="thin">
        <color indexed="64"/>
      </left>
      <right style="medium">
        <color rgb="FFB0B7BB"/>
      </right>
      <top style="thin">
        <color indexed="64"/>
      </top>
      <bottom style="medium">
        <color rgb="FFB0B7BB"/>
      </bottom>
      <diagonal/>
    </border>
    <border>
      <left/>
      <right style="thin">
        <color indexed="64"/>
      </right>
      <top style="thin">
        <color indexed="64"/>
      </top>
      <bottom style="medium">
        <color rgb="FFB0B7BB"/>
      </bottom>
      <diagonal/>
    </border>
    <border>
      <left style="thin">
        <color indexed="64"/>
      </left>
      <right style="thin">
        <color indexed="64"/>
      </right>
      <top style="thin">
        <color indexed="64"/>
      </top>
      <bottom style="medium">
        <color rgb="FFB0B7BB"/>
      </bottom>
      <diagonal/>
    </border>
    <border>
      <left/>
      <right style="medium">
        <color rgb="FFB0B7BB"/>
      </right>
      <top/>
      <bottom style="thin">
        <color indexed="64"/>
      </bottom>
      <diagonal/>
    </border>
    <border>
      <left/>
      <right style="medium">
        <color rgb="FFB0B7BB"/>
      </right>
      <top style="thin">
        <color indexed="64"/>
      </top>
      <bottom style="medium">
        <color rgb="FFB0B7BB"/>
      </bottom>
      <diagonal/>
    </border>
    <border>
      <left style="thin">
        <color indexed="64"/>
      </left>
      <right/>
      <top style="thin">
        <color indexed="64"/>
      </top>
      <bottom style="medium">
        <color rgb="FFB0B7BB"/>
      </bottom>
      <diagonal/>
    </border>
    <border>
      <left/>
      <right style="thin">
        <color indexed="64"/>
      </right>
      <top style="medium">
        <color rgb="FFB0B7BB"/>
      </top>
      <bottom/>
      <diagonal/>
    </border>
    <border>
      <left style="thin">
        <color indexed="64"/>
      </left>
      <right style="thin">
        <color indexed="64"/>
      </right>
      <top style="medium">
        <color rgb="FFB0B7BB"/>
      </top>
      <bottom/>
      <diagonal/>
    </border>
    <border>
      <left style="thin">
        <color indexed="64"/>
      </left>
      <right style="medium">
        <color rgb="FFB0B7BB"/>
      </right>
      <top style="thin">
        <color indexed="64"/>
      </top>
      <bottom style="thin">
        <color indexed="64"/>
      </bottom>
      <diagonal/>
    </border>
    <border>
      <left/>
      <right style="medium">
        <color rgb="FFB0B7BB"/>
      </right>
      <top style="thin">
        <color indexed="64"/>
      </top>
      <bottom style="thin">
        <color indexed="64"/>
      </bottom>
      <diagonal/>
    </border>
    <border>
      <left style="thin">
        <color indexed="64"/>
      </left>
      <right style="medium">
        <color rgb="FFC1C1C1"/>
      </right>
      <top/>
      <bottom style="medium">
        <color rgb="FFC1C1C1"/>
      </bottom>
      <diagonal/>
    </border>
    <border>
      <left style="medium">
        <color rgb="FFC1C1C1"/>
      </left>
      <right style="medium">
        <color rgb="FFB0B7BB"/>
      </right>
      <top style="thin">
        <color indexed="64"/>
      </top>
      <bottom style="medium">
        <color rgb="FFB0B7BB"/>
      </bottom>
      <diagonal/>
    </border>
    <border>
      <left style="medium">
        <color rgb="FFC1C1C1"/>
      </left>
      <right style="thin">
        <color indexed="64"/>
      </right>
      <top style="thin">
        <color indexed="64"/>
      </top>
      <bottom style="medium">
        <color rgb="FFB0B7BB"/>
      </bottom>
      <diagonal/>
    </border>
  </borders>
  <cellStyleXfs count="1">
    <xf numFmtId="0" fontId="0" fillId="0" borderId="0"/>
  </cellStyleXfs>
  <cellXfs count="418">
    <xf numFmtId="0" fontId="0" fillId="0" borderId="0" xfId="0"/>
    <xf numFmtId="0" fontId="5" fillId="3" borderId="1" xfId="0" applyFont="1" applyFill="1" applyBorder="1" applyAlignment="1">
      <alignment horizontal="left" vertical="center"/>
    </xf>
    <xf numFmtId="0" fontId="5" fillId="3" borderId="7" xfId="0" applyFont="1" applyFill="1" applyBorder="1" applyAlignment="1">
      <alignment horizontal="left" vertical="center"/>
    </xf>
    <xf numFmtId="0" fontId="5" fillId="3" borderId="0" xfId="0" applyFont="1" applyFill="1" applyBorder="1" applyAlignment="1">
      <alignment horizontal="left" vertical="center"/>
    </xf>
    <xf numFmtId="0" fontId="5" fillId="3" borderId="1" xfId="0" applyFont="1" applyFill="1" applyBorder="1" applyAlignment="1">
      <alignment horizontal="right" vertical="center"/>
    </xf>
    <xf numFmtId="0" fontId="4" fillId="2" borderId="4" xfId="0" applyFont="1" applyFill="1" applyBorder="1" applyAlignment="1">
      <alignment horizontal="right" vertical="center"/>
    </xf>
    <xf numFmtId="0" fontId="4" fillId="2" borderId="6" xfId="0" applyFont="1" applyFill="1" applyBorder="1" applyAlignment="1">
      <alignment horizontal="right" vertical="center"/>
    </xf>
    <xf numFmtId="0" fontId="5" fillId="3" borderId="7" xfId="0" applyFont="1" applyFill="1" applyBorder="1" applyAlignment="1">
      <alignment horizontal="right" vertical="center"/>
    </xf>
    <xf numFmtId="0" fontId="5" fillId="3" borderId="0" xfId="0" applyFont="1" applyFill="1" applyBorder="1" applyAlignment="1">
      <alignment horizontal="right" vertical="center"/>
    </xf>
    <xf numFmtId="0" fontId="5" fillId="3" borderId="5" xfId="0" applyFont="1" applyFill="1" applyBorder="1" applyAlignment="1">
      <alignment horizontal="right" vertical="center"/>
    </xf>
    <xf numFmtId="3" fontId="3" fillId="0" borderId="0" xfId="0" applyNumberFormat="1" applyFont="1" applyFill="1" applyBorder="1" applyAlignment="1">
      <alignment horizontal="right" vertical="center"/>
    </xf>
    <xf numFmtId="0" fontId="7" fillId="5" borderId="9"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 fillId="0" borderId="0" xfId="0" applyFont="1"/>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8" xfId="0" applyFont="1" applyFill="1" applyBorder="1" applyAlignment="1">
      <alignment horizontal="right" vertical="center" wrapText="1"/>
    </xf>
    <xf numFmtId="0" fontId="0" fillId="0" borderId="0" xfId="0" applyBorder="1" applyAlignment="1">
      <alignment vertical="center"/>
    </xf>
    <xf numFmtId="0" fontId="0" fillId="0" borderId="0" xfId="0" applyAlignment="1">
      <alignment horizontal="center"/>
    </xf>
    <xf numFmtId="164" fontId="3" fillId="0" borderId="0" xfId="0" applyNumberFormat="1" applyFont="1"/>
    <xf numFmtId="0" fontId="5" fillId="3" borderId="36" xfId="0" applyFont="1" applyFill="1" applyBorder="1" applyAlignment="1">
      <alignment horizontal="left" vertical="center"/>
    </xf>
    <xf numFmtId="165" fontId="0" fillId="0" borderId="0" xfId="0" applyNumberFormat="1"/>
    <xf numFmtId="165" fontId="0" fillId="0" borderId="0" xfId="0" applyNumberFormat="1" applyFill="1" applyBorder="1" applyAlignment="1">
      <alignment horizontal="center" vertical="center"/>
    </xf>
    <xf numFmtId="165" fontId="0" fillId="0" borderId="14" xfId="0" applyNumberFormat="1" applyFill="1" applyBorder="1" applyAlignment="1">
      <alignment horizontal="center" vertical="center"/>
    </xf>
    <xf numFmtId="165" fontId="0" fillId="0" borderId="16" xfId="0" applyNumberFormat="1" applyFill="1" applyBorder="1" applyAlignment="1">
      <alignment horizontal="center" vertical="center"/>
    </xf>
    <xf numFmtId="3" fontId="0" fillId="0" borderId="22" xfId="0" applyNumberFormat="1" applyFill="1" applyBorder="1" applyAlignment="1">
      <alignment horizontal="right" vertical="center"/>
    </xf>
    <xf numFmtId="164" fontId="0" fillId="0" borderId="14" xfId="0" applyNumberFormat="1" applyBorder="1"/>
    <xf numFmtId="0" fontId="4" fillId="0" borderId="0" xfId="0" applyFont="1" applyFill="1" applyBorder="1" applyAlignment="1">
      <alignment horizontal="left" vertical="center" wrapText="1"/>
    </xf>
    <xf numFmtId="165" fontId="14" fillId="0" borderId="0" xfId="0" applyNumberFormat="1" applyFont="1" applyFill="1" applyBorder="1" applyAlignment="1">
      <alignment horizontal="center" vertical="center" wrapText="1"/>
    </xf>
    <xf numFmtId="165" fontId="14" fillId="0" borderId="14" xfId="0" applyNumberFormat="1" applyFont="1" applyFill="1" applyBorder="1" applyAlignment="1">
      <alignment horizontal="center" vertical="center" wrapText="1"/>
    </xf>
    <xf numFmtId="0" fontId="0" fillId="0" borderId="0" xfId="0" applyAlignment="1">
      <alignment vertical="center"/>
    </xf>
    <xf numFmtId="0" fontId="15" fillId="2" borderId="15" xfId="0" applyFont="1" applyFill="1" applyBorder="1" applyAlignment="1">
      <alignment horizontal="center" vertical="center" wrapText="1"/>
    </xf>
    <xf numFmtId="0" fontId="16" fillId="0" borderId="0" xfId="0" applyFont="1"/>
    <xf numFmtId="0" fontId="18" fillId="0" borderId="0" xfId="0" applyFont="1" applyAlignment="1">
      <alignment vertical="center"/>
    </xf>
    <xf numFmtId="164" fontId="3" fillId="0" borderId="18" xfId="0" applyNumberFormat="1" applyFont="1" applyFill="1" applyBorder="1" applyAlignment="1">
      <alignment horizontal="center" vertical="center"/>
    </xf>
    <xf numFmtId="0" fontId="0" fillId="0" borderId="27" xfId="0" applyBorder="1" applyAlignment="1">
      <alignment horizontal="center" vertical="center" wrapText="1"/>
    </xf>
    <xf numFmtId="0" fontId="7" fillId="2" borderId="1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6" borderId="19" xfId="0" applyFont="1" applyFill="1" applyBorder="1" applyAlignment="1">
      <alignment horizontal="left" vertical="center" wrapText="1"/>
    </xf>
    <xf numFmtId="3" fontId="3" fillId="0" borderId="19" xfId="0" applyNumberFormat="1" applyFont="1" applyFill="1" applyBorder="1" applyAlignment="1">
      <alignment horizontal="right" vertical="center"/>
    </xf>
    <xf numFmtId="165" fontId="0" fillId="0" borderId="0" xfId="0" applyNumberFormat="1" applyFont="1" applyFill="1" applyBorder="1" applyAlignment="1">
      <alignment horizontal="center" vertical="center"/>
    </xf>
    <xf numFmtId="9" fontId="3" fillId="0" borderId="25" xfId="0" applyNumberFormat="1" applyFont="1" applyFill="1" applyBorder="1" applyAlignment="1">
      <alignment horizontal="center" vertical="center"/>
    </xf>
    <xf numFmtId="165" fontId="3" fillId="0" borderId="18" xfId="0" applyNumberFormat="1" applyFont="1" applyFill="1" applyBorder="1" applyAlignment="1">
      <alignment horizontal="center" vertical="center"/>
    </xf>
    <xf numFmtId="165" fontId="3" fillId="0" borderId="20" xfId="0" applyNumberFormat="1" applyFont="1" applyFill="1" applyBorder="1" applyAlignment="1">
      <alignment horizontal="center" vertical="center"/>
    </xf>
    <xf numFmtId="0" fontId="0" fillId="0" borderId="22" xfId="0" applyBorder="1" applyAlignment="1">
      <alignment horizontal="center" vertical="center" wrapText="1"/>
    </xf>
    <xf numFmtId="0" fontId="7" fillId="2" borderId="23"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9" fillId="0" borderId="0" xfId="0" applyFont="1" applyFill="1" applyAlignment="1">
      <alignment vertical="center"/>
    </xf>
    <xf numFmtId="0" fontId="0" fillId="0" borderId="0" xfId="0" quotePrefix="1"/>
    <xf numFmtId="0" fontId="0" fillId="0" borderId="0" xfId="0" quotePrefix="1" applyFill="1" applyBorder="1"/>
    <xf numFmtId="0" fontId="11" fillId="0" borderId="36" xfId="0" applyFont="1" applyFill="1" applyBorder="1" applyAlignment="1">
      <alignment horizontal="left" vertical="center" wrapText="1"/>
    </xf>
    <xf numFmtId="0" fontId="3" fillId="0" borderId="0" xfId="0" applyFont="1" applyAlignment="1"/>
    <xf numFmtId="0" fontId="5" fillId="3" borderId="50" xfId="0" applyFont="1" applyFill="1" applyBorder="1" applyAlignment="1">
      <alignment horizontal="left" vertical="center"/>
    </xf>
    <xf numFmtId="0" fontId="4" fillId="2" borderId="40" xfId="0" applyFont="1" applyFill="1" applyBorder="1" applyAlignment="1">
      <alignment horizontal="left" vertical="center" wrapText="1"/>
    </xf>
    <xf numFmtId="0" fontId="4" fillId="2" borderId="44" xfId="0" applyFont="1" applyFill="1" applyBorder="1" applyAlignment="1">
      <alignment horizontal="right" vertical="center" wrapText="1"/>
    </xf>
    <xf numFmtId="164" fontId="0" fillId="0" borderId="0" xfId="0" applyNumberFormat="1" applyBorder="1"/>
    <xf numFmtId="164" fontId="3" fillId="0" borderId="24" xfId="0" applyNumberFormat="1" applyFont="1" applyBorder="1"/>
    <xf numFmtId="0" fontId="21" fillId="0" borderId="0" xfId="0" applyFont="1"/>
    <xf numFmtId="0" fontId="22" fillId="0" borderId="0" xfId="0" applyFont="1" applyAlignment="1">
      <alignment horizontal="left" vertical="center" readingOrder="1"/>
    </xf>
    <xf numFmtId="0" fontId="24" fillId="0" borderId="0" xfId="0" applyFont="1" applyAlignment="1">
      <alignment vertical="center"/>
    </xf>
    <xf numFmtId="0" fontId="10" fillId="3" borderId="38" xfId="0" applyFont="1" applyFill="1" applyBorder="1" applyAlignment="1">
      <alignment horizontal="left" vertical="center"/>
    </xf>
    <xf numFmtId="0" fontId="0" fillId="0" borderId="0" xfId="0" applyAlignment="1"/>
    <xf numFmtId="165" fontId="0" fillId="0" borderId="0" xfId="0" applyNumberFormat="1" applyFill="1" applyBorder="1" applyAlignment="1"/>
    <xf numFmtId="0" fontId="3" fillId="4" borderId="0" xfId="0" applyFont="1" applyFill="1"/>
    <xf numFmtId="165" fontId="13" fillId="0" borderId="0" xfId="0" applyNumberFormat="1" applyFont="1" applyFill="1" applyBorder="1" applyAlignment="1">
      <alignment horizontal="center"/>
    </xf>
    <xf numFmtId="9" fontId="13" fillId="0" borderId="0" xfId="0" applyNumberFormat="1" applyFont="1" applyFill="1" applyBorder="1" applyAlignment="1">
      <alignment horizontal="center"/>
    </xf>
    <xf numFmtId="3" fontId="13" fillId="0" borderId="0" xfId="0" applyNumberFormat="1" applyFont="1" applyFill="1" applyBorder="1" applyAlignment="1">
      <alignment horizontal="right"/>
    </xf>
    <xf numFmtId="0" fontId="12" fillId="0" borderId="0" xfId="0" applyFont="1" applyFill="1" applyBorder="1" applyAlignment="1">
      <alignment horizontal="left" vertical="center"/>
    </xf>
    <xf numFmtId="0" fontId="0" fillId="0" borderId="0" xfId="0" applyAlignment="1"/>
    <xf numFmtId="9" fontId="3" fillId="0"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0" fontId="0" fillId="0" borderId="12" xfId="0" applyBorder="1" applyAlignment="1">
      <alignment horizontal="center" vertical="center" wrapText="1"/>
    </xf>
    <xf numFmtId="0" fontId="18" fillId="0" borderId="0" xfId="0" applyFont="1" applyAlignment="1">
      <alignment horizontal="justify" vertical="center"/>
    </xf>
    <xf numFmtId="0" fontId="0" fillId="0" borderId="0" xfId="0" applyAlignment="1"/>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20" fillId="0" borderId="12" xfId="0" applyFont="1" applyBorder="1" applyAlignment="1">
      <alignment horizontal="center" vertical="center" wrapText="1"/>
    </xf>
    <xf numFmtId="0" fontId="15" fillId="2" borderId="13" xfId="0" applyFont="1" applyFill="1" applyBorder="1" applyAlignment="1">
      <alignment horizontal="center" vertical="center" wrapText="1"/>
    </xf>
    <xf numFmtId="0" fontId="6" fillId="2" borderId="25" xfId="0" applyFont="1" applyFill="1" applyBorder="1" applyAlignment="1">
      <alignment horizontal="center" vertical="center" wrapText="1"/>
    </xf>
    <xf numFmtId="166" fontId="16" fillId="0" borderId="22" xfId="0" applyNumberFormat="1" applyFont="1" applyFill="1" applyBorder="1" applyAlignment="1">
      <alignment horizontal="right" vertical="center"/>
    </xf>
    <xf numFmtId="3" fontId="20" fillId="0" borderId="22" xfId="0" applyNumberFormat="1" applyFont="1" applyFill="1" applyBorder="1" applyAlignment="1">
      <alignment horizontal="right" vertical="center"/>
    </xf>
    <xf numFmtId="0" fontId="6" fillId="0" borderId="22"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4" fillId="0" borderId="0" xfId="0" applyFont="1" applyFill="1" applyBorder="1" applyAlignment="1">
      <alignment horizontal="left" vertical="center"/>
    </xf>
    <xf numFmtId="0" fontId="2" fillId="3" borderId="0" xfId="0" applyFont="1" applyFill="1" applyBorder="1" applyAlignment="1">
      <alignment horizontal="left" vertical="center"/>
    </xf>
    <xf numFmtId="0" fontId="0" fillId="0" borderId="0" xfId="0" applyBorder="1"/>
    <xf numFmtId="0" fontId="0" fillId="0" borderId="0" xfId="0" applyAlignment="1">
      <alignment horizontal="right"/>
    </xf>
    <xf numFmtId="165" fontId="14" fillId="0" borderId="0" xfId="0" applyNumberFormat="1" applyFont="1" applyFill="1" applyBorder="1" applyAlignment="1">
      <alignment horizontal="center" wrapText="1"/>
    </xf>
    <xf numFmtId="165" fontId="14" fillId="0" borderId="14" xfId="0" applyNumberFormat="1" applyFont="1" applyFill="1" applyBorder="1" applyAlignment="1">
      <alignment horizontal="center" wrapText="1"/>
    </xf>
    <xf numFmtId="0" fontId="6" fillId="0" borderId="0" xfId="0" applyFont="1" applyAlignment="1">
      <alignment horizontal="center" vertical="center" wrapText="1"/>
    </xf>
    <xf numFmtId="0" fontId="14" fillId="0" borderId="37" xfId="0" applyFont="1" applyFill="1" applyBorder="1" applyAlignment="1">
      <alignment horizontal="center" vertical="center" wrapText="1"/>
    </xf>
    <xf numFmtId="165" fontId="0" fillId="0" borderId="14" xfId="0" applyNumberFormat="1" applyBorder="1" applyAlignment="1">
      <alignment horizontal="center"/>
    </xf>
    <xf numFmtId="0" fontId="0" fillId="0" borderId="0" xfId="0" applyFont="1" applyAlignment="1">
      <alignment horizontal="center"/>
    </xf>
    <xf numFmtId="0" fontId="7" fillId="0" borderId="0" xfId="0" applyFont="1" applyFill="1" applyBorder="1" applyAlignment="1">
      <alignment horizontal="left" wrapText="1"/>
    </xf>
    <xf numFmtId="165" fontId="27" fillId="0" borderId="0" xfId="0" applyNumberFormat="1" applyFont="1" applyFill="1" applyBorder="1" applyAlignment="1">
      <alignment horizontal="center" vertical="top" wrapText="1"/>
    </xf>
    <xf numFmtId="0" fontId="3" fillId="0" borderId="0" xfId="0" applyFont="1" applyFill="1"/>
    <xf numFmtId="0" fontId="3" fillId="0" borderId="0" xfId="0" applyFont="1" applyAlignment="1">
      <alignment vertical="center"/>
    </xf>
    <xf numFmtId="0" fontId="0" fillId="0" borderId="0" xfId="0" applyFill="1"/>
    <xf numFmtId="0" fontId="0" fillId="0" borderId="0" xfId="0" applyAlignment="1"/>
    <xf numFmtId="0" fontId="0" fillId="0" borderId="0" xfId="0" applyAlignment="1"/>
    <xf numFmtId="0" fontId="6"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166" fontId="16" fillId="0" borderId="0" xfId="0" applyNumberFormat="1" applyFont="1" applyFill="1" applyBorder="1" applyAlignment="1">
      <alignment horizontal="right" vertical="center"/>
    </xf>
    <xf numFmtId="3" fontId="20" fillId="0" borderId="0" xfId="0" applyNumberFormat="1" applyFont="1" applyFill="1" applyBorder="1" applyAlignment="1">
      <alignment horizontal="right" vertical="center"/>
    </xf>
    <xf numFmtId="0" fontId="16" fillId="0" borderId="0" xfId="0" applyFont="1" applyBorder="1"/>
    <xf numFmtId="0" fontId="1" fillId="3" borderId="0" xfId="0" applyFont="1" applyFill="1" applyBorder="1" applyAlignment="1">
      <alignment horizontal="left" vertical="center"/>
    </xf>
    <xf numFmtId="0" fontId="26" fillId="0" borderId="0" xfId="0" applyFont="1" applyFill="1" applyAlignment="1">
      <alignment horizontal="justify" vertical="center"/>
    </xf>
    <xf numFmtId="0" fontId="4" fillId="2" borderId="41" xfId="0" applyFont="1" applyFill="1" applyBorder="1" applyAlignment="1">
      <alignment horizontal="right" vertical="center" wrapText="1"/>
    </xf>
    <xf numFmtId="164" fontId="3" fillId="0" borderId="11" xfId="0" applyNumberFormat="1" applyFont="1" applyBorder="1"/>
    <xf numFmtId="164" fontId="9" fillId="0" borderId="0" xfId="0" applyNumberFormat="1" applyFont="1" applyFill="1" applyBorder="1" applyAlignment="1">
      <alignment horizontal="right"/>
    </xf>
    <xf numFmtId="0" fontId="4" fillId="0" borderId="0" xfId="0" applyFont="1" applyFill="1" applyBorder="1" applyAlignment="1">
      <alignment horizontal="left" wrapText="1"/>
    </xf>
    <xf numFmtId="0" fontId="0" fillId="0" borderId="0" xfId="0" applyBorder="1" applyAlignment="1"/>
    <xf numFmtId="0" fontId="4" fillId="0" borderId="12" xfId="0" applyFont="1" applyFill="1" applyBorder="1" applyAlignment="1">
      <alignment horizontal="left" wrapText="1"/>
    </xf>
    <xf numFmtId="3" fontId="0" fillId="0" borderId="12" xfId="0" applyNumberFormat="1" applyFill="1" applyBorder="1" applyAlignment="1">
      <alignment horizontal="right"/>
    </xf>
    <xf numFmtId="0" fontId="8" fillId="0" borderId="0" xfId="0" applyFont="1" applyFill="1" applyBorder="1" applyAlignment="1">
      <alignment horizontal="left" wrapText="1"/>
    </xf>
    <xf numFmtId="10" fontId="9" fillId="0" borderId="0" xfId="0" applyNumberFormat="1" applyFont="1" applyFill="1" applyBorder="1" applyAlignment="1">
      <alignment horizontal="right"/>
    </xf>
    <xf numFmtId="0" fontId="3" fillId="6" borderId="19" xfId="0" applyFont="1" applyFill="1" applyBorder="1" applyAlignment="1">
      <alignment horizontal="center" vertical="center"/>
    </xf>
    <xf numFmtId="165" fontId="14" fillId="0" borderId="12" xfId="0" applyNumberFormat="1" applyFont="1" applyFill="1" applyBorder="1" applyAlignment="1">
      <alignment horizontal="center" vertical="center" wrapText="1"/>
    </xf>
    <xf numFmtId="165" fontId="14" fillId="0" borderId="13" xfId="0" applyNumberFormat="1" applyFont="1" applyFill="1" applyBorder="1" applyAlignment="1">
      <alignment horizontal="center" vertical="center" wrapText="1"/>
    </xf>
    <xf numFmtId="165" fontId="14" fillId="0" borderId="22" xfId="0" applyNumberFormat="1" applyFont="1" applyFill="1" applyBorder="1" applyAlignment="1">
      <alignment horizontal="center" wrapText="1"/>
    </xf>
    <xf numFmtId="165" fontId="14" fillId="0" borderId="21" xfId="0" applyNumberFormat="1" applyFont="1" applyFill="1" applyBorder="1" applyAlignment="1">
      <alignment horizontal="center" vertical="center" wrapText="1"/>
    </xf>
    <xf numFmtId="0" fontId="31" fillId="0" borderId="0" xfId="0" applyFont="1"/>
    <xf numFmtId="0" fontId="32" fillId="0" borderId="0" xfId="0" applyFont="1" applyAlignment="1">
      <alignment vertical="center"/>
    </xf>
    <xf numFmtId="0" fontId="0" fillId="0" borderId="0" xfId="0" applyAlignment="1"/>
    <xf numFmtId="3" fontId="22" fillId="0" borderId="22" xfId="0" applyNumberFormat="1" applyFont="1" applyFill="1" applyBorder="1" applyAlignment="1">
      <alignment horizontal="right"/>
    </xf>
    <xf numFmtId="3" fontId="22" fillId="0" borderId="14" xfId="0" applyNumberFormat="1" applyFont="1" applyFill="1" applyBorder="1" applyAlignment="1">
      <alignment horizontal="right"/>
    </xf>
    <xf numFmtId="3" fontId="22" fillId="0" borderId="16" xfId="0" applyNumberFormat="1" applyFont="1" applyFill="1" applyBorder="1" applyAlignment="1">
      <alignment horizontal="right"/>
    </xf>
    <xf numFmtId="0" fontId="14" fillId="0" borderId="22" xfId="0" applyFont="1" applyFill="1" applyBorder="1" applyAlignment="1">
      <alignment horizontal="left" wrapText="1"/>
    </xf>
    <xf numFmtId="3" fontId="30" fillId="0" borderId="22" xfId="0" applyNumberFormat="1" applyFont="1" applyFill="1" applyBorder="1" applyAlignment="1">
      <alignment horizontal="right"/>
    </xf>
    <xf numFmtId="3" fontId="30" fillId="0" borderId="14" xfId="0" applyNumberFormat="1" applyFont="1" applyFill="1" applyBorder="1" applyAlignment="1">
      <alignment horizontal="right"/>
    </xf>
    <xf numFmtId="3" fontId="30" fillId="0" borderId="16" xfId="0" applyNumberFormat="1" applyFont="1" applyFill="1" applyBorder="1" applyAlignment="1">
      <alignment horizontal="right"/>
    </xf>
    <xf numFmtId="0" fontId="34" fillId="0" borderId="22" xfId="0" applyFont="1" applyFill="1" applyBorder="1" applyAlignment="1">
      <alignment horizontal="right" wrapText="1"/>
    </xf>
    <xf numFmtId="164" fontId="35" fillId="0" borderId="22" xfId="0" applyNumberFormat="1" applyFont="1" applyFill="1" applyBorder="1" applyAlignment="1">
      <alignment horizontal="right"/>
    </xf>
    <xf numFmtId="164" fontId="35" fillId="0" borderId="14" xfId="0" applyNumberFormat="1" applyFont="1" applyFill="1" applyBorder="1" applyAlignment="1">
      <alignment horizontal="right"/>
    </xf>
    <xf numFmtId="165" fontId="30" fillId="0" borderId="22" xfId="0" applyNumberFormat="1" applyFont="1" applyFill="1" applyBorder="1" applyAlignment="1"/>
    <xf numFmtId="165" fontId="30" fillId="0" borderId="14" xfId="0" applyNumberFormat="1" applyFont="1" applyFill="1" applyBorder="1" applyAlignment="1"/>
    <xf numFmtId="165" fontId="30" fillId="0" borderId="16" xfId="0" applyNumberFormat="1" applyFont="1" applyFill="1" applyBorder="1" applyAlignment="1"/>
    <xf numFmtId="0" fontId="11" fillId="0" borderId="22" xfId="0" applyFont="1" applyFill="1" applyBorder="1" applyAlignment="1">
      <alignment horizontal="left" wrapText="1"/>
    </xf>
    <xf numFmtId="165" fontId="30" fillId="0" borderId="22" xfId="0" applyNumberFormat="1" applyFont="1" applyFill="1" applyBorder="1" applyAlignment="1">
      <alignment horizontal="center"/>
    </xf>
    <xf numFmtId="165" fontId="30" fillId="0" borderId="14" xfId="0" applyNumberFormat="1" applyFont="1" applyFill="1" applyBorder="1" applyAlignment="1">
      <alignment horizontal="center"/>
    </xf>
    <xf numFmtId="165" fontId="30" fillId="0" borderId="16" xfId="0" applyNumberFormat="1" applyFont="1" applyFill="1" applyBorder="1" applyAlignment="1">
      <alignment horizontal="center"/>
    </xf>
    <xf numFmtId="0" fontId="36" fillId="0" borderId="22" xfId="0" applyFont="1" applyFill="1" applyBorder="1" applyAlignment="1">
      <alignment horizontal="center"/>
    </xf>
    <xf numFmtId="0" fontId="36" fillId="0" borderId="14" xfId="0" applyFont="1" applyFill="1" applyBorder="1" applyAlignment="1">
      <alignment horizontal="center"/>
    </xf>
    <xf numFmtId="0" fontId="36" fillId="0" borderId="16" xfId="0" applyFont="1" applyFill="1" applyBorder="1" applyAlignment="1">
      <alignment horizontal="center"/>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5" xfId="0" applyFont="1" applyFill="1" applyBorder="1" applyAlignment="1">
      <alignment horizontal="center" vertical="center" wrapText="1"/>
    </xf>
    <xf numFmtId="164" fontId="35" fillId="0" borderId="16" xfId="0" applyNumberFormat="1" applyFont="1" applyFill="1" applyBorder="1" applyAlignment="1">
      <alignment horizontal="right"/>
    </xf>
    <xf numFmtId="165" fontId="30" fillId="0" borderId="17" xfId="0" applyNumberFormat="1" applyFont="1" applyFill="1" applyBorder="1" applyAlignment="1">
      <alignment horizontal="center"/>
    </xf>
    <xf numFmtId="0" fontId="14" fillId="2" borderId="27" xfId="0" applyFont="1" applyFill="1" applyBorder="1" applyAlignment="1">
      <alignment horizontal="center" vertical="center" wrapText="1"/>
    </xf>
    <xf numFmtId="0" fontId="14" fillId="2" borderId="26" xfId="0" applyFont="1" applyFill="1" applyBorder="1" applyAlignment="1">
      <alignment horizontal="center" vertical="center" wrapText="1"/>
    </xf>
    <xf numFmtId="3" fontId="22" fillId="0" borderId="22" xfId="0" applyNumberFormat="1" applyFont="1" applyFill="1" applyBorder="1" applyAlignment="1">
      <alignment horizontal="right" vertical="center"/>
    </xf>
    <xf numFmtId="3" fontId="22" fillId="0" borderId="14" xfId="0" applyNumberFormat="1" applyFont="1" applyFill="1" applyBorder="1" applyAlignment="1">
      <alignment horizontal="right" vertical="center"/>
    </xf>
    <xf numFmtId="3" fontId="30" fillId="0" borderId="22" xfId="0" applyNumberFormat="1" applyFont="1" applyFill="1" applyBorder="1" applyAlignment="1">
      <alignment horizontal="right" vertical="center"/>
    </xf>
    <xf numFmtId="3" fontId="30" fillId="0" borderId="14" xfId="0" applyNumberFormat="1" applyFont="1" applyFill="1" applyBorder="1" applyAlignment="1">
      <alignment horizontal="right" vertical="center"/>
    </xf>
    <xf numFmtId="165" fontId="30" fillId="0" borderId="22" xfId="0" applyNumberFormat="1" applyFont="1" applyFill="1" applyBorder="1" applyAlignment="1">
      <alignment horizontal="right" vertical="center"/>
    </xf>
    <xf numFmtId="165" fontId="30" fillId="0" borderId="14" xfId="0" applyNumberFormat="1" applyFont="1" applyFill="1" applyBorder="1" applyAlignment="1">
      <alignment horizontal="right" vertical="center"/>
    </xf>
    <xf numFmtId="164" fontId="30" fillId="0" borderId="22" xfId="0" applyNumberFormat="1" applyFont="1" applyFill="1" applyBorder="1" applyAlignment="1">
      <alignment horizontal="right" vertical="center"/>
    </xf>
    <xf numFmtId="164" fontId="30" fillId="0" borderId="14" xfId="0" applyNumberFormat="1" applyFont="1" applyFill="1" applyBorder="1" applyAlignment="1">
      <alignment horizontal="right" vertical="center"/>
    </xf>
    <xf numFmtId="165" fontId="30" fillId="0" borderId="22" xfId="0" applyNumberFormat="1" applyFont="1" applyFill="1" applyBorder="1" applyAlignment="1">
      <alignment vertical="center"/>
    </xf>
    <xf numFmtId="165" fontId="30" fillId="0" borderId="14" xfId="0" applyNumberFormat="1" applyFont="1" applyFill="1" applyBorder="1" applyAlignment="1">
      <alignment vertical="center"/>
    </xf>
    <xf numFmtId="166" fontId="30" fillId="0" borderId="22" xfId="0" applyNumberFormat="1" applyFont="1" applyFill="1" applyBorder="1" applyAlignment="1">
      <alignment horizontal="right" vertical="center"/>
    </xf>
    <xf numFmtId="166" fontId="30" fillId="0" borderId="14" xfId="0" applyNumberFormat="1" applyFont="1" applyFill="1" applyBorder="1" applyAlignment="1">
      <alignment horizontal="right" vertical="center"/>
    </xf>
    <xf numFmtId="0" fontId="30" fillId="0" borderId="22" xfId="0" applyFont="1" applyFill="1" applyBorder="1" applyAlignment="1">
      <alignment horizontal="right" vertical="center"/>
    </xf>
    <xf numFmtId="0" fontId="30" fillId="0" borderId="14" xfId="0" applyFont="1" applyFill="1" applyBorder="1" applyAlignment="1">
      <alignment horizontal="right" vertical="center"/>
    </xf>
    <xf numFmtId="0" fontId="30" fillId="0" borderId="22" xfId="0" applyFont="1" applyFill="1" applyBorder="1" applyAlignment="1">
      <alignment vertical="center"/>
    </xf>
    <xf numFmtId="0" fontId="30" fillId="0" borderId="14" xfId="0" applyFont="1" applyFill="1" applyBorder="1" applyAlignment="1">
      <alignment vertical="center"/>
    </xf>
    <xf numFmtId="165" fontId="30" fillId="0" borderId="23" xfId="0" applyNumberFormat="1" applyFont="1" applyFill="1" applyBorder="1" applyAlignment="1">
      <alignment vertical="center"/>
    </xf>
    <xf numFmtId="165" fontId="30" fillId="0" borderId="11" xfId="0" applyNumberFormat="1" applyFont="1" applyFill="1" applyBorder="1" applyAlignment="1">
      <alignment vertical="center"/>
    </xf>
    <xf numFmtId="0" fontId="11" fillId="0" borderId="0" xfId="0" applyFont="1" applyFill="1" applyBorder="1" applyAlignment="1">
      <alignment horizontal="left" vertical="center" wrapText="1"/>
    </xf>
    <xf numFmtId="0" fontId="30" fillId="0" borderId="0" xfId="0" applyFont="1" applyAlignment="1">
      <alignment vertical="center"/>
    </xf>
    <xf numFmtId="0" fontId="14" fillId="0" borderId="28"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37" fillId="0" borderId="22"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0" xfId="0" applyFont="1" applyFill="1" applyBorder="1" applyAlignment="1">
      <alignment horizontal="left" vertical="center"/>
    </xf>
    <xf numFmtId="0" fontId="30" fillId="0" borderId="0" xfId="0" applyFont="1" applyAlignment="1"/>
    <xf numFmtId="0" fontId="14" fillId="0" borderId="42" xfId="0" applyFont="1" applyFill="1" applyBorder="1" applyAlignment="1">
      <alignment horizontal="center" vertical="top" wrapText="1"/>
    </xf>
    <xf numFmtId="0" fontId="14" fillId="0" borderId="44"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15" xfId="0" applyFont="1" applyFill="1" applyBorder="1" applyAlignment="1">
      <alignment horizontal="left" vertical="center" wrapText="1"/>
    </xf>
    <xf numFmtId="165" fontId="22" fillId="0" borderId="12" xfId="0" applyNumberFormat="1" applyFont="1" applyFill="1" applyBorder="1" applyAlignment="1">
      <alignment horizontal="center" vertical="center"/>
    </xf>
    <xf numFmtId="165" fontId="22" fillId="0" borderId="13" xfId="0" applyNumberFormat="1" applyFont="1" applyFill="1" applyBorder="1" applyAlignment="1">
      <alignment horizontal="center" vertical="center"/>
    </xf>
    <xf numFmtId="0" fontId="14" fillId="0" borderId="16" xfId="0" applyFont="1" applyFill="1" applyBorder="1" applyAlignment="1">
      <alignment horizontal="left" vertical="center" wrapText="1"/>
    </xf>
    <xf numFmtId="165" fontId="22" fillId="0" borderId="0" xfId="0" applyNumberFormat="1" applyFont="1" applyFill="1" applyBorder="1" applyAlignment="1">
      <alignment horizontal="center" vertical="center"/>
    </xf>
    <xf numFmtId="165" fontId="22" fillId="0" borderId="14" xfId="0" applyNumberFormat="1" applyFont="1" applyFill="1" applyBorder="1" applyAlignment="1">
      <alignment horizontal="center" vertical="center"/>
    </xf>
    <xf numFmtId="0" fontId="41" fillId="0" borderId="16" xfId="0" applyFont="1" applyFill="1" applyBorder="1" applyAlignment="1">
      <alignment horizontal="left" vertical="center"/>
    </xf>
    <xf numFmtId="165" fontId="30" fillId="0" borderId="0" xfId="0" applyNumberFormat="1" applyFont="1" applyFill="1" applyBorder="1" applyAlignment="1">
      <alignment horizontal="center" vertical="center"/>
    </xf>
    <xf numFmtId="165" fontId="30" fillId="0" borderId="14" xfId="0" applyNumberFormat="1" applyFont="1" applyFill="1" applyBorder="1" applyAlignment="1">
      <alignment horizontal="center" vertical="center"/>
    </xf>
    <xf numFmtId="0" fontId="41" fillId="0" borderId="17" xfId="0" applyFont="1" applyFill="1" applyBorder="1" applyAlignment="1">
      <alignment horizontal="left" vertical="center"/>
    </xf>
    <xf numFmtId="165" fontId="30" fillId="0" borderId="24" xfId="0" applyNumberFormat="1" applyFont="1" applyFill="1" applyBorder="1" applyAlignment="1">
      <alignment horizontal="center" vertical="center"/>
    </xf>
    <xf numFmtId="165" fontId="30" fillId="0" borderId="11" xfId="0" applyNumberFormat="1" applyFont="1" applyFill="1" applyBorder="1" applyAlignment="1">
      <alignment horizontal="center" vertical="center"/>
    </xf>
    <xf numFmtId="165" fontId="44" fillId="0" borderId="15" xfId="0" applyNumberFormat="1" applyFont="1" applyFill="1" applyBorder="1" applyAlignment="1">
      <alignment horizontal="center" vertical="center"/>
    </xf>
    <xf numFmtId="165" fontId="45" fillId="0" borderId="22" xfId="0" applyNumberFormat="1" applyFont="1" applyFill="1" applyBorder="1" applyAlignment="1">
      <alignment horizontal="center" vertical="center"/>
    </xf>
    <xf numFmtId="165" fontId="45" fillId="0" borderId="14" xfId="0" applyNumberFormat="1" applyFont="1" applyFill="1" applyBorder="1" applyAlignment="1">
      <alignment horizontal="center" vertical="center"/>
    </xf>
    <xf numFmtId="165" fontId="45" fillId="0" borderId="13" xfId="0" applyNumberFormat="1" applyFont="1" applyFill="1" applyBorder="1" applyAlignment="1">
      <alignment horizontal="center" vertical="center"/>
    </xf>
    <xf numFmtId="165" fontId="45" fillId="0" borderId="15" xfId="0" applyNumberFormat="1" applyFont="1" applyFill="1" applyBorder="1" applyAlignment="1">
      <alignment horizontal="center" vertical="center"/>
    </xf>
    <xf numFmtId="165" fontId="45" fillId="0" borderId="12" xfId="0" applyNumberFormat="1" applyFont="1" applyFill="1" applyBorder="1" applyAlignment="1">
      <alignment horizontal="center" vertical="center"/>
    </xf>
    <xf numFmtId="166" fontId="45" fillId="0" borderId="15" xfId="0" applyNumberFormat="1" applyFont="1" applyFill="1" applyBorder="1" applyAlignment="1">
      <alignment horizontal="center" vertical="center"/>
    </xf>
    <xf numFmtId="165" fontId="44" fillId="0" borderId="16" xfId="0" applyNumberFormat="1" applyFont="1" applyFill="1" applyBorder="1" applyAlignment="1">
      <alignment horizontal="center" vertical="center"/>
    </xf>
    <xf numFmtId="165" fontId="45" fillId="0" borderId="16" xfId="0" applyNumberFormat="1" applyFont="1" applyFill="1" applyBorder="1" applyAlignment="1">
      <alignment horizontal="center" vertical="center"/>
    </xf>
    <xf numFmtId="165" fontId="45" fillId="0" borderId="0" xfId="0" applyNumberFormat="1" applyFont="1" applyFill="1" applyBorder="1" applyAlignment="1">
      <alignment horizontal="center" vertical="center"/>
    </xf>
    <xf numFmtId="166" fontId="45" fillId="0" borderId="16" xfId="0" applyNumberFormat="1" applyFont="1" applyFill="1" applyBorder="1" applyAlignment="1">
      <alignment horizontal="center" vertical="center"/>
    </xf>
    <xf numFmtId="165" fontId="44" fillId="0" borderId="17" xfId="0" applyNumberFormat="1" applyFont="1" applyFill="1" applyBorder="1" applyAlignment="1">
      <alignment horizontal="center" vertical="center"/>
    </xf>
    <xf numFmtId="166" fontId="45" fillId="0" borderId="17" xfId="0" applyNumberFormat="1" applyFont="1" applyFill="1" applyBorder="1" applyAlignment="1">
      <alignment horizontal="center" vertical="center"/>
    </xf>
    <xf numFmtId="3" fontId="44" fillId="0" borderId="19" xfId="0" applyNumberFormat="1" applyFont="1" applyFill="1" applyBorder="1" applyAlignment="1">
      <alignment horizontal="right" vertical="center"/>
    </xf>
    <xf numFmtId="165" fontId="44" fillId="0" borderId="19" xfId="0" applyNumberFormat="1" applyFont="1" applyFill="1" applyBorder="1" applyAlignment="1">
      <alignment horizontal="center" vertical="center"/>
    </xf>
    <xf numFmtId="165" fontId="44" fillId="0" borderId="25" xfId="0" applyNumberFormat="1" applyFont="1" applyFill="1" applyBorder="1" applyAlignment="1">
      <alignment horizontal="center" vertical="center"/>
    </xf>
    <xf numFmtId="165" fontId="44" fillId="0" borderId="18" xfId="0" applyNumberFormat="1" applyFont="1" applyFill="1" applyBorder="1" applyAlignment="1">
      <alignment horizontal="center" vertical="center"/>
    </xf>
    <xf numFmtId="165" fontId="44" fillId="0" borderId="20" xfId="0" applyNumberFormat="1" applyFont="1" applyFill="1" applyBorder="1" applyAlignment="1">
      <alignment horizontal="center" vertical="center"/>
    </xf>
    <xf numFmtId="3" fontId="44" fillId="0" borderId="25" xfId="0" applyNumberFormat="1" applyFont="1" applyFill="1" applyBorder="1" applyAlignment="1">
      <alignment horizontal="center" vertical="center"/>
    </xf>
    <xf numFmtId="0" fontId="43" fillId="0" borderId="21"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3" fillId="0" borderId="15" xfId="0" applyFont="1" applyFill="1" applyBorder="1" applyAlignment="1">
      <alignment horizontal="left" vertical="center" wrapText="1"/>
    </xf>
    <xf numFmtId="0" fontId="43" fillId="0" borderId="16" xfId="0" applyFont="1" applyFill="1" applyBorder="1" applyAlignment="1">
      <alignment horizontal="left" vertical="center" wrapText="1"/>
    </xf>
    <xf numFmtId="0" fontId="43" fillId="0" borderId="18" xfId="0" applyFont="1" applyFill="1" applyBorder="1" applyAlignment="1">
      <alignment horizontal="left" vertical="center" wrapText="1"/>
    </xf>
    <xf numFmtId="0" fontId="29" fillId="0" borderId="16" xfId="0" applyFont="1" applyFill="1" applyBorder="1" applyAlignment="1">
      <alignment horizontal="left" vertical="center" wrapText="1"/>
    </xf>
    <xf numFmtId="164" fontId="30" fillId="0" borderId="0" xfId="0" applyNumberFormat="1" applyFont="1" applyFill="1" applyBorder="1" applyAlignment="1">
      <alignment horizontal="center" vertical="center"/>
    </xf>
    <xf numFmtId="164" fontId="30" fillId="0" borderId="16" xfId="0" applyNumberFormat="1" applyFont="1" applyFill="1" applyBorder="1" applyAlignment="1">
      <alignment horizontal="center" vertical="center"/>
    </xf>
    <xf numFmtId="0" fontId="22" fillId="0" borderId="15" xfId="0" applyFont="1" applyFill="1" applyBorder="1" applyAlignment="1">
      <alignment horizontal="center" vertical="center" wrapText="1"/>
    </xf>
    <xf numFmtId="0" fontId="22" fillId="0" borderId="18" xfId="0" applyFont="1" applyFill="1" applyBorder="1" applyAlignment="1">
      <alignment horizontal="center" vertical="center" wrapText="1"/>
    </xf>
    <xf numFmtId="164" fontId="22" fillId="0" borderId="20" xfId="0" applyNumberFormat="1" applyFont="1" applyFill="1" applyBorder="1" applyAlignment="1">
      <alignment horizontal="center" vertical="center"/>
    </xf>
    <xf numFmtId="0" fontId="22" fillId="0" borderId="18" xfId="0" applyFont="1" applyFill="1" applyBorder="1" applyAlignment="1">
      <alignment vertical="center"/>
    </xf>
    <xf numFmtId="164" fontId="22" fillId="0" borderId="18" xfId="0" applyNumberFormat="1" applyFont="1" applyFill="1" applyBorder="1" applyAlignment="1">
      <alignment horizontal="center" vertical="center"/>
    </xf>
    <xf numFmtId="0" fontId="11" fillId="0" borderId="11"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11" fillId="0" borderId="16" xfId="0" applyFont="1" applyFill="1" applyBorder="1" applyAlignment="1">
      <alignment horizontal="left" vertical="center" wrapText="1"/>
    </xf>
    <xf numFmtId="165" fontId="30" fillId="0" borderId="16" xfId="0" applyNumberFormat="1" applyFont="1" applyFill="1" applyBorder="1" applyAlignment="1">
      <alignment horizontal="center" vertical="center"/>
    </xf>
    <xf numFmtId="165" fontId="30" fillId="0" borderId="15" xfId="0" applyNumberFormat="1" applyFont="1" applyFill="1" applyBorder="1" applyAlignment="1">
      <alignment horizontal="center" vertical="center"/>
    </xf>
    <xf numFmtId="0" fontId="14" fillId="0" borderId="18" xfId="0" applyFont="1" applyFill="1" applyBorder="1" applyAlignment="1">
      <alignment horizontal="left" vertical="center" wrapText="1"/>
    </xf>
    <xf numFmtId="3" fontId="22" fillId="0" borderId="25" xfId="0" applyNumberFormat="1" applyFont="1" applyFill="1" applyBorder="1" applyAlignment="1">
      <alignment horizontal="center" vertical="center"/>
    </xf>
    <xf numFmtId="165" fontId="22" fillId="0" borderId="20" xfId="0" applyNumberFormat="1" applyFont="1" applyFill="1" applyBorder="1" applyAlignment="1">
      <alignment horizontal="center" vertical="center"/>
    </xf>
    <xf numFmtId="165" fontId="22" fillId="0" borderId="18" xfId="0" applyNumberFormat="1" applyFont="1" applyFill="1" applyBorder="1" applyAlignment="1">
      <alignment horizontal="center" vertical="center"/>
    </xf>
    <xf numFmtId="3" fontId="22" fillId="0" borderId="18" xfId="0" applyNumberFormat="1" applyFont="1" applyFill="1" applyBorder="1" applyAlignment="1">
      <alignment horizontal="center" vertical="center"/>
    </xf>
    <xf numFmtId="0" fontId="14" fillId="0" borderId="16" xfId="0" applyFont="1" applyFill="1" applyBorder="1" applyAlignment="1">
      <alignment horizontal="left" wrapText="1"/>
    </xf>
    <xf numFmtId="0" fontId="11" fillId="0" borderId="16" xfId="0" applyFont="1" applyFill="1" applyBorder="1" applyAlignment="1">
      <alignment horizontal="left" wrapText="1"/>
    </xf>
    <xf numFmtId="165" fontId="30" fillId="0" borderId="0" xfId="0" applyNumberFormat="1" applyFont="1" applyFill="1" applyBorder="1" applyAlignment="1">
      <alignment horizontal="center"/>
    </xf>
    <xf numFmtId="165" fontId="30" fillId="0" borderId="24" xfId="0" applyNumberFormat="1" applyFont="1" applyFill="1" applyBorder="1" applyAlignment="1">
      <alignment horizontal="center"/>
    </xf>
    <xf numFmtId="165" fontId="30" fillId="0" borderId="11" xfId="0" applyNumberFormat="1" applyFont="1" applyFill="1" applyBorder="1" applyAlignment="1">
      <alignment horizontal="center"/>
    </xf>
    <xf numFmtId="0" fontId="14" fillId="0" borderId="47" xfId="0" applyFont="1" applyFill="1" applyBorder="1" applyAlignment="1">
      <alignment horizontal="left" vertical="center" wrapText="1"/>
    </xf>
    <xf numFmtId="165" fontId="22" fillId="0" borderId="10" xfId="0" applyNumberFormat="1" applyFont="1" applyFill="1" applyBorder="1" applyAlignment="1">
      <alignment horizontal="center" vertical="center"/>
    </xf>
    <xf numFmtId="165" fontId="22" fillId="0" borderId="46" xfId="0" applyNumberFormat="1" applyFont="1" applyFill="1" applyBorder="1" applyAlignment="1">
      <alignment horizontal="center" vertical="center"/>
    </xf>
    <xf numFmtId="0" fontId="11" fillId="0" borderId="17" xfId="0" applyFont="1" applyFill="1" applyBorder="1" applyAlignment="1">
      <alignment horizontal="left" vertical="center" wrapText="1"/>
    </xf>
    <xf numFmtId="0" fontId="30" fillId="0" borderId="15" xfId="0" applyFont="1" applyFill="1" applyBorder="1" applyAlignment="1"/>
    <xf numFmtId="0" fontId="22" fillId="0" borderId="20" xfId="0" applyFont="1" applyFill="1" applyBorder="1" applyAlignment="1">
      <alignment horizontal="center" vertical="center"/>
    </xf>
    <xf numFmtId="0" fontId="22" fillId="0" borderId="25" xfId="0" applyFont="1" applyFill="1" applyBorder="1" applyAlignment="1">
      <alignment horizontal="center" vertical="center"/>
    </xf>
    <xf numFmtId="0" fontId="30" fillId="0" borderId="16" xfId="0" applyFont="1" applyFill="1" applyBorder="1" applyAlignment="1"/>
    <xf numFmtId="164" fontId="22" fillId="0" borderId="21" xfId="0" applyNumberFormat="1" applyFont="1" applyFill="1" applyBorder="1" applyAlignment="1">
      <alignment horizontal="center" vertical="center"/>
    </xf>
    <xf numFmtId="164" fontId="22" fillId="0" borderId="12" xfId="0" applyNumberFormat="1" applyFont="1" applyFill="1" applyBorder="1" applyAlignment="1">
      <alignment horizontal="center" vertical="center"/>
    </xf>
    <xf numFmtId="0" fontId="30" fillId="0" borderId="17" xfId="0" applyFont="1" applyFill="1" applyBorder="1" applyAlignment="1"/>
    <xf numFmtId="164" fontId="22" fillId="0" borderId="23" xfId="0" applyNumberFormat="1" applyFont="1" applyFill="1" applyBorder="1" applyAlignment="1">
      <alignment horizontal="center"/>
    </xf>
    <xf numFmtId="164" fontId="22" fillId="0" borderId="24" xfId="0" applyNumberFormat="1" applyFont="1" applyFill="1" applyBorder="1" applyAlignment="1">
      <alignment horizontal="center"/>
    </xf>
    <xf numFmtId="164" fontId="22" fillId="0" borderId="17" xfId="0" applyNumberFormat="1" applyFont="1" applyFill="1" applyBorder="1" applyAlignment="1">
      <alignment horizontal="left"/>
    </xf>
    <xf numFmtId="0" fontId="11" fillId="0" borderId="16" xfId="0" applyFont="1" applyFill="1" applyBorder="1" applyAlignment="1">
      <alignment horizontal="left" vertical="center"/>
    </xf>
    <xf numFmtId="164" fontId="30" fillId="0" borderId="0" xfId="0" applyNumberFormat="1" applyFont="1" applyFill="1" applyBorder="1" applyAlignment="1">
      <alignment horizontal="center"/>
    </xf>
    <xf numFmtId="164" fontId="30" fillId="0" borderId="16" xfId="0" applyNumberFormat="1" applyFont="1" applyFill="1" applyBorder="1" applyAlignment="1">
      <alignment horizontal="center"/>
    </xf>
    <xf numFmtId="0" fontId="11" fillId="0" borderId="17" xfId="0" applyFont="1" applyFill="1" applyBorder="1" applyAlignment="1">
      <alignment horizontal="left" vertical="center"/>
    </xf>
    <xf numFmtId="164" fontId="30" fillId="0" borderId="24" xfId="0" applyNumberFormat="1" applyFont="1" applyFill="1" applyBorder="1" applyAlignment="1">
      <alignment horizontal="center"/>
    </xf>
    <xf numFmtId="164" fontId="30" fillId="0" borderId="17" xfId="0" applyNumberFormat="1" applyFont="1" applyFill="1" applyBorder="1" applyAlignment="1">
      <alignment horizontal="center"/>
    </xf>
    <xf numFmtId="164" fontId="22" fillId="0" borderId="17" xfId="0" applyNumberFormat="1" applyFont="1" applyFill="1" applyBorder="1" applyAlignment="1">
      <alignment horizontal="center"/>
    </xf>
    <xf numFmtId="0" fontId="3" fillId="0" borderId="18" xfId="0" applyFont="1" applyBorder="1"/>
    <xf numFmtId="0" fontId="3" fillId="0" borderId="16" xfId="0" applyFont="1" applyBorder="1"/>
    <xf numFmtId="0" fontId="3" fillId="0" borderId="17" xfId="0" applyFont="1" applyBorder="1"/>
    <xf numFmtId="0" fontId="11" fillId="0" borderId="36" xfId="0" applyFont="1" applyFill="1" applyBorder="1" applyAlignment="1">
      <alignment horizontal="left" vertical="center"/>
    </xf>
    <xf numFmtId="0" fontId="14" fillId="0" borderId="48" xfId="0" applyFont="1" applyFill="1" applyBorder="1" applyAlignment="1">
      <alignment horizontal="left" vertical="center" wrapText="1"/>
    </xf>
    <xf numFmtId="165" fontId="14" fillId="0" borderId="48" xfId="0" applyNumberFormat="1" applyFont="1" applyFill="1" applyBorder="1" applyAlignment="1">
      <alignment horizontal="right" vertical="center" wrapText="1"/>
    </xf>
    <xf numFmtId="165" fontId="14" fillId="0" borderId="49" xfId="0" applyNumberFormat="1" applyFont="1" applyFill="1" applyBorder="1" applyAlignment="1">
      <alignment horizontal="right" vertical="center" wrapText="1"/>
    </xf>
    <xf numFmtId="0" fontId="11" fillId="0" borderId="21" xfId="0" applyFont="1" applyFill="1" applyBorder="1" applyAlignment="1">
      <alignment horizontal="left" vertical="center"/>
    </xf>
    <xf numFmtId="0" fontId="46" fillId="0" borderId="38" xfId="0" applyFont="1" applyFill="1" applyBorder="1" applyAlignment="1">
      <alignment horizontal="left" vertical="center"/>
    </xf>
    <xf numFmtId="165" fontId="14" fillId="0" borderId="48" xfId="0" applyNumberFormat="1" applyFont="1" applyFill="1" applyBorder="1" applyAlignment="1">
      <alignment horizontal="center" vertical="center" wrapText="1"/>
    </xf>
    <xf numFmtId="165" fontId="14" fillId="0" borderId="49" xfId="0" applyNumberFormat="1" applyFont="1" applyFill="1" applyBorder="1" applyAlignment="1">
      <alignment horizontal="center" vertical="center" wrapText="1"/>
    </xf>
    <xf numFmtId="165" fontId="14" fillId="0" borderId="25" xfId="0" applyNumberFormat="1" applyFont="1" applyFill="1" applyBorder="1" applyAlignment="1">
      <alignment horizontal="center" vertical="center" wrapText="1"/>
    </xf>
    <xf numFmtId="165" fontId="11" fillId="0" borderId="21" xfId="0" applyNumberFormat="1" applyFont="1" applyFill="1" applyBorder="1" applyAlignment="1">
      <alignment horizontal="center" vertical="center"/>
    </xf>
    <xf numFmtId="165" fontId="11" fillId="0" borderId="12" xfId="0" applyNumberFormat="1" applyFont="1" applyFill="1" applyBorder="1" applyAlignment="1">
      <alignment horizontal="center" vertical="center"/>
    </xf>
    <xf numFmtId="165" fontId="11" fillId="0" borderId="13" xfId="0" applyNumberFormat="1" applyFont="1" applyFill="1" applyBorder="1" applyAlignment="1">
      <alignment horizontal="center" vertical="center"/>
    </xf>
    <xf numFmtId="165" fontId="11" fillId="0" borderId="36" xfId="0" applyNumberFormat="1" applyFont="1" applyFill="1" applyBorder="1" applyAlignment="1">
      <alignment horizontal="center" vertical="center"/>
    </xf>
    <xf numFmtId="165" fontId="11" fillId="0" borderId="7" xfId="0" applyNumberFormat="1" applyFont="1" applyFill="1" applyBorder="1" applyAlignment="1">
      <alignment horizontal="center" vertical="center"/>
    </xf>
    <xf numFmtId="165" fontId="11" fillId="0" borderId="14" xfId="0" applyNumberFormat="1" applyFont="1" applyFill="1" applyBorder="1" applyAlignment="1">
      <alignment horizontal="center" vertical="center"/>
    </xf>
    <xf numFmtId="165" fontId="11" fillId="0" borderId="36" xfId="0" applyNumberFormat="1" applyFont="1" applyFill="1" applyBorder="1" applyAlignment="1">
      <alignment horizontal="center" vertical="center" wrapText="1"/>
    </xf>
    <xf numFmtId="165" fontId="11" fillId="0" borderId="7" xfId="0" applyNumberFormat="1" applyFont="1" applyFill="1" applyBorder="1" applyAlignment="1">
      <alignment horizontal="center" vertical="center" wrapText="1"/>
    </xf>
    <xf numFmtId="165" fontId="11" fillId="0" borderId="14" xfId="0" applyNumberFormat="1" applyFont="1" applyFill="1" applyBorder="1" applyAlignment="1">
      <alignment horizontal="center" vertical="center" wrapText="1"/>
    </xf>
    <xf numFmtId="1" fontId="14" fillId="0" borderId="38" xfId="0" applyNumberFormat="1" applyFont="1" applyFill="1" applyBorder="1" applyAlignment="1">
      <alignment horizontal="center" vertical="center"/>
    </xf>
    <xf numFmtId="1" fontId="14" fillId="0" borderId="39" xfId="0" applyNumberFormat="1" applyFont="1" applyFill="1" applyBorder="1" applyAlignment="1">
      <alignment horizontal="center" vertical="center"/>
    </xf>
    <xf numFmtId="1" fontId="14" fillId="0" borderId="11" xfId="0" applyNumberFormat="1" applyFont="1" applyFill="1" applyBorder="1" applyAlignment="1">
      <alignment horizontal="center" vertical="center"/>
    </xf>
    <xf numFmtId="165" fontId="14" fillId="0" borderId="11" xfId="0" applyNumberFormat="1" applyFont="1" applyFill="1" applyBorder="1" applyAlignment="1">
      <alignment horizontal="center" vertical="center"/>
    </xf>
    <xf numFmtId="0" fontId="3" fillId="0" borderId="20" xfId="0" applyFont="1" applyBorder="1" applyAlignment="1">
      <alignment horizontal="center"/>
    </xf>
    <xf numFmtId="0" fontId="3" fillId="0" borderId="25" xfId="0" applyFont="1" applyBorder="1" applyAlignment="1">
      <alignment horizontal="center"/>
    </xf>
    <xf numFmtId="164" fontId="0" fillId="0" borderId="0" xfId="0" applyNumberFormat="1" applyBorder="1" applyAlignment="1">
      <alignment horizontal="center"/>
    </xf>
    <xf numFmtId="164" fontId="3" fillId="0" borderId="24" xfId="0" applyNumberFormat="1" applyFont="1" applyBorder="1" applyAlignment="1">
      <alignment horizontal="center"/>
    </xf>
    <xf numFmtId="165" fontId="3" fillId="0" borderId="11" xfId="0" applyNumberFormat="1" applyFont="1" applyBorder="1" applyAlignment="1">
      <alignment horizontal="center"/>
    </xf>
    <xf numFmtId="0" fontId="14" fillId="0" borderId="0" xfId="0" applyFont="1" applyFill="1" applyBorder="1" applyAlignment="1">
      <alignment horizontal="left" vertical="center"/>
    </xf>
    <xf numFmtId="0" fontId="30" fillId="0" borderId="0" xfId="0" applyFont="1" applyFill="1"/>
    <xf numFmtId="0" fontId="22" fillId="0" borderId="0" xfId="0" applyFont="1" applyFill="1" applyAlignment="1">
      <alignment horizontal="right"/>
    </xf>
    <xf numFmtId="0" fontId="14" fillId="0" borderId="21"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11" xfId="0" applyFont="1" applyFill="1" applyBorder="1" applyAlignment="1">
      <alignment horizontal="center" vertical="center" wrapText="1"/>
    </xf>
    <xf numFmtId="165" fontId="30" fillId="0" borderId="22" xfId="0" applyNumberFormat="1" applyFont="1" applyFill="1" applyBorder="1" applyAlignment="1">
      <alignment horizontal="center" vertical="center"/>
    </xf>
    <xf numFmtId="1" fontId="30" fillId="0" borderId="0" xfId="0" applyNumberFormat="1" applyFont="1" applyFill="1" applyBorder="1" applyAlignment="1">
      <alignment horizontal="center" vertical="center"/>
    </xf>
    <xf numFmtId="1" fontId="30" fillId="0" borderId="14" xfId="0" applyNumberFormat="1" applyFont="1" applyFill="1" applyBorder="1" applyAlignment="1">
      <alignment horizontal="center" vertical="center"/>
    </xf>
    <xf numFmtId="1" fontId="30" fillId="0" borderId="22" xfId="0" applyNumberFormat="1" applyFont="1" applyFill="1" applyBorder="1" applyAlignment="1">
      <alignment horizontal="center" vertical="center"/>
    </xf>
    <xf numFmtId="165" fontId="30" fillId="0" borderId="23" xfId="0" applyNumberFormat="1" applyFont="1" applyFill="1" applyBorder="1" applyAlignment="1">
      <alignment horizontal="center" vertical="center"/>
    </xf>
    <xf numFmtId="0" fontId="47" fillId="0" borderId="0" xfId="0" applyFont="1" applyFill="1" applyAlignment="1">
      <alignment vertical="center"/>
    </xf>
    <xf numFmtId="0" fontId="14" fillId="0" borderId="21" xfId="0" applyFont="1" applyFill="1" applyBorder="1" applyAlignment="1">
      <alignment horizontal="center" wrapText="1"/>
    </xf>
    <xf numFmtId="0" fontId="30" fillId="0" borderId="0" xfId="0" applyFont="1" applyFill="1" applyAlignment="1"/>
    <xf numFmtId="0" fontId="30" fillId="0" borderId="0" xfId="0" applyFont="1" applyFill="1" applyAlignment="1">
      <alignment vertical="center"/>
    </xf>
    <xf numFmtId="0" fontId="30" fillId="0" borderId="22" xfId="0" applyFont="1" applyFill="1" applyBorder="1" applyAlignment="1">
      <alignment horizontal="center"/>
    </xf>
    <xf numFmtId="0" fontId="30" fillId="0" borderId="0" xfId="0" applyFont="1" applyFill="1" applyBorder="1" applyAlignment="1">
      <alignment horizontal="center"/>
    </xf>
    <xf numFmtId="0" fontId="30" fillId="0" borderId="14" xfId="0" applyFont="1" applyFill="1" applyBorder="1" applyAlignment="1">
      <alignment horizontal="center"/>
    </xf>
    <xf numFmtId="1" fontId="30" fillId="0" borderId="0" xfId="0" applyNumberFormat="1" applyFont="1" applyFill="1" applyBorder="1" applyAlignment="1">
      <alignment horizontal="center"/>
    </xf>
    <xf numFmtId="1" fontId="30" fillId="0" borderId="14" xfId="0" applyNumberFormat="1" applyFont="1" applyFill="1" applyBorder="1" applyAlignment="1">
      <alignment horizontal="center"/>
    </xf>
    <xf numFmtId="0" fontId="11" fillId="0" borderId="17" xfId="0" applyFont="1" applyFill="1" applyBorder="1" applyAlignment="1">
      <alignment horizontal="left" wrapText="1"/>
    </xf>
    <xf numFmtId="165" fontId="30" fillId="0" borderId="23" xfId="0" applyNumberFormat="1" applyFont="1" applyFill="1" applyBorder="1" applyAlignment="1">
      <alignment horizontal="center"/>
    </xf>
    <xf numFmtId="0" fontId="11" fillId="0" borderId="12" xfId="0" applyFont="1" applyFill="1" applyBorder="1" applyAlignment="1">
      <alignment horizontal="left"/>
    </xf>
    <xf numFmtId="0" fontId="11" fillId="0" borderId="0" xfId="0" applyFont="1" applyFill="1" applyBorder="1" applyAlignment="1">
      <alignment horizontal="left" wrapText="1"/>
    </xf>
    <xf numFmtId="0" fontId="47" fillId="0" borderId="0" xfId="0" applyFont="1" applyFill="1" applyAlignment="1"/>
    <xf numFmtId="0" fontId="22" fillId="0" borderId="0" xfId="0" applyFont="1" applyFill="1"/>
    <xf numFmtId="0" fontId="30" fillId="0" borderId="18" xfId="0" applyFont="1" applyFill="1" applyBorder="1"/>
    <xf numFmtId="0" fontId="14" fillId="0" borderId="40" xfId="0" applyFont="1" applyFill="1" applyBorder="1" applyAlignment="1">
      <alignment horizontal="center" vertical="top" wrapText="1"/>
    </xf>
    <xf numFmtId="0" fontId="14" fillId="0" borderId="51" xfId="0" applyFont="1" applyFill="1" applyBorder="1" applyAlignment="1">
      <alignment horizontal="center" vertical="top" wrapText="1"/>
    </xf>
    <xf numFmtId="0" fontId="14" fillId="0" borderId="52" xfId="0" applyFont="1" applyFill="1" applyBorder="1" applyAlignment="1">
      <alignment horizontal="center" vertical="top" wrapText="1"/>
    </xf>
    <xf numFmtId="0" fontId="41" fillId="0" borderId="16" xfId="0" applyFont="1" applyFill="1" applyBorder="1" applyAlignment="1">
      <alignment horizontal="left" wrapText="1"/>
    </xf>
    <xf numFmtId="0" fontId="30" fillId="0" borderId="0" xfId="0" quotePrefix="1" applyFont="1" applyFill="1" applyAlignment="1">
      <alignment vertical="center"/>
    </xf>
    <xf numFmtId="0" fontId="43" fillId="0" borderId="15" xfId="0" applyFont="1" applyFill="1" applyBorder="1" applyAlignment="1">
      <alignment horizontal="left" wrapText="1"/>
    </xf>
    <xf numFmtId="165" fontId="49" fillId="0" borderId="12" xfId="0" applyNumberFormat="1" applyFont="1" applyFill="1" applyBorder="1" applyAlignment="1">
      <alignment horizontal="center"/>
    </xf>
    <xf numFmtId="165" fontId="49" fillId="0" borderId="13" xfId="0" applyNumberFormat="1" applyFont="1" applyFill="1" applyBorder="1" applyAlignment="1">
      <alignment horizontal="center"/>
    </xf>
    <xf numFmtId="0" fontId="41" fillId="0" borderId="17" xfId="0" applyFont="1" applyFill="1" applyBorder="1" applyAlignment="1">
      <alignment horizontal="left" wrapText="1"/>
    </xf>
    <xf numFmtId="0" fontId="41" fillId="0" borderId="16" xfId="0" applyFont="1" applyFill="1" applyBorder="1" applyAlignment="1">
      <alignment horizontal="left" vertical="center" wrapText="1"/>
    </xf>
    <xf numFmtId="165" fontId="50" fillId="0" borderId="22" xfId="0" applyNumberFormat="1" applyFont="1" applyFill="1" applyBorder="1" applyAlignment="1">
      <alignment horizontal="center"/>
    </xf>
    <xf numFmtId="165" fontId="50" fillId="0" borderId="0" xfId="0" applyNumberFormat="1" applyFont="1" applyFill="1" applyBorder="1" applyAlignment="1">
      <alignment horizontal="center"/>
    </xf>
    <xf numFmtId="165" fontId="50" fillId="0" borderId="14" xfId="0" applyNumberFormat="1" applyFont="1" applyFill="1" applyBorder="1" applyAlignment="1">
      <alignment horizontal="center"/>
    </xf>
    <xf numFmtId="165" fontId="30" fillId="0" borderId="0" xfId="0" applyNumberFormat="1" applyFont="1" applyFill="1" applyBorder="1" applyAlignment="1">
      <alignment horizontal="right"/>
    </xf>
    <xf numFmtId="0" fontId="14" fillId="0" borderId="0" xfId="0" applyFont="1" applyFill="1" applyBorder="1" applyAlignment="1">
      <alignment horizontal="left" vertical="center" wrapText="1"/>
    </xf>
    <xf numFmtId="0" fontId="30" fillId="0" borderId="0" xfId="0" applyFont="1" applyFill="1" applyBorder="1" applyAlignment="1">
      <alignment vertical="center"/>
    </xf>
    <xf numFmtId="0" fontId="30" fillId="0" borderId="0" xfId="0" quotePrefix="1" applyFont="1" applyFill="1" applyBorder="1" applyAlignment="1">
      <alignment vertical="center"/>
    </xf>
    <xf numFmtId="0" fontId="14" fillId="0" borderId="0" xfId="0" applyFont="1" applyFill="1" applyBorder="1" applyAlignment="1">
      <alignment horizontal="left" vertical="top" wrapText="1"/>
    </xf>
    <xf numFmtId="0" fontId="30" fillId="0" borderId="0" xfId="0" applyFont="1" applyFill="1" applyBorder="1"/>
    <xf numFmtId="0" fontId="14" fillId="0" borderId="0" xfId="0" applyFont="1" applyFill="1" applyBorder="1" applyAlignment="1">
      <alignment horizontal="center" vertical="top" wrapText="1"/>
    </xf>
    <xf numFmtId="1"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wrapText="1"/>
    </xf>
    <xf numFmtId="0" fontId="30" fillId="0" borderId="0" xfId="0" applyFont="1" applyFill="1" applyBorder="1" applyAlignment="1">
      <alignment horizontal="right"/>
    </xf>
    <xf numFmtId="165" fontId="30" fillId="0" borderId="12" xfId="0" applyNumberFormat="1" applyFont="1" applyFill="1" applyBorder="1" applyAlignment="1">
      <alignment horizontal="center"/>
    </xf>
    <xf numFmtId="165" fontId="30" fillId="0" borderId="13" xfId="0" applyNumberFormat="1" applyFont="1" applyFill="1" applyBorder="1" applyAlignment="1">
      <alignment horizontal="center"/>
    </xf>
    <xf numFmtId="0" fontId="30" fillId="0" borderId="0" xfId="0" applyFont="1" applyFill="1" applyAlignment="1">
      <alignment horizontal="center"/>
    </xf>
    <xf numFmtId="165" fontId="30" fillId="0" borderId="9" xfId="0" applyNumberFormat="1" applyFont="1" applyFill="1" applyBorder="1" applyAlignment="1">
      <alignment horizontal="center"/>
    </xf>
    <xf numFmtId="0" fontId="14" fillId="0" borderId="20" xfId="0" applyFont="1" applyFill="1" applyBorder="1" applyAlignment="1">
      <alignment horizontal="center" vertical="center" wrapText="1"/>
    </xf>
    <xf numFmtId="165" fontId="30" fillId="0" borderId="12" xfId="0" applyNumberFormat="1" applyFont="1" applyFill="1" applyBorder="1" applyAlignment="1">
      <alignment horizontal="center" vertical="center"/>
    </xf>
    <xf numFmtId="165" fontId="30" fillId="0" borderId="13" xfId="0" applyNumberFormat="1" applyFont="1" applyFill="1" applyBorder="1" applyAlignment="1">
      <alignment horizontal="center" vertical="center"/>
    </xf>
    <xf numFmtId="165" fontId="11" fillId="0" borderId="24" xfId="0" applyNumberFormat="1" applyFont="1" applyFill="1" applyBorder="1" applyAlignment="1">
      <alignment horizontal="center" vertical="top" wrapText="1"/>
    </xf>
    <xf numFmtId="165" fontId="11" fillId="0" borderId="11" xfId="0" applyNumberFormat="1" applyFont="1" applyFill="1" applyBorder="1" applyAlignment="1">
      <alignment horizontal="center" vertical="top" wrapText="1"/>
    </xf>
    <xf numFmtId="1" fontId="11" fillId="0" borderId="36" xfId="0" applyNumberFormat="1" applyFont="1" applyFill="1" applyBorder="1" applyAlignment="1">
      <alignment horizontal="center" vertical="center"/>
    </xf>
    <xf numFmtId="1" fontId="11" fillId="0" borderId="7" xfId="0" applyNumberFormat="1" applyFont="1" applyFill="1" applyBorder="1" applyAlignment="1">
      <alignment horizontal="center" vertical="center"/>
    </xf>
    <xf numFmtId="165" fontId="14" fillId="0" borderId="49" xfId="0" applyNumberFormat="1" applyFont="1" applyFill="1" applyBorder="1" applyAlignment="1">
      <alignment horizontal="left" vertical="center" wrapText="1"/>
    </xf>
    <xf numFmtId="0" fontId="14" fillId="0" borderId="49" xfId="0" applyFont="1" applyFill="1" applyBorder="1" applyAlignment="1">
      <alignment horizontal="right" vertical="center" wrapText="1"/>
    </xf>
    <xf numFmtId="0" fontId="14" fillId="0" borderId="25" xfId="0" applyFont="1" applyFill="1" applyBorder="1" applyAlignment="1">
      <alignment horizontal="right" vertical="center" wrapText="1"/>
    </xf>
    <xf numFmtId="0" fontId="11" fillId="0" borderId="34" xfId="0" applyFont="1" applyFill="1" applyBorder="1" applyAlignment="1">
      <alignment horizontal="left" vertical="center"/>
    </xf>
    <xf numFmtId="0" fontId="11" fillId="0" borderId="35" xfId="0" quotePrefix="1" applyFont="1" applyFill="1" applyBorder="1" applyAlignment="1">
      <alignment horizontal="center" vertical="center"/>
    </xf>
    <xf numFmtId="1" fontId="11" fillId="0" borderId="34" xfId="0" applyNumberFormat="1" applyFont="1" applyFill="1" applyBorder="1" applyAlignment="1">
      <alignment horizontal="center" vertical="center"/>
    </xf>
    <xf numFmtId="1" fontId="11" fillId="0" borderId="35" xfId="0" applyNumberFormat="1" applyFont="1" applyFill="1" applyBorder="1" applyAlignment="1">
      <alignment horizontal="center" vertical="center"/>
    </xf>
    <xf numFmtId="1" fontId="11" fillId="0" borderId="13" xfId="0" applyNumberFormat="1" applyFont="1" applyFill="1" applyBorder="1" applyAlignment="1">
      <alignment horizontal="center" vertical="center"/>
    </xf>
    <xf numFmtId="0" fontId="11" fillId="0" borderId="7" xfId="0" quotePrefix="1" applyFont="1" applyFill="1" applyBorder="1" applyAlignment="1">
      <alignment horizontal="center" vertical="center"/>
    </xf>
    <xf numFmtId="1" fontId="11" fillId="0" borderId="14" xfId="0" applyNumberFormat="1" applyFont="1" applyFill="1" applyBorder="1" applyAlignment="1">
      <alignment horizontal="center" vertical="center"/>
    </xf>
    <xf numFmtId="0" fontId="11" fillId="0" borderId="38" xfId="0" applyFont="1" applyFill="1" applyBorder="1" applyAlignment="1">
      <alignment horizontal="left" vertical="center"/>
    </xf>
    <xf numFmtId="0" fontId="11" fillId="0" borderId="39" xfId="0" quotePrefix="1" applyFont="1" applyFill="1" applyBorder="1" applyAlignment="1">
      <alignment horizontal="center" vertical="center"/>
    </xf>
    <xf numFmtId="1" fontId="11" fillId="0" borderId="38" xfId="0" applyNumberFormat="1" applyFont="1" applyFill="1" applyBorder="1" applyAlignment="1">
      <alignment horizontal="center" vertical="center"/>
    </xf>
    <xf numFmtId="1" fontId="11" fillId="0" borderId="39" xfId="0" applyNumberFormat="1" applyFont="1" applyFill="1" applyBorder="1" applyAlignment="1">
      <alignment horizontal="center" vertical="center"/>
    </xf>
    <xf numFmtId="1" fontId="11" fillId="0" borderId="11" xfId="0" applyNumberFormat="1" applyFont="1" applyFill="1" applyBorder="1" applyAlignment="1">
      <alignment horizontal="center" vertical="center"/>
    </xf>
    <xf numFmtId="164" fontId="22" fillId="0" borderId="19" xfId="0" applyNumberFormat="1" applyFont="1" applyFill="1" applyBorder="1" applyAlignment="1">
      <alignment horizontal="center" vertical="center" wrapText="1"/>
    </xf>
    <xf numFmtId="164" fontId="22" fillId="0" borderId="20" xfId="0" applyNumberFormat="1"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30" fillId="0" borderId="13" xfId="0" applyFont="1" applyBorder="1" applyAlignment="1">
      <alignment horizontal="center" vertical="center" wrapText="1"/>
    </xf>
    <xf numFmtId="0" fontId="18" fillId="0" borderId="0" xfId="0" applyFont="1" applyAlignment="1">
      <alignment horizontal="justify" vertical="center"/>
    </xf>
    <xf numFmtId="0" fontId="0" fillId="0" borderId="0" xfId="0" applyAlignment="1"/>
    <xf numFmtId="0" fontId="30" fillId="0" borderId="15"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5" xfId="0" applyFont="1" applyFill="1" applyBorder="1" applyAlignment="1">
      <alignment horizontal="center" vertical="center"/>
    </xf>
    <xf numFmtId="0" fontId="30" fillId="0" borderId="30" xfId="0" applyFont="1" applyFill="1" applyBorder="1" applyAlignment="1">
      <alignment horizontal="center" vertical="center" wrapText="1"/>
    </xf>
    <xf numFmtId="0" fontId="6" fillId="0" borderId="0" xfId="0" applyFont="1" applyAlignment="1">
      <alignment horizontal="center" vertical="center" wrapText="1"/>
    </xf>
    <xf numFmtId="0" fontId="14" fillId="0" borderId="45"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45" xfId="0" applyFont="1" applyFill="1" applyBorder="1" applyAlignment="1">
      <alignment horizontal="center" wrapText="1"/>
    </xf>
    <xf numFmtId="0" fontId="14" fillId="0" borderId="32" xfId="0" applyFont="1" applyFill="1" applyBorder="1" applyAlignment="1">
      <alignment horizontal="center" wrapText="1"/>
    </xf>
    <xf numFmtId="0" fontId="14" fillId="0" borderId="41" xfId="0" applyFont="1" applyFill="1" applyBorder="1" applyAlignment="1">
      <alignment horizontal="center" wrapText="1"/>
    </xf>
    <xf numFmtId="0" fontId="42" fillId="0"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006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graphique_1!$D$2</c:f>
              <c:strCache>
                <c:ptCount val="1"/>
                <c:pt idx="0">
                  <c:v>SSR spécialisé locomoteur (ou système nerveux)</c:v>
                </c:pt>
              </c:strCache>
            </c:strRef>
          </c:tx>
          <c:spPr>
            <a:solidFill>
              <a:schemeClr val="accent1">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graphique_1!$C$3:$C$17</c:f>
              <c:strCache>
                <c:ptCount val="15"/>
                <c:pt idx="0">
                  <c:v>Toutes les admissions de la CM 08</c:v>
                </c:pt>
                <c:pt idx="2">
                  <c:v>Arthrose avec implant articulaire (hanche, genou, épaule)</c:v>
                </c:pt>
                <c:pt idx="3">
                  <c:v>Complication mécanique d'implant OA</c:v>
                </c:pt>
                <c:pt idx="4">
                  <c:v>Affections non traumatiques du rachis</c:v>
                </c:pt>
                <c:pt idx="5">
                  <c:v>Fractures de l'extrémité supérieure du fémur</c:v>
                </c:pt>
                <c:pt idx="6">
                  <c:v>Fractures compliquées ou multiples </c:v>
                </c:pt>
                <c:pt idx="7">
                  <c:v>Lésions traumatiques de la colonne vertébrale et du bassin</c:v>
                </c:pt>
                <c:pt idx="8">
                  <c:v>Autres lésions traumatiques ostéo-articulaires</c:v>
                </c:pt>
                <c:pt idx="9">
                  <c:v>Lésions articulaires et ligamentaires (épaule, genou)</c:v>
                </c:pt>
                <c:pt idx="10">
                  <c:v>Arthropathies non infectieuses et ostéopathies </c:v>
                </c:pt>
                <c:pt idx="11">
                  <c:v>Amputations</c:v>
                </c:pt>
                <c:pt idx="12">
                  <c:v>Autres affections du système OA</c:v>
                </c:pt>
                <c:pt idx="13">
                  <c:v>Infections ostéoarticulaires</c:v>
                </c:pt>
                <c:pt idx="14">
                  <c:v>Tumeurs malignes des os et des tissus mous</c:v>
                </c:pt>
              </c:strCache>
            </c:strRef>
          </c:cat>
          <c:val>
            <c:numRef>
              <c:f>graphique_1!$D$3:$D$17</c:f>
              <c:numCache>
                <c:formatCode>0.0</c:formatCode>
                <c:ptCount val="15"/>
                <c:pt idx="0">
                  <c:v>49.14</c:v>
                </c:pt>
                <c:pt idx="2">
                  <c:v>60.07</c:v>
                </c:pt>
                <c:pt idx="3">
                  <c:v>50.47</c:v>
                </c:pt>
                <c:pt idx="4">
                  <c:v>69.42</c:v>
                </c:pt>
                <c:pt idx="5">
                  <c:v>16.28</c:v>
                </c:pt>
                <c:pt idx="6">
                  <c:v>40.43</c:v>
                </c:pt>
                <c:pt idx="7">
                  <c:v>20.46</c:v>
                </c:pt>
                <c:pt idx="8">
                  <c:v>28.06</c:v>
                </c:pt>
                <c:pt idx="9">
                  <c:v>80.86</c:v>
                </c:pt>
                <c:pt idx="10">
                  <c:v>40.270000000000003</c:v>
                </c:pt>
                <c:pt idx="11">
                  <c:v>65.31</c:v>
                </c:pt>
                <c:pt idx="12">
                  <c:v>57.75</c:v>
                </c:pt>
                <c:pt idx="13">
                  <c:v>38.840000000000003</c:v>
                </c:pt>
                <c:pt idx="14">
                  <c:v>17.690000000000001</c:v>
                </c:pt>
              </c:numCache>
            </c:numRef>
          </c:val>
          <c:extLst>
            <c:ext xmlns:c16="http://schemas.microsoft.com/office/drawing/2014/chart" uri="{C3380CC4-5D6E-409C-BE32-E72D297353CC}">
              <c16:uniqueId val="{00000001-C0FF-4E05-B201-41647F29004D}"/>
            </c:ext>
          </c:extLst>
        </c:ser>
        <c:ser>
          <c:idx val="1"/>
          <c:order val="1"/>
          <c:tx>
            <c:strRef>
              <c:f>graphique_1!$E$2</c:f>
              <c:strCache>
                <c:ptCount val="1"/>
                <c:pt idx="0">
                  <c:v>SSR spécialisé "Personne âgée dépendante ou à risque de dépendance"</c:v>
                </c:pt>
              </c:strCache>
            </c:strRef>
          </c:tx>
          <c:spPr>
            <a:solidFill>
              <a:schemeClr val="accent1">
                <a:lumMod val="20000"/>
                <a:lumOff val="8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graphique_1!$C$3:$C$17</c:f>
              <c:strCache>
                <c:ptCount val="15"/>
                <c:pt idx="0">
                  <c:v>Toutes les admissions de la CM 08</c:v>
                </c:pt>
                <c:pt idx="2">
                  <c:v>Arthrose avec implant articulaire (hanche, genou, épaule)</c:v>
                </c:pt>
                <c:pt idx="3">
                  <c:v>Complication mécanique d'implant OA</c:v>
                </c:pt>
                <c:pt idx="4">
                  <c:v>Affections non traumatiques du rachis</c:v>
                </c:pt>
                <c:pt idx="5">
                  <c:v>Fractures de l'extrémité supérieure du fémur</c:v>
                </c:pt>
                <c:pt idx="6">
                  <c:v>Fractures compliquées ou multiples </c:v>
                </c:pt>
                <c:pt idx="7">
                  <c:v>Lésions traumatiques de la colonne vertébrale et du bassin</c:v>
                </c:pt>
                <c:pt idx="8">
                  <c:v>Autres lésions traumatiques ostéo-articulaires</c:v>
                </c:pt>
                <c:pt idx="9">
                  <c:v>Lésions articulaires et ligamentaires (épaule, genou)</c:v>
                </c:pt>
                <c:pt idx="10">
                  <c:v>Arthropathies non infectieuses et ostéopathies </c:v>
                </c:pt>
                <c:pt idx="11">
                  <c:v>Amputations</c:v>
                </c:pt>
                <c:pt idx="12">
                  <c:v>Autres affections du système OA</c:v>
                </c:pt>
                <c:pt idx="13">
                  <c:v>Infections ostéoarticulaires</c:v>
                </c:pt>
                <c:pt idx="14">
                  <c:v>Tumeurs malignes des os et des tissus mous</c:v>
                </c:pt>
              </c:strCache>
            </c:strRef>
          </c:cat>
          <c:val>
            <c:numRef>
              <c:f>graphique_1!$E$3:$E$17</c:f>
              <c:numCache>
                <c:formatCode>0.0</c:formatCode>
                <c:ptCount val="15"/>
                <c:pt idx="0">
                  <c:v>15.27</c:v>
                </c:pt>
                <c:pt idx="2">
                  <c:v>6.81</c:v>
                </c:pt>
                <c:pt idx="3">
                  <c:v>14.48</c:v>
                </c:pt>
                <c:pt idx="4">
                  <c:v>7.56</c:v>
                </c:pt>
                <c:pt idx="5">
                  <c:v>34.15</c:v>
                </c:pt>
                <c:pt idx="6">
                  <c:v>21.1</c:v>
                </c:pt>
                <c:pt idx="7">
                  <c:v>32.06</c:v>
                </c:pt>
                <c:pt idx="8">
                  <c:v>24.4</c:v>
                </c:pt>
                <c:pt idx="9">
                  <c:v>2.65</c:v>
                </c:pt>
                <c:pt idx="10">
                  <c:v>19.29</c:v>
                </c:pt>
                <c:pt idx="11">
                  <c:v>6.59</c:v>
                </c:pt>
                <c:pt idx="12">
                  <c:v>7.5</c:v>
                </c:pt>
                <c:pt idx="13">
                  <c:v>20.51</c:v>
                </c:pt>
                <c:pt idx="14">
                  <c:v>14.7</c:v>
                </c:pt>
              </c:numCache>
            </c:numRef>
          </c:val>
          <c:extLst>
            <c:ext xmlns:c16="http://schemas.microsoft.com/office/drawing/2014/chart" uri="{C3380CC4-5D6E-409C-BE32-E72D297353CC}">
              <c16:uniqueId val="{00000003-C0FF-4E05-B201-41647F29004D}"/>
            </c:ext>
          </c:extLst>
        </c:ser>
        <c:ser>
          <c:idx val="2"/>
          <c:order val="2"/>
          <c:tx>
            <c:strRef>
              <c:f>graphique_1!$F$2</c:f>
              <c:strCache>
                <c:ptCount val="1"/>
                <c:pt idx="0">
                  <c:v>SSR polyvalent </c:v>
                </c:pt>
              </c:strCache>
            </c:strRef>
          </c:tx>
          <c:spPr>
            <a:solidFill>
              <a:schemeClr val="accent3">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graphique_1!$C$3:$C$17</c:f>
              <c:strCache>
                <c:ptCount val="15"/>
                <c:pt idx="0">
                  <c:v>Toutes les admissions de la CM 08</c:v>
                </c:pt>
                <c:pt idx="2">
                  <c:v>Arthrose avec implant articulaire (hanche, genou, épaule)</c:v>
                </c:pt>
                <c:pt idx="3">
                  <c:v>Complication mécanique d'implant OA</c:v>
                </c:pt>
                <c:pt idx="4">
                  <c:v>Affections non traumatiques du rachis</c:v>
                </c:pt>
                <c:pt idx="5">
                  <c:v>Fractures de l'extrémité supérieure du fémur</c:v>
                </c:pt>
                <c:pt idx="6">
                  <c:v>Fractures compliquées ou multiples </c:v>
                </c:pt>
                <c:pt idx="7">
                  <c:v>Lésions traumatiques de la colonne vertébrale et du bassin</c:v>
                </c:pt>
                <c:pt idx="8">
                  <c:v>Autres lésions traumatiques ostéo-articulaires</c:v>
                </c:pt>
                <c:pt idx="9">
                  <c:v>Lésions articulaires et ligamentaires (épaule, genou)</c:v>
                </c:pt>
                <c:pt idx="10">
                  <c:v>Arthropathies non infectieuses et ostéopathies </c:v>
                </c:pt>
                <c:pt idx="11">
                  <c:v>Amputations</c:v>
                </c:pt>
                <c:pt idx="12">
                  <c:v>Autres affections du système OA</c:v>
                </c:pt>
                <c:pt idx="13">
                  <c:v>Infections ostéoarticulaires</c:v>
                </c:pt>
                <c:pt idx="14">
                  <c:v>Tumeurs malignes des os et des tissus mous</c:v>
                </c:pt>
              </c:strCache>
            </c:strRef>
          </c:cat>
          <c:val>
            <c:numRef>
              <c:f>graphique_1!$F$3:$F$17</c:f>
              <c:numCache>
                <c:formatCode>0.0</c:formatCode>
                <c:ptCount val="15"/>
                <c:pt idx="0">
                  <c:v>34.83</c:v>
                </c:pt>
                <c:pt idx="2">
                  <c:v>32.979999999999997</c:v>
                </c:pt>
                <c:pt idx="3">
                  <c:v>34.86</c:v>
                </c:pt>
                <c:pt idx="4">
                  <c:v>22.71</c:v>
                </c:pt>
                <c:pt idx="5">
                  <c:v>49.14</c:v>
                </c:pt>
                <c:pt idx="6">
                  <c:v>38.06</c:v>
                </c:pt>
                <c:pt idx="7">
                  <c:v>46.87</c:v>
                </c:pt>
                <c:pt idx="8">
                  <c:v>46.95</c:v>
                </c:pt>
                <c:pt idx="9">
                  <c:v>16.37</c:v>
                </c:pt>
                <c:pt idx="10">
                  <c:v>39.31</c:v>
                </c:pt>
                <c:pt idx="11">
                  <c:v>22.25</c:v>
                </c:pt>
                <c:pt idx="12">
                  <c:v>33.44</c:v>
                </c:pt>
                <c:pt idx="13">
                  <c:v>38.74</c:v>
                </c:pt>
                <c:pt idx="14">
                  <c:v>57.96</c:v>
                </c:pt>
              </c:numCache>
            </c:numRef>
          </c:val>
          <c:extLst>
            <c:ext xmlns:c16="http://schemas.microsoft.com/office/drawing/2014/chart" uri="{C3380CC4-5D6E-409C-BE32-E72D297353CC}">
              <c16:uniqueId val="{00000005-C0FF-4E05-B201-41647F29004D}"/>
            </c:ext>
          </c:extLst>
        </c:ser>
        <c:ser>
          <c:idx val="3"/>
          <c:order val="3"/>
          <c:tx>
            <c:strRef>
              <c:f>graphique_1!$G$2</c:f>
              <c:strCache>
                <c:ptCount val="1"/>
                <c:pt idx="0">
                  <c:v>Autres SSR spécialisés</c:v>
                </c:pt>
              </c:strCache>
            </c:strRef>
          </c:tx>
          <c:spPr>
            <a:solidFill>
              <a:schemeClr val="tx1">
                <a:lumMod val="65000"/>
                <a:lumOff val="35000"/>
              </a:schemeClr>
            </a:solidFill>
            <a:ln>
              <a:noFill/>
            </a:ln>
            <a:effectLst/>
          </c:spPr>
          <c:invertIfNegative val="0"/>
          <c:cat>
            <c:strRef>
              <c:f>graphique_1!$C$3:$C$17</c:f>
              <c:strCache>
                <c:ptCount val="15"/>
                <c:pt idx="0">
                  <c:v>Toutes les admissions de la CM 08</c:v>
                </c:pt>
                <c:pt idx="2">
                  <c:v>Arthrose avec implant articulaire (hanche, genou, épaule)</c:v>
                </c:pt>
                <c:pt idx="3">
                  <c:v>Complication mécanique d'implant OA</c:v>
                </c:pt>
                <c:pt idx="4">
                  <c:v>Affections non traumatiques du rachis</c:v>
                </c:pt>
                <c:pt idx="5">
                  <c:v>Fractures de l'extrémité supérieure du fémur</c:v>
                </c:pt>
                <c:pt idx="6">
                  <c:v>Fractures compliquées ou multiples </c:v>
                </c:pt>
                <c:pt idx="7">
                  <c:v>Lésions traumatiques de la colonne vertébrale et du bassin</c:v>
                </c:pt>
                <c:pt idx="8">
                  <c:v>Autres lésions traumatiques ostéo-articulaires</c:v>
                </c:pt>
                <c:pt idx="9">
                  <c:v>Lésions articulaires et ligamentaires (épaule, genou)</c:v>
                </c:pt>
                <c:pt idx="10">
                  <c:v>Arthropathies non infectieuses et ostéopathies </c:v>
                </c:pt>
                <c:pt idx="11">
                  <c:v>Amputations</c:v>
                </c:pt>
                <c:pt idx="12">
                  <c:v>Autres affections du système OA</c:v>
                </c:pt>
                <c:pt idx="13">
                  <c:v>Infections ostéoarticulaires</c:v>
                </c:pt>
                <c:pt idx="14">
                  <c:v>Tumeurs malignes des os et des tissus mous</c:v>
                </c:pt>
              </c:strCache>
            </c:strRef>
          </c:cat>
          <c:val>
            <c:numRef>
              <c:f>graphique_1!$G$3:$G$17</c:f>
              <c:numCache>
                <c:formatCode>0.0</c:formatCode>
                <c:ptCount val="15"/>
                <c:pt idx="0">
                  <c:v>0.76</c:v>
                </c:pt>
                <c:pt idx="2">
                  <c:v>0.14000000000000001</c:v>
                </c:pt>
                <c:pt idx="3">
                  <c:v>0.19</c:v>
                </c:pt>
                <c:pt idx="4">
                  <c:v>0.31</c:v>
                </c:pt>
                <c:pt idx="5">
                  <c:v>0.44</c:v>
                </c:pt>
                <c:pt idx="6">
                  <c:v>0.4</c:v>
                </c:pt>
                <c:pt idx="7">
                  <c:v>0.61</c:v>
                </c:pt>
                <c:pt idx="8">
                  <c:v>0.6</c:v>
                </c:pt>
                <c:pt idx="9">
                  <c:v>0.12</c:v>
                </c:pt>
                <c:pt idx="10">
                  <c:v>1.1299999999999999</c:v>
                </c:pt>
                <c:pt idx="11">
                  <c:v>5.86</c:v>
                </c:pt>
                <c:pt idx="12">
                  <c:v>1.32</c:v>
                </c:pt>
                <c:pt idx="13">
                  <c:v>1.91</c:v>
                </c:pt>
                <c:pt idx="14">
                  <c:v>9.65</c:v>
                </c:pt>
              </c:numCache>
            </c:numRef>
          </c:val>
          <c:extLst>
            <c:ext xmlns:c16="http://schemas.microsoft.com/office/drawing/2014/chart" uri="{C3380CC4-5D6E-409C-BE32-E72D297353CC}">
              <c16:uniqueId val="{00000006-C0FF-4E05-B201-41647F29004D}"/>
            </c:ext>
          </c:extLst>
        </c:ser>
        <c:dLbls>
          <c:showLegendKey val="0"/>
          <c:showVal val="0"/>
          <c:showCatName val="0"/>
          <c:showSerName val="0"/>
          <c:showPercent val="0"/>
          <c:showBubbleSize val="0"/>
        </c:dLbls>
        <c:gapWidth val="150"/>
        <c:overlap val="100"/>
        <c:axId val="-1494513088"/>
        <c:axId val="-1494528864"/>
      </c:barChart>
      <c:catAx>
        <c:axId val="-1494513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528864"/>
        <c:crosses val="autoZero"/>
        <c:auto val="1"/>
        <c:lblAlgn val="ctr"/>
        <c:lblOffset val="100"/>
        <c:noMultiLvlLbl val="0"/>
      </c:catAx>
      <c:valAx>
        <c:axId val="-1494528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513088"/>
        <c:crosses val="autoZero"/>
        <c:crossBetween val="between"/>
        <c:majorUnit val="0.25"/>
      </c:valAx>
      <c:spPr>
        <a:noFill/>
        <a:ln>
          <a:noFill/>
        </a:ln>
        <a:effectLst/>
      </c:spPr>
    </c:plotArea>
    <c:legend>
      <c:legendPos val="t"/>
      <c:layout>
        <c:manualLayout>
          <c:xMode val="edge"/>
          <c:yMode val="edge"/>
          <c:x val="7.4383749182023354E-2"/>
          <c:y val="1.3816925734024179E-2"/>
          <c:w val="0.67906877163005797"/>
          <c:h val="0.15198727102117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Graphique_2!$E$5</c:f>
              <c:strCache>
                <c:ptCount val="1"/>
                <c:pt idx="0">
                  <c:v>Séjours en hospitalisation complète</c:v>
                </c:pt>
              </c:strCache>
            </c:strRef>
          </c:tx>
          <c:spPr>
            <a:solidFill>
              <a:schemeClr val="accent1"/>
            </a:solidFill>
            <a:ln>
              <a:noFill/>
            </a:ln>
            <a:effectLst/>
          </c:spPr>
          <c:invertIfNegative val="0"/>
          <c:dLbls>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DFA-4C28-B29F-CD70B7028665}"/>
                </c:ext>
              </c:extLst>
            </c:dLbl>
            <c:dLbl>
              <c:idx val="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DFA-4C28-B29F-CD70B7028665}"/>
                </c:ext>
              </c:extLst>
            </c:dLbl>
            <c:dLbl>
              <c:idx val="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DFA-4C28-B29F-CD70B7028665}"/>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DFA-4C28-B29F-CD70B702866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7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Graphique_2!$D$6:$D$20</c:f>
              <c:strCache>
                <c:ptCount val="15"/>
                <c:pt idx="0">
                  <c:v>Autres affections du système ostéo-articulaire</c:v>
                </c:pt>
                <c:pt idx="1">
                  <c:v>Tumeurs malignes des os et des tissus mous</c:v>
                </c:pt>
                <c:pt idx="2">
                  <c:v>Infections ostéoarticulaires</c:v>
                </c:pt>
                <c:pt idx="3">
                  <c:v>Amputations</c:v>
                </c:pt>
                <c:pt idx="4">
                  <c:v>Arthropathies non infectieuses et ostéopathies </c:v>
                </c:pt>
                <c:pt idx="5">
                  <c:v>Lésions articulaires et ligamentaires (épaule, genou)</c:v>
                </c:pt>
                <c:pt idx="6">
                  <c:v>Autres lésions traumatiques ostéo-articulaires</c:v>
                </c:pt>
                <c:pt idx="7">
                  <c:v>Lésions traumatiques de la colonne vertébrale et du bassin</c:v>
                </c:pt>
                <c:pt idx="8">
                  <c:v>Fractures compliqués ou multiples </c:v>
                </c:pt>
                <c:pt idx="9">
                  <c:v>Fractures de l'extrémité sup. du fémur</c:v>
                </c:pt>
                <c:pt idx="10">
                  <c:v>Affections non traumatiques du rachis</c:v>
                </c:pt>
                <c:pt idx="11">
                  <c:v>Complication mécanique d'implant ostéo-articulaire</c:v>
                </c:pt>
                <c:pt idx="12">
                  <c:v>Arthrose avec implant articulaire (hanche, genou, épaule)</c:v>
                </c:pt>
                <c:pt idx="14">
                  <c:v>Toute la CM 08</c:v>
                </c:pt>
              </c:strCache>
            </c:strRef>
          </c:cat>
          <c:val>
            <c:numRef>
              <c:f>Graphique_2!$E$6:$E$20</c:f>
              <c:numCache>
                <c:formatCode>0.0%</c:formatCode>
                <c:ptCount val="15"/>
                <c:pt idx="0">
                  <c:v>-0.16612863173578346</c:v>
                </c:pt>
                <c:pt idx="1">
                  <c:v>-7.2340425531914901E-2</c:v>
                </c:pt>
                <c:pt idx="2">
                  <c:v>0.17717717717717718</c:v>
                </c:pt>
                <c:pt idx="3">
                  <c:v>-1.3681970203709335E-3</c:v>
                </c:pt>
                <c:pt idx="4">
                  <c:v>-0.10079901659496004</c:v>
                </c:pt>
                <c:pt idx="5">
                  <c:v>-0.13005886681383369</c:v>
                </c:pt>
                <c:pt idx="6">
                  <c:v>3.7406783738272796E-2</c:v>
                </c:pt>
                <c:pt idx="7">
                  <c:v>0.67380410022779047</c:v>
                </c:pt>
                <c:pt idx="8">
                  <c:v>-0.20095479635983887</c:v>
                </c:pt>
                <c:pt idx="9">
                  <c:v>-9.2725639874270321E-2</c:v>
                </c:pt>
                <c:pt idx="10">
                  <c:v>0.17383159140209034</c:v>
                </c:pt>
                <c:pt idx="11">
                  <c:v>-2.8946352759552298E-2</c:v>
                </c:pt>
                <c:pt idx="12">
                  <c:v>-3.0654595293708856E-2</c:v>
                </c:pt>
                <c:pt idx="14">
                  <c:v>-8.3062105123635887E-3</c:v>
                </c:pt>
              </c:numCache>
            </c:numRef>
          </c:val>
          <c:extLst>
            <c:ext xmlns:c16="http://schemas.microsoft.com/office/drawing/2014/chart" uri="{C3380CC4-5D6E-409C-BE32-E72D297353CC}">
              <c16:uniqueId val="{00000000-1DFA-4C28-B29F-CD70B7028665}"/>
            </c:ext>
          </c:extLst>
        </c:ser>
        <c:ser>
          <c:idx val="1"/>
          <c:order val="1"/>
          <c:tx>
            <c:strRef>
              <c:f>Graphique_2!$F$5</c:f>
              <c:strCache>
                <c:ptCount val="1"/>
                <c:pt idx="0">
                  <c:v>Séjours en hospitalisation partielle</c:v>
                </c:pt>
              </c:strCache>
            </c:strRef>
          </c:tx>
          <c:spPr>
            <a:blipFill>
              <a:blip xmlns:r="http://schemas.openxmlformats.org/officeDocument/2006/relationships" r:embed="rId3"/>
              <a:tile tx="0" ty="0" sx="100000" sy="100000" flip="none" algn="tl"/>
            </a:blipFill>
            <a:ln>
              <a:noFill/>
            </a:ln>
            <a:effectLst/>
          </c:spPr>
          <c:invertIfNegative val="0"/>
          <c:dLbls>
            <c:dLbl>
              <c:idx val="8"/>
              <c:layout>
                <c:manualLayout>
                  <c:x val="2.6342770983414306E-2"/>
                  <c:y val="1.610583398961436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BB-427D-BED7-92EC8BDB6AF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7030A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Graphique_2!$D$6:$D$20</c:f>
              <c:strCache>
                <c:ptCount val="15"/>
                <c:pt idx="0">
                  <c:v>Autres affections du système ostéo-articulaire</c:v>
                </c:pt>
                <c:pt idx="1">
                  <c:v>Tumeurs malignes des os et des tissus mous</c:v>
                </c:pt>
                <c:pt idx="2">
                  <c:v>Infections ostéoarticulaires</c:v>
                </c:pt>
                <c:pt idx="3">
                  <c:v>Amputations</c:v>
                </c:pt>
                <c:pt idx="4">
                  <c:v>Arthropathies non infectieuses et ostéopathies </c:v>
                </c:pt>
                <c:pt idx="5">
                  <c:v>Lésions articulaires et ligamentaires (épaule, genou)</c:v>
                </c:pt>
                <c:pt idx="6">
                  <c:v>Autres lésions traumatiques ostéo-articulaires</c:v>
                </c:pt>
                <c:pt idx="7">
                  <c:v>Lésions traumatiques de la colonne vertébrale et du bassin</c:v>
                </c:pt>
                <c:pt idx="8">
                  <c:v>Fractures compliqués ou multiples </c:v>
                </c:pt>
                <c:pt idx="9">
                  <c:v>Fractures de l'extrémité sup. du fémur</c:v>
                </c:pt>
                <c:pt idx="10">
                  <c:v>Affections non traumatiques du rachis</c:v>
                </c:pt>
                <c:pt idx="11">
                  <c:v>Complication mécanique d'implant ostéo-articulaire</c:v>
                </c:pt>
                <c:pt idx="12">
                  <c:v>Arthrose avec implant articulaire (hanche, genou, épaule)</c:v>
                </c:pt>
                <c:pt idx="14">
                  <c:v>Toute la CM 08</c:v>
                </c:pt>
              </c:strCache>
            </c:strRef>
          </c:cat>
          <c:val>
            <c:numRef>
              <c:f>Graphique_2!$F$6:$F$20</c:f>
              <c:numCache>
                <c:formatCode>0.0%</c:formatCode>
                <c:ptCount val="15"/>
                <c:pt idx="0">
                  <c:v>0.30195816644414775</c:v>
                </c:pt>
                <c:pt idx="1">
                  <c:v>0.14042553191489363</c:v>
                </c:pt>
                <c:pt idx="2">
                  <c:v>1.0075949367088608</c:v>
                </c:pt>
                <c:pt idx="3">
                  <c:v>0.13908004346251357</c:v>
                </c:pt>
                <c:pt idx="4">
                  <c:v>0.45426296368226843</c:v>
                </c:pt>
                <c:pt idx="5">
                  <c:v>0.1602983512169589</c:v>
                </c:pt>
                <c:pt idx="6">
                  <c:v>0.46900489396411094</c:v>
                </c:pt>
                <c:pt idx="7">
                  <c:v>1.0238853503184715</c:v>
                </c:pt>
                <c:pt idx="8">
                  <c:v>-0.23423944476576053</c:v>
                </c:pt>
                <c:pt idx="9">
                  <c:v>0.14648729446935727</c:v>
                </c:pt>
                <c:pt idx="10">
                  <c:v>0.55543724211366963</c:v>
                </c:pt>
                <c:pt idx="11">
                  <c:v>0.40289855072463765</c:v>
                </c:pt>
                <c:pt idx="12">
                  <c:v>0.35243155827653921</c:v>
                </c:pt>
                <c:pt idx="14">
                  <c:v>0.35032685112856143</c:v>
                </c:pt>
              </c:numCache>
            </c:numRef>
          </c:val>
          <c:extLst>
            <c:ext xmlns:c16="http://schemas.microsoft.com/office/drawing/2014/chart" uri="{C3380CC4-5D6E-409C-BE32-E72D297353CC}">
              <c16:uniqueId val="{00000001-1DFA-4C28-B29F-CD70B7028665}"/>
            </c:ext>
          </c:extLst>
        </c:ser>
        <c:ser>
          <c:idx val="2"/>
          <c:order val="2"/>
          <c:tx>
            <c:strRef>
              <c:f>Graphique_2!$G$5</c:f>
              <c:strCache>
                <c:ptCount val="1"/>
                <c:pt idx="0">
                  <c:v>Journées de présence</c:v>
                </c:pt>
              </c:strCache>
            </c:strRef>
          </c:tx>
          <c:spPr>
            <a:solidFill>
              <a:schemeClr val="accent3"/>
            </a:solidFill>
            <a:ln>
              <a:noFill/>
            </a:ln>
            <a:effectLst/>
          </c:spPr>
          <c:invertIfNegative val="0"/>
          <c:dLbls>
            <c:dLbl>
              <c:idx val="4"/>
              <c:layout>
                <c:manualLayout>
                  <c:x val="-2.0263424518743669E-3"/>
                  <c:y val="-1.38050005625266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6BB-427D-BED7-92EC8BDB6AFF}"/>
                </c:ext>
              </c:extLst>
            </c:dLbl>
            <c:dLbl>
              <c:idx val="8"/>
              <c:layout>
                <c:manualLayout>
                  <c:x val="0"/>
                  <c:y val="-6.902500281263298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BB-427D-BED7-92EC8BDB6AFF}"/>
                </c:ext>
              </c:extLst>
            </c:dLbl>
            <c:dLbl>
              <c:idx val="9"/>
              <c:layout>
                <c:manualLayout>
                  <c:x val="0"/>
                  <c:y val="-1.38050005625266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DFA-4C28-B29F-CD70B702866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206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Graphique_2!$D$6:$D$20</c:f>
              <c:strCache>
                <c:ptCount val="15"/>
                <c:pt idx="0">
                  <c:v>Autres affections du système ostéo-articulaire</c:v>
                </c:pt>
                <c:pt idx="1">
                  <c:v>Tumeurs malignes des os et des tissus mous</c:v>
                </c:pt>
                <c:pt idx="2">
                  <c:v>Infections ostéoarticulaires</c:v>
                </c:pt>
                <c:pt idx="3">
                  <c:v>Amputations</c:v>
                </c:pt>
                <c:pt idx="4">
                  <c:v>Arthropathies non infectieuses et ostéopathies </c:v>
                </c:pt>
                <c:pt idx="5">
                  <c:v>Lésions articulaires et ligamentaires (épaule, genou)</c:v>
                </c:pt>
                <c:pt idx="6">
                  <c:v>Autres lésions traumatiques ostéo-articulaires</c:v>
                </c:pt>
                <c:pt idx="7">
                  <c:v>Lésions traumatiques de la colonne vertébrale et du bassin</c:v>
                </c:pt>
                <c:pt idx="8">
                  <c:v>Fractures compliqués ou multiples </c:v>
                </c:pt>
                <c:pt idx="9">
                  <c:v>Fractures de l'extrémité sup. du fémur</c:v>
                </c:pt>
                <c:pt idx="10">
                  <c:v>Affections non traumatiques du rachis</c:v>
                </c:pt>
                <c:pt idx="11">
                  <c:v>Complication mécanique d'implant ostéo-articulaire</c:v>
                </c:pt>
                <c:pt idx="12">
                  <c:v>Arthrose avec implant articulaire (hanche, genou, épaule)</c:v>
                </c:pt>
                <c:pt idx="14">
                  <c:v>Toute la CM 08</c:v>
                </c:pt>
              </c:strCache>
            </c:strRef>
          </c:cat>
          <c:val>
            <c:numRef>
              <c:f>Graphique_2!$G$6:$G$20</c:f>
              <c:numCache>
                <c:formatCode>0.0%</c:formatCode>
                <c:ptCount val="15"/>
                <c:pt idx="0">
                  <c:v>7.9025583502854938E-3</c:v>
                </c:pt>
                <c:pt idx="1">
                  <c:v>2.8852251109701965E-2</c:v>
                </c:pt>
                <c:pt idx="2">
                  <c:v>0.18589571258051682</c:v>
                </c:pt>
                <c:pt idx="3">
                  <c:v>0.18021743004811977</c:v>
                </c:pt>
                <c:pt idx="4">
                  <c:v>-2.0928811487931562E-2</c:v>
                </c:pt>
                <c:pt idx="5">
                  <c:v>1.3141170758849425E-2</c:v>
                </c:pt>
                <c:pt idx="6">
                  <c:v>0.16436119726976717</c:v>
                </c:pt>
                <c:pt idx="7">
                  <c:v>0.8033592051458246</c:v>
                </c:pt>
                <c:pt idx="8">
                  <c:v>-8.8033560379248935E-2</c:v>
                </c:pt>
                <c:pt idx="9">
                  <c:v>-6.595178040497697E-2</c:v>
                </c:pt>
                <c:pt idx="10">
                  <c:v>0.32757214373864818</c:v>
                </c:pt>
                <c:pt idx="11">
                  <c:v>4.7860839407158531E-2</c:v>
                </c:pt>
                <c:pt idx="12">
                  <c:v>7.4400418276471147E-2</c:v>
                </c:pt>
                <c:pt idx="14">
                  <c:v>0.10173518917487587</c:v>
                </c:pt>
              </c:numCache>
            </c:numRef>
          </c:val>
          <c:extLst>
            <c:ext xmlns:c16="http://schemas.microsoft.com/office/drawing/2014/chart" uri="{C3380CC4-5D6E-409C-BE32-E72D297353CC}">
              <c16:uniqueId val="{00000002-1DFA-4C28-B29F-CD70B7028665}"/>
            </c:ext>
          </c:extLst>
        </c:ser>
        <c:dLbls>
          <c:showLegendKey val="0"/>
          <c:showVal val="0"/>
          <c:showCatName val="0"/>
          <c:showSerName val="0"/>
          <c:showPercent val="0"/>
          <c:showBubbleSize val="0"/>
        </c:dLbls>
        <c:gapWidth val="182"/>
        <c:axId val="-934008352"/>
        <c:axId val="-934006720"/>
      </c:barChart>
      <c:catAx>
        <c:axId val="-93400835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4006720"/>
        <c:crossesAt val="0"/>
        <c:auto val="1"/>
        <c:lblAlgn val="ctr"/>
        <c:lblOffset val="100"/>
        <c:noMultiLvlLbl val="0"/>
      </c:catAx>
      <c:valAx>
        <c:axId val="-934006720"/>
        <c:scaling>
          <c:orientation val="minMax"/>
          <c:max val="1.25"/>
          <c:min val="-0.25"/>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4008352"/>
        <c:crosses val="autoZero"/>
        <c:crossBetween val="between"/>
        <c:majorUnit val="0.25"/>
      </c:valAx>
      <c:spPr>
        <a:noFill/>
        <a:ln>
          <a:noFill/>
        </a:ln>
        <a:effectLst/>
      </c:spPr>
    </c:plotArea>
    <c:legend>
      <c:legendPos val="t"/>
      <c:layout>
        <c:manualLayout>
          <c:xMode val="edge"/>
          <c:yMode val="edge"/>
          <c:x val="4.9394084471653221E-2"/>
          <c:y val="2.3107795495402955E-2"/>
          <c:w val="0.86554250576375236"/>
          <c:h val="4.0214747358863059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graphique_3!$B$4</c:f>
              <c:strCache>
                <c:ptCount val="1"/>
                <c:pt idx="0">
                  <c:v>SSR spécialisé système nerveux (ou locomoteur)</c:v>
                </c:pt>
              </c:strCache>
            </c:strRef>
          </c:tx>
          <c:spPr>
            <a:solidFill>
              <a:schemeClr val="accent1"/>
            </a:solidFill>
            <a:ln>
              <a:noFill/>
            </a:ln>
            <a:effectLst/>
          </c:spPr>
          <c:invertIfNegative val="0"/>
          <c:cat>
            <c:strRef>
              <c:f>graphique_3!$A$5:$A$16</c:f>
              <c:strCache>
                <c:ptCount val="12"/>
                <c:pt idx="0">
                  <c:v>Toutes les admissions de la CM 01</c:v>
                </c:pt>
                <c:pt idx="2">
                  <c:v>Accidents vasculaires cérébraux</c:v>
                </c:pt>
                <c:pt idx="3">
                  <c:v>Affections neuro dégénératives (sauf démences)</c:v>
                </c:pt>
                <c:pt idx="4">
                  <c:v>Autres affections du système nerveux</c:v>
                </c:pt>
                <c:pt idx="5">
                  <c:v>Lésions médullaires</c:v>
                </c:pt>
                <c:pt idx="6">
                  <c:v>Polyneuropathies et autres affections des nerfs</c:v>
                </c:pt>
                <c:pt idx="7">
                  <c:v>Paralysie cérébrale</c:v>
                </c:pt>
                <c:pt idx="8">
                  <c:v>Lésions cérébrales traumatiques</c:v>
                </c:pt>
                <c:pt idx="9">
                  <c:v>Tumeurs malignes du système nerveux</c:v>
                </c:pt>
                <c:pt idx="10">
                  <c:v>Démences</c:v>
                </c:pt>
                <c:pt idx="11">
                  <c:v>États végétatifs chroniques - États paucirelationnels</c:v>
                </c:pt>
              </c:strCache>
            </c:strRef>
          </c:cat>
          <c:val>
            <c:numRef>
              <c:f>graphique_3!$B$5:$B$16</c:f>
              <c:numCache>
                <c:formatCode>0.0</c:formatCode>
                <c:ptCount val="12"/>
                <c:pt idx="0">
                  <c:v>55.42</c:v>
                </c:pt>
                <c:pt idx="2">
                  <c:v>65.77</c:v>
                </c:pt>
                <c:pt idx="3">
                  <c:v>65.540000000000006</c:v>
                </c:pt>
                <c:pt idx="4">
                  <c:v>55.35</c:v>
                </c:pt>
                <c:pt idx="5">
                  <c:v>87</c:v>
                </c:pt>
                <c:pt idx="6">
                  <c:v>66.83</c:v>
                </c:pt>
                <c:pt idx="7">
                  <c:v>82.15</c:v>
                </c:pt>
                <c:pt idx="8">
                  <c:v>61.22</c:v>
                </c:pt>
                <c:pt idx="9">
                  <c:v>43.84</c:v>
                </c:pt>
                <c:pt idx="10">
                  <c:v>2.11</c:v>
                </c:pt>
                <c:pt idx="11">
                  <c:v>48.06</c:v>
                </c:pt>
              </c:numCache>
            </c:numRef>
          </c:val>
          <c:extLst>
            <c:ext xmlns:c16="http://schemas.microsoft.com/office/drawing/2014/chart" uri="{C3380CC4-5D6E-409C-BE32-E72D297353CC}">
              <c16:uniqueId val="{00000001-A28C-4122-B1EE-C1F7FDB20902}"/>
            </c:ext>
          </c:extLst>
        </c:ser>
        <c:ser>
          <c:idx val="1"/>
          <c:order val="1"/>
          <c:tx>
            <c:strRef>
              <c:f>graphique_3!$C$4</c:f>
              <c:strCache>
                <c:ptCount val="1"/>
                <c:pt idx="0">
                  <c:v>SSR spécialisé "Personne âgée dépendante ou à risque de dépendance"</c:v>
                </c:pt>
              </c:strCache>
            </c:strRef>
          </c:tx>
          <c:spPr>
            <a:solidFill>
              <a:schemeClr val="accent1">
                <a:lumMod val="40000"/>
                <a:lumOff val="60000"/>
              </a:schemeClr>
            </a:solidFill>
            <a:ln>
              <a:noFill/>
            </a:ln>
            <a:effectLst/>
          </c:spPr>
          <c:invertIfNegative val="0"/>
          <c:cat>
            <c:strRef>
              <c:f>graphique_3!$A$5:$A$16</c:f>
              <c:strCache>
                <c:ptCount val="12"/>
                <c:pt idx="0">
                  <c:v>Toutes les admissions de la CM 01</c:v>
                </c:pt>
                <c:pt idx="2">
                  <c:v>Accidents vasculaires cérébraux</c:v>
                </c:pt>
                <c:pt idx="3">
                  <c:v>Affections neuro dégénératives (sauf démences)</c:v>
                </c:pt>
                <c:pt idx="4">
                  <c:v>Autres affections du système nerveux</c:v>
                </c:pt>
                <c:pt idx="5">
                  <c:v>Lésions médullaires</c:v>
                </c:pt>
                <c:pt idx="6">
                  <c:v>Polyneuropathies et autres affections des nerfs</c:v>
                </c:pt>
                <c:pt idx="7">
                  <c:v>Paralysie cérébrale</c:v>
                </c:pt>
                <c:pt idx="8">
                  <c:v>Lésions cérébrales traumatiques</c:v>
                </c:pt>
                <c:pt idx="9">
                  <c:v>Tumeurs malignes du système nerveux</c:v>
                </c:pt>
                <c:pt idx="10">
                  <c:v>Démences</c:v>
                </c:pt>
                <c:pt idx="11">
                  <c:v>États végétatifs chroniques - États paucirelationnels</c:v>
                </c:pt>
              </c:strCache>
            </c:strRef>
          </c:cat>
          <c:val>
            <c:numRef>
              <c:f>graphique_3!$C$5:$C$16</c:f>
              <c:numCache>
                <c:formatCode>0.0</c:formatCode>
                <c:ptCount val="12"/>
                <c:pt idx="0">
                  <c:v>19.579999999999998</c:v>
                </c:pt>
                <c:pt idx="2">
                  <c:v>13.84</c:v>
                </c:pt>
                <c:pt idx="3">
                  <c:v>13.72</c:v>
                </c:pt>
                <c:pt idx="4">
                  <c:v>12.27</c:v>
                </c:pt>
                <c:pt idx="5">
                  <c:v>1.84</c:v>
                </c:pt>
                <c:pt idx="6">
                  <c:v>6.23</c:v>
                </c:pt>
                <c:pt idx="7">
                  <c:v>0.31</c:v>
                </c:pt>
                <c:pt idx="8">
                  <c:v>13.69</c:v>
                </c:pt>
                <c:pt idx="9">
                  <c:v>9.19</c:v>
                </c:pt>
                <c:pt idx="10">
                  <c:v>64.33</c:v>
                </c:pt>
                <c:pt idx="11">
                  <c:v>2</c:v>
                </c:pt>
              </c:numCache>
            </c:numRef>
          </c:val>
          <c:extLst>
            <c:ext xmlns:c16="http://schemas.microsoft.com/office/drawing/2014/chart" uri="{C3380CC4-5D6E-409C-BE32-E72D297353CC}">
              <c16:uniqueId val="{00000003-A28C-4122-B1EE-C1F7FDB20902}"/>
            </c:ext>
          </c:extLst>
        </c:ser>
        <c:ser>
          <c:idx val="2"/>
          <c:order val="2"/>
          <c:tx>
            <c:strRef>
              <c:f>graphique_3!$D$4</c:f>
              <c:strCache>
                <c:ptCount val="1"/>
                <c:pt idx="0">
                  <c:v>SSR polyvalent </c:v>
                </c:pt>
              </c:strCache>
            </c:strRef>
          </c:tx>
          <c:spPr>
            <a:solidFill>
              <a:schemeClr val="bg2">
                <a:lumMod val="90000"/>
              </a:schemeClr>
            </a:solidFill>
            <a:ln>
              <a:noFill/>
            </a:ln>
            <a:effectLst/>
          </c:spPr>
          <c:invertIfNegative val="0"/>
          <c:cat>
            <c:strRef>
              <c:f>graphique_3!$A$5:$A$16</c:f>
              <c:strCache>
                <c:ptCount val="12"/>
                <c:pt idx="0">
                  <c:v>Toutes les admissions de la CM 01</c:v>
                </c:pt>
                <c:pt idx="2">
                  <c:v>Accidents vasculaires cérébraux</c:v>
                </c:pt>
                <c:pt idx="3">
                  <c:v>Affections neuro dégénératives (sauf démences)</c:v>
                </c:pt>
                <c:pt idx="4">
                  <c:v>Autres affections du système nerveux</c:v>
                </c:pt>
                <c:pt idx="5">
                  <c:v>Lésions médullaires</c:v>
                </c:pt>
                <c:pt idx="6">
                  <c:v>Polyneuropathies et autres affections des nerfs</c:v>
                </c:pt>
                <c:pt idx="7">
                  <c:v>Paralysie cérébrale</c:v>
                </c:pt>
                <c:pt idx="8">
                  <c:v>Lésions cérébrales traumatiques</c:v>
                </c:pt>
                <c:pt idx="9">
                  <c:v>Tumeurs malignes du système nerveux</c:v>
                </c:pt>
                <c:pt idx="10">
                  <c:v>Démences</c:v>
                </c:pt>
                <c:pt idx="11">
                  <c:v>États végétatifs chroniques - États paucirelationnels</c:v>
                </c:pt>
              </c:strCache>
            </c:strRef>
          </c:cat>
          <c:val>
            <c:numRef>
              <c:f>graphique_3!$D$5:$D$16</c:f>
              <c:numCache>
                <c:formatCode>0.0</c:formatCode>
                <c:ptCount val="12"/>
                <c:pt idx="0">
                  <c:v>24.48</c:v>
                </c:pt>
                <c:pt idx="2">
                  <c:v>20.03</c:v>
                </c:pt>
                <c:pt idx="3">
                  <c:v>20.47</c:v>
                </c:pt>
                <c:pt idx="4">
                  <c:v>31.66</c:v>
                </c:pt>
                <c:pt idx="5">
                  <c:v>10.93</c:v>
                </c:pt>
                <c:pt idx="6">
                  <c:v>25.42</c:v>
                </c:pt>
                <c:pt idx="7">
                  <c:v>17.22</c:v>
                </c:pt>
                <c:pt idx="8">
                  <c:v>24.74</c:v>
                </c:pt>
                <c:pt idx="9">
                  <c:v>42.77</c:v>
                </c:pt>
                <c:pt idx="10">
                  <c:v>33.39</c:v>
                </c:pt>
                <c:pt idx="11">
                  <c:v>49.89</c:v>
                </c:pt>
              </c:numCache>
            </c:numRef>
          </c:val>
          <c:extLst>
            <c:ext xmlns:c16="http://schemas.microsoft.com/office/drawing/2014/chart" uri="{C3380CC4-5D6E-409C-BE32-E72D297353CC}">
              <c16:uniqueId val="{00000005-A28C-4122-B1EE-C1F7FDB20902}"/>
            </c:ext>
          </c:extLst>
        </c:ser>
        <c:ser>
          <c:idx val="3"/>
          <c:order val="3"/>
          <c:tx>
            <c:strRef>
              <c:f>graphique_3!$E$4</c:f>
              <c:strCache>
                <c:ptCount val="1"/>
                <c:pt idx="0">
                  <c:v>Autres SSR spécialisés</c:v>
                </c:pt>
              </c:strCache>
            </c:strRef>
          </c:tx>
          <c:spPr>
            <a:solidFill>
              <a:schemeClr val="accent1">
                <a:lumMod val="60000"/>
              </a:schemeClr>
            </a:solidFill>
            <a:ln>
              <a:noFill/>
            </a:ln>
            <a:effectLst/>
          </c:spPr>
          <c:invertIfNegative val="0"/>
          <c:cat>
            <c:strRef>
              <c:f>graphique_3!$A$5:$A$16</c:f>
              <c:strCache>
                <c:ptCount val="12"/>
                <c:pt idx="0">
                  <c:v>Toutes les admissions de la CM 01</c:v>
                </c:pt>
                <c:pt idx="2">
                  <c:v>Accidents vasculaires cérébraux</c:v>
                </c:pt>
                <c:pt idx="3">
                  <c:v>Affections neuro dégénératives (sauf démences)</c:v>
                </c:pt>
                <c:pt idx="4">
                  <c:v>Autres affections du système nerveux</c:v>
                </c:pt>
                <c:pt idx="5">
                  <c:v>Lésions médullaires</c:v>
                </c:pt>
                <c:pt idx="6">
                  <c:v>Polyneuropathies et autres affections des nerfs</c:v>
                </c:pt>
                <c:pt idx="7">
                  <c:v>Paralysie cérébrale</c:v>
                </c:pt>
                <c:pt idx="8">
                  <c:v>Lésions cérébrales traumatiques</c:v>
                </c:pt>
                <c:pt idx="9">
                  <c:v>Tumeurs malignes du système nerveux</c:v>
                </c:pt>
                <c:pt idx="10">
                  <c:v>Démences</c:v>
                </c:pt>
                <c:pt idx="11">
                  <c:v>États végétatifs chroniques - États paucirelationnels</c:v>
                </c:pt>
              </c:strCache>
            </c:strRef>
          </c:cat>
          <c:val>
            <c:numRef>
              <c:f>graphique_3!$E$5:$E$16</c:f>
              <c:numCache>
                <c:formatCode>0.0</c:formatCode>
                <c:ptCount val="12"/>
                <c:pt idx="0">
                  <c:v>0.52</c:v>
                </c:pt>
                <c:pt idx="2">
                  <c:v>0.36</c:v>
                </c:pt>
                <c:pt idx="3">
                  <c:v>0.28000000000000003</c:v>
                </c:pt>
                <c:pt idx="4">
                  <c:v>0.71</c:v>
                </c:pt>
                <c:pt idx="5">
                  <c:v>0.22</c:v>
                </c:pt>
                <c:pt idx="6">
                  <c:v>1.52</c:v>
                </c:pt>
                <c:pt idx="7">
                  <c:v>0.32</c:v>
                </c:pt>
                <c:pt idx="8">
                  <c:v>0.36</c:v>
                </c:pt>
                <c:pt idx="9">
                  <c:v>4.2</c:v>
                </c:pt>
                <c:pt idx="10">
                  <c:v>0.17</c:v>
                </c:pt>
                <c:pt idx="11">
                  <c:v>0.06</c:v>
                </c:pt>
              </c:numCache>
            </c:numRef>
          </c:val>
          <c:extLst>
            <c:ext xmlns:c16="http://schemas.microsoft.com/office/drawing/2014/chart" uri="{C3380CC4-5D6E-409C-BE32-E72D297353CC}">
              <c16:uniqueId val="{00000006-A28C-4122-B1EE-C1F7FDB20902}"/>
            </c:ext>
          </c:extLst>
        </c:ser>
        <c:dLbls>
          <c:showLegendKey val="0"/>
          <c:showVal val="0"/>
          <c:showCatName val="0"/>
          <c:showSerName val="0"/>
          <c:showPercent val="0"/>
          <c:showBubbleSize val="0"/>
        </c:dLbls>
        <c:gapWidth val="150"/>
        <c:overlap val="100"/>
        <c:axId val="-1494535392"/>
        <c:axId val="-1494534304"/>
      </c:barChart>
      <c:catAx>
        <c:axId val="-14945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534304"/>
        <c:crosses val="autoZero"/>
        <c:auto val="1"/>
        <c:lblAlgn val="ctr"/>
        <c:lblOffset val="100"/>
        <c:noMultiLvlLbl val="0"/>
      </c:catAx>
      <c:valAx>
        <c:axId val="-1494534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535392"/>
        <c:crosses val="autoZero"/>
        <c:crossBetween val="between"/>
        <c:majorUnit val="0.25"/>
      </c:valAx>
      <c:spPr>
        <a:noFill/>
        <a:ln>
          <a:noFill/>
        </a:ln>
        <a:effectLst/>
      </c:spPr>
    </c:plotArea>
    <c:legend>
      <c:legendPos val="b"/>
      <c:layout>
        <c:manualLayout>
          <c:xMode val="edge"/>
          <c:yMode val="edge"/>
          <c:x val="1.0758022875496771E-2"/>
          <c:y val="0.79885572717141617"/>
          <c:w val="0.94105705642163784"/>
          <c:h val="0.201144272828583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graphiques_4!$B$8</c:f>
              <c:strCache>
                <c:ptCount val="1"/>
                <c:pt idx="0">
                  <c:v>séjours HC***</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5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graphiques_4!$A$9:$A$19</c:f>
              <c:strCache>
                <c:ptCount val="11"/>
                <c:pt idx="0">
                  <c:v>États végétatifs chroniques - États paucirelationnels</c:v>
                </c:pt>
                <c:pt idx="1">
                  <c:v>Démences</c:v>
                </c:pt>
                <c:pt idx="2">
                  <c:v>Tumeurs malignes du système nerveux</c:v>
                </c:pt>
                <c:pt idx="3">
                  <c:v>Lésions cérébrales traumatiques</c:v>
                </c:pt>
                <c:pt idx="4">
                  <c:v>Paralysie cérébrale</c:v>
                </c:pt>
                <c:pt idx="5">
                  <c:v>Polyneuropathies et autres affections des nerfs</c:v>
                </c:pt>
                <c:pt idx="6">
                  <c:v>Lésions médullaires</c:v>
                </c:pt>
                <c:pt idx="7">
                  <c:v>Autres affections du système nerveux</c:v>
                </c:pt>
                <c:pt idx="8">
                  <c:v>Affections neuro dégénératives (sauf démences)</c:v>
                </c:pt>
                <c:pt idx="9">
                  <c:v>Accidents vasculaires cérébraux</c:v>
                </c:pt>
                <c:pt idx="10">
                  <c:v>Toute la CM 01</c:v>
                </c:pt>
              </c:strCache>
            </c:strRef>
          </c:cat>
          <c:val>
            <c:numRef>
              <c:f>graphiques_4!$B$9:$B$19</c:f>
              <c:numCache>
                <c:formatCode>0.0%</c:formatCode>
                <c:ptCount val="11"/>
                <c:pt idx="0">
                  <c:v>0.58717434869739471</c:v>
                </c:pt>
                <c:pt idx="1">
                  <c:v>0.45102040816326533</c:v>
                </c:pt>
                <c:pt idx="2">
                  <c:v>-7.0838252656434467E-2</c:v>
                </c:pt>
                <c:pt idx="3">
                  <c:v>-1.3160829801472229E-2</c:v>
                </c:pt>
                <c:pt idx="4">
                  <c:v>9.8649662415603898E-2</c:v>
                </c:pt>
                <c:pt idx="5">
                  <c:v>0.14285714285714285</c:v>
                </c:pt>
                <c:pt idx="6">
                  <c:v>-6.3533256439830835E-2</c:v>
                </c:pt>
                <c:pt idx="7">
                  <c:v>0.14845162067719003</c:v>
                </c:pt>
                <c:pt idx="8">
                  <c:v>0.32259228087050623</c:v>
                </c:pt>
                <c:pt idx="9">
                  <c:v>0.14841736043612391</c:v>
                </c:pt>
                <c:pt idx="10">
                  <c:v>0.12327866848033746</c:v>
                </c:pt>
              </c:numCache>
            </c:numRef>
          </c:val>
          <c:extLst>
            <c:ext xmlns:c16="http://schemas.microsoft.com/office/drawing/2014/chart" uri="{C3380CC4-5D6E-409C-BE32-E72D297353CC}">
              <c16:uniqueId val="{00000004-5EC4-433D-9770-B5D4121D4718}"/>
            </c:ext>
          </c:extLst>
        </c:ser>
        <c:ser>
          <c:idx val="1"/>
          <c:order val="1"/>
          <c:tx>
            <c:strRef>
              <c:f>graphiques_4!$C$8</c:f>
              <c:strCache>
                <c:ptCount val="1"/>
                <c:pt idx="0">
                  <c:v>Séjours HP**</c:v>
                </c:pt>
              </c:strCache>
            </c:strRef>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graphiques_4!$A$9:$A$19</c:f>
              <c:strCache>
                <c:ptCount val="11"/>
                <c:pt idx="0">
                  <c:v>États végétatifs chroniques - États paucirelationnels</c:v>
                </c:pt>
                <c:pt idx="1">
                  <c:v>Démences</c:v>
                </c:pt>
                <c:pt idx="2">
                  <c:v>Tumeurs malignes du système nerveux</c:v>
                </c:pt>
                <c:pt idx="3">
                  <c:v>Lésions cérébrales traumatiques</c:v>
                </c:pt>
                <c:pt idx="4">
                  <c:v>Paralysie cérébrale</c:v>
                </c:pt>
                <c:pt idx="5">
                  <c:v>Polyneuropathies et autres affections des nerfs</c:v>
                </c:pt>
                <c:pt idx="6">
                  <c:v>Lésions médullaires</c:v>
                </c:pt>
                <c:pt idx="7">
                  <c:v>Autres affections du système nerveux</c:v>
                </c:pt>
                <c:pt idx="8">
                  <c:v>Affections neuro dégénératives (sauf démences)</c:v>
                </c:pt>
                <c:pt idx="9">
                  <c:v>Accidents vasculaires cérébraux</c:v>
                </c:pt>
                <c:pt idx="10">
                  <c:v>Toute la CM 01</c:v>
                </c:pt>
              </c:strCache>
            </c:strRef>
          </c:cat>
          <c:val>
            <c:numRef>
              <c:f>graphiques_4!$C$9:$C$19</c:f>
              <c:numCache>
                <c:formatCode>0.0%</c:formatCode>
                <c:ptCount val="11"/>
                <c:pt idx="0">
                  <c:v>0.96</c:v>
                </c:pt>
                <c:pt idx="1">
                  <c:v>0.81751824817518248</c:v>
                </c:pt>
                <c:pt idx="2">
                  <c:v>0.6712158808933002</c:v>
                </c:pt>
                <c:pt idx="3">
                  <c:v>1.678060907395898E-2</c:v>
                </c:pt>
                <c:pt idx="4">
                  <c:v>0.28859558060210588</c:v>
                </c:pt>
                <c:pt idx="5">
                  <c:v>0.40331873703618343</c:v>
                </c:pt>
                <c:pt idx="6">
                  <c:v>0.45193687230989954</c:v>
                </c:pt>
                <c:pt idx="7">
                  <c:v>0.86945205479452048</c:v>
                </c:pt>
                <c:pt idx="8">
                  <c:v>0.74577424844015883</c:v>
                </c:pt>
                <c:pt idx="9">
                  <c:v>0.4566588442358463</c:v>
                </c:pt>
                <c:pt idx="10">
                  <c:v>0.51405104926042045</c:v>
                </c:pt>
              </c:numCache>
            </c:numRef>
          </c:val>
          <c:extLst>
            <c:ext xmlns:c16="http://schemas.microsoft.com/office/drawing/2014/chart" uri="{C3380CC4-5D6E-409C-BE32-E72D297353CC}">
              <c16:uniqueId val="{00000006-5EC4-433D-9770-B5D4121D4718}"/>
            </c:ext>
          </c:extLst>
        </c:ser>
        <c:ser>
          <c:idx val="2"/>
          <c:order val="2"/>
          <c:tx>
            <c:strRef>
              <c:f>graphiques_4!$D$8</c:f>
              <c:strCache>
                <c:ptCount val="1"/>
                <c:pt idx="0">
                  <c:v>Journées de présence*</c:v>
                </c:pt>
              </c:strCache>
            </c:strRef>
          </c:tx>
          <c:spPr>
            <a:solidFill>
              <a:schemeClr val="bg2">
                <a:lumMod val="50000"/>
              </a:schemeClr>
            </a:solidFill>
            <a:ln>
              <a:noFill/>
            </a:ln>
            <a:effectLst/>
          </c:spPr>
          <c:invertIfNegative val="0"/>
          <c:dLbls>
            <c:dLbl>
              <c:idx val="9"/>
              <c:layout>
                <c:manualLayout>
                  <c:x val="2.11680978428796E-2"/>
                  <c:y val="-6.90250028126331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C4-433D-9770-B5D4121D47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graphiques_4!$A$9:$A$19</c:f>
              <c:strCache>
                <c:ptCount val="11"/>
                <c:pt idx="0">
                  <c:v>États végétatifs chroniques - États paucirelationnels</c:v>
                </c:pt>
                <c:pt idx="1">
                  <c:v>Démences</c:v>
                </c:pt>
                <c:pt idx="2">
                  <c:v>Tumeurs malignes du système nerveux</c:v>
                </c:pt>
                <c:pt idx="3">
                  <c:v>Lésions cérébrales traumatiques</c:v>
                </c:pt>
                <c:pt idx="4">
                  <c:v>Paralysie cérébrale</c:v>
                </c:pt>
                <c:pt idx="5">
                  <c:v>Polyneuropathies et autres affections des nerfs</c:v>
                </c:pt>
                <c:pt idx="6">
                  <c:v>Lésions médullaires</c:v>
                </c:pt>
                <c:pt idx="7">
                  <c:v>Autres affections du système nerveux</c:v>
                </c:pt>
                <c:pt idx="8">
                  <c:v>Affections neuro dégénératives (sauf démences)</c:v>
                </c:pt>
                <c:pt idx="9">
                  <c:v>Accidents vasculaires cérébraux</c:v>
                </c:pt>
                <c:pt idx="10">
                  <c:v>Toute la CM 01</c:v>
                </c:pt>
              </c:strCache>
            </c:strRef>
          </c:cat>
          <c:val>
            <c:numRef>
              <c:f>graphiques_4!$D$9:$D$19</c:f>
              <c:numCache>
                <c:formatCode>0.0%</c:formatCode>
                <c:ptCount val="11"/>
                <c:pt idx="0">
                  <c:v>0.42959520926731898</c:v>
                </c:pt>
                <c:pt idx="1">
                  <c:v>0.37742975123375971</c:v>
                </c:pt>
                <c:pt idx="2">
                  <c:v>0.29167410794013643</c:v>
                </c:pt>
                <c:pt idx="3">
                  <c:v>5.5271577244143721E-2</c:v>
                </c:pt>
                <c:pt idx="4">
                  <c:v>0.19832269790781754</c:v>
                </c:pt>
                <c:pt idx="5">
                  <c:v>0.20163733319980973</c:v>
                </c:pt>
                <c:pt idx="6">
                  <c:v>7.3748710067452955E-2</c:v>
                </c:pt>
                <c:pt idx="7">
                  <c:v>0.2450601245651795</c:v>
                </c:pt>
                <c:pt idx="8">
                  <c:v>0.32472434783166459</c:v>
                </c:pt>
                <c:pt idx="9">
                  <c:v>0.18818993629698039</c:v>
                </c:pt>
                <c:pt idx="10">
                  <c:v>0.19146510151149865</c:v>
                </c:pt>
              </c:numCache>
            </c:numRef>
          </c:val>
          <c:extLst>
            <c:ext xmlns:c16="http://schemas.microsoft.com/office/drawing/2014/chart" uri="{C3380CC4-5D6E-409C-BE32-E72D297353CC}">
              <c16:uniqueId val="{0000000A-5EC4-433D-9770-B5D4121D4718}"/>
            </c:ext>
          </c:extLst>
        </c:ser>
        <c:dLbls>
          <c:showLegendKey val="0"/>
          <c:showVal val="0"/>
          <c:showCatName val="0"/>
          <c:showSerName val="0"/>
          <c:showPercent val="0"/>
          <c:showBubbleSize val="0"/>
        </c:dLbls>
        <c:gapWidth val="182"/>
        <c:axId val="-934008352"/>
        <c:axId val="-934006720"/>
      </c:barChart>
      <c:catAx>
        <c:axId val="-93400835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4006720"/>
        <c:crossesAt val="0"/>
        <c:auto val="1"/>
        <c:lblAlgn val="ctr"/>
        <c:lblOffset val="100"/>
        <c:noMultiLvlLbl val="0"/>
      </c:catAx>
      <c:valAx>
        <c:axId val="-934006720"/>
        <c:scaling>
          <c:orientation val="minMax"/>
          <c:max val="1"/>
          <c:min val="-0.25"/>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34008352"/>
        <c:crosses val="autoZero"/>
        <c:crossBetween val="between"/>
        <c:majorUnit val="0.25"/>
      </c:valAx>
      <c:spPr>
        <a:noFill/>
        <a:ln>
          <a:noFill/>
        </a:ln>
        <a:effectLst/>
      </c:spPr>
    </c:plotArea>
    <c:legend>
      <c:legendPos val="t"/>
      <c:layout>
        <c:manualLayout>
          <c:xMode val="edge"/>
          <c:yMode val="edge"/>
          <c:x val="0.25982959576861403"/>
          <c:y val="2.3107795495402955E-2"/>
          <c:w val="0.51884131504838493"/>
          <c:h val="4.0214747358863059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2787134247107995E-2"/>
          <c:y val="6.1535425238730068E-2"/>
          <c:w val="0.87985326759971028"/>
          <c:h val="0.57854841706394788"/>
        </c:manualLayout>
      </c:layout>
      <c:barChart>
        <c:barDir val="col"/>
        <c:grouping val="clustered"/>
        <c:varyColors val="0"/>
        <c:ser>
          <c:idx val="0"/>
          <c:order val="0"/>
          <c:tx>
            <c:strRef>
              <c:f>'Graphiques5 et 6'!$C$24</c:f>
              <c:strCache>
                <c:ptCount val="1"/>
                <c:pt idx="0">
                  <c:v>Affections de l'appareil locomoteur</c:v>
                </c:pt>
              </c:strCache>
            </c:strRef>
          </c:tx>
          <c:spPr>
            <a:solidFill>
              <a:schemeClr val="accent1">
                <a:shade val="65000"/>
              </a:schemeClr>
            </a:solidFill>
            <a:ln>
              <a:noFill/>
            </a:ln>
            <a:effectLst/>
          </c:spPr>
          <c:invertIfNegative val="0"/>
          <c:dLbls>
            <c:dLbl>
              <c:idx val="18"/>
              <c:layout>
                <c:manualLayout>
                  <c:x val="-3.0865412656750106E-3"/>
                  <c:y val="1.0012511697688371E-2"/>
                </c:manualLayout>
              </c:layout>
              <c:spPr>
                <a:noFill/>
                <a:ln>
                  <a:noFill/>
                </a:ln>
                <a:effectLst/>
              </c:spPr>
              <c:txPr>
                <a:bodyPr/>
                <a:lstStyle/>
                <a:p>
                  <a:pPr>
                    <a:defRPr b="1"/>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D8-4A72-9355-778AC662CD1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'Graphiques5 et 6'!$B$25:$B$43</c:f>
              <c:strCache>
                <c:ptCount val="19"/>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pt idx="18">
                  <c:v>France entière</c:v>
                </c:pt>
              </c:strCache>
            </c:strRef>
          </c:cat>
          <c:val>
            <c:numRef>
              <c:f>'Graphiques5 et 6'!$C$25:$C$43</c:f>
              <c:numCache>
                <c:formatCode>0.0</c:formatCode>
                <c:ptCount val="19"/>
                <c:pt idx="0">
                  <c:v>23.010999999999999</c:v>
                </c:pt>
                <c:pt idx="1">
                  <c:v>125.89100000000001</c:v>
                </c:pt>
                <c:pt idx="2">
                  <c:v>97.018000000000001</c:v>
                </c:pt>
                <c:pt idx="3">
                  <c:v>58.179000000000002</c:v>
                </c:pt>
                <c:pt idx="4">
                  <c:v>0</c:v>
                </c:pt>
                <c:pt idx="5">
                  <c:v>79.356999999999999</c:v>
                </c:pt>
                <c:pt idx="6">
                  <c:v>35.890999999999998</c:v>
                </c:pt>
                <c:pt idx="7">
                  <c:v>45.75</c:v>
                </c:pt>
                <c:pt idx="8">
                  <c:v>67.664000000000001</c:v>
                </c:pt>
                <c:pt idx="9">
                  <c:v>79.992999999999995</c:v>
                </c:pt>
                <c:pt idx="10">
                  <c:v>51.625</c:v>
                </c:pt>
                <c:pt idx="11">
                  <c:v>48.828000000000003</c:v>
                </c:pt>
                <c:pt idx="12">
                  <c:v>67.512</c:v>
                </c:pt>
                <c:pt idx="13">
                  <c:v>44.896999999999998</c:v>
                </c:pt>
                <c:pt idx="14">
                  <c:v>101.01600000000001</c:v>
                </c:pt>
                <c:pt idx="15">
                  <c:v>57.707000000000001</c:v>
                </c:pt>
                <c:pt idx="16">
                  <c:v>95.793000000000006</c:v>
                </c:pt>
                <c:pt idx="17">
                  <c:v>114.02200000000001</c:v>
                </c:pt>
                <c:pt idx="18" formatCode="0">
                  <c:v>68.023499999999999</c:v>
                </c:pt>
              </c:numCache>
            </c:numRef>
          </c:val>
          <c:extLst>
            <c:ext xmlns:c16="http://schemas.microsoft.com/office/drawing/2014/chart" uri="{C3380CC4-5D6E-409C-BE32-E72D297353CC}">
              <c16:uniqueId val="{00000001-F1D8-4A72-9355-778AC662CD13}"/>
            </c:ext>
          </c:extLst>
        </c:ser>
        <c:ser>
          <c:idx val="1"/>
          <c:order val="1"/>
          <c:tx>
            <c:strRef>
              <c:f>'Graphiques5 et 6'!$D$24</c:f>
              <c:strCache>
                <c:ptCount val="1"/>
                <c:pt idx="0">
                  <c:v>Affections du système nerveux </c:v>
                </c:pt>
              </c:strCache>
            </c:strRef>
          </c:tx>
          <c:spPr>
            <a:solidFill>
              <a:schemeClr val="accent2">
                <a:lumMod val="40000"/>
                <a:lumOff val="60000"/>
              </a:schemeClr>
            </a:solidFill>
            <a:ln>
              <a:noFill/>
            </a:ln>
            <a:effectLst/>
          </c:spPr>
          <c:invertIfNegative val="0"/>
          <c:dLbls>
            <c:dLbl>
              <c:idx val="18"/>
              <c:layout>
                <c:manualLayout>
                  <c:x val="0"/>
                  <c:y val="1.3350015596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D8-4A72-9355-778AC662CD13}"/>
                </c:ext>
              </c:extLst>
            </c:dLbl>
            <c:spPr>
              <a:noFill/>
              <a:ln>
                <a:noFill/>
              </a:ln>
              <a:effectLst/>
            </c:spPr>
            <c:txPr>
              <a:bodyPr/>
              <a:lstStyle/>
              <a:p>
                <a:pPr>
                  <a:defRPr b="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'Graphiques5 et 6'!$B$25:$B$43</c:f>
              <c:strCache>
                <c:ptCount val="19"/>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pt idx="18">
                  <c:v>France entière</c:v>
                </c:pt>
              </c:strCache>
            </c:strRef>
          </c:cat>
          <c:val>
            <c:numRef>
              <c:f>'Graphiques5 et 6'!$D$25:$D$43</c:f>
              <c:numCache>
                <c:formatCode>0.0</c:formatCode>
                <c:ptCount val="19"/>
                <c:pt idx="0">
                  <c:v>14.701000000000001</c:v>
                </c:pt>
                <c:pt idx="1">
                  <c:v>44.83</c:v>
                </c:pt>
                <c:pt idx="2">
                  <c:v>97.018000000000001</c:v>
                </c:pt>
                <c:pt idx="3">
                  <c:v>103.946</c:v>
                </c:pt>
                <c:pt idx="4">
                  <c:v>0</c:v>
                </c:pt>
                <c:pt idx="5">
                  <c:v>72.686999999999998</c:v>
                </c:pt>
                <c:pt idx="6">
                  <c:v>38.78</c:v>
                </c:pt>
                <c:pt idx="7">
                  <c:v>45.247999999999998</c:v>
                </c:pt>
                <c:pt idx="8">
                  <c:v>58.79</c:v>
                </c:pt>
                <c:pt idx="9">
                  <c:v>60.866</c:v>
                </c:pt>
                <c:pt idx="10">
                  <c:v>39.468000000000004</c:v>
                </c:pt>
                <c:pt idx="11">
                  <c:v>46.631</c:v>
                </c:pt>
                <c:pt idx="12">
                  <c:v>49.484000000000002</c:v>
                </c:pt>
                <c:pt idx="13">
                  <c:v>38.433</c:v>
                </c:pt>
                <c:pt idx="14">
                  <c:v>53.878</c:v>
                </c:pt>
                <c:pt idx="15">
                  <c:v>59.451999999999998</c:v>
                </c:pt>
                <c:pt idx="16">
                  <c:v>41.561</c:v>
                </c:pt>
                <c:pt idx="17">
                  <c:v>77.173000000000002</c:v>
                </c:pt>
                <c:pt idx="18" formatCode="0">
                  <c:v>53.199100000000001</c:v>
                </c:pt>
              </c:numCache>
            </c:numRef>
          </c:val>
          <c:extLst>
            <c:ext xmlns:c16="http://schemas.microsoft.com/office/drawing/2014/chart" uri="{C3380CC4-5D6E-409C-BE32-E72D297353CC}">
              <c16:uniqueId val="{00000003-F1D8-4A72-9355-778AC662CD13}"/>
            </c:ext>
          </c:extLst>
        </c:ser>
        <c:ser>
          <c:idx val="2"/>
          <c:order val="2"/>
          <c:tx>
            <c:strRef>
              <c:f>'Graphiques5 et 6'!$E$24</c:f>
              <c:strCache>
                <c:ptCount val="1"/>
                <c:pt idx="0">
                  <c:v>Cumul des lits ou places pour ces deux spécialités</c:v>
                </c:pt>
              </c:strCache>
            </c:strRef>
          </c:tx>
          <c:spPr>
            <a:solidFill>
              <a:srgbClr val="7030A0"/>
            </a:solidFill>
            <a:ln>
              <a:noFill/>
            </a:ln>
            <a:effectLst/>
          </c:spPr>
          <c:invertIfNegative val="0"/>
          <c:dLbls>
            <c:dLbl>
              <c:idx val="8"/>
              <c:numFmt formatCode="#,##0" sourceLinked="0"/>
              <c:spPr/>
              <c:txPr>
                <a:bodyPr/>
                <a:lstStyle/>
                <a:p>
                  <a:pPr>
                    <a:defRPr b="0"/>
                  </a:pPr>
                  <a:endParaRPr lang="fr-FR"/>
                </a:p>
              </c:txPr>
              <c:showLegendKey val="0"/>
              <c:showVal val="1"/>
              <c:showCatName val="0"/>
              <c:showSerName val="0"/>
              <c:showPercent val="0"/>
              <c:showBubbleSize val="0"/>
              <c:extLst>
                <c:ext xmlns:c16="http://schemas.microsoft.com/office/drawing/2014/chart" uri="{C3380CC4-5D6E-409C-BE32-E72D297353CC}">
                  <c16:uniqueId val="{00000000-F0F3-411A-9F2D-56A28490834E}"/>
                </c:ext>
              </c:extLst>
            </c:dLbl>
            <c:dLbl>
              <c:idx val="9"/>
              <c:numFmt formatCode="#,##0" sourceLinked="0"/>
              <c:spPr/>
              <c:txPr>
                <a:bodyPr/>
                <a:lstStyle/>
                <a:p>
                  <a:pPr>
                    <a:defRPr b="0"/>
                  </a:pPr>
                  <a:endParaRPr lang="fr-FR"/>
                </a:p>
              </c:txPr>
              <c:showLegendKey val="0"/>
              <c:showVal val="1"/>
              <c:showCatName val="0"/>
              <c:showSerName val="0"/>
              <c:showPercent val="0"/>
              <c:showBubbleSize val="0"/>
              <c:extLst>
                <c:ext xmlns:c16="http://schemas.microsoft.com/office/drawing/2014/chart" uri="{C3380CC4-5D6E-409C-BE32-E72D297353CC}">
                  <c16:uniqueId val="{00000001-F0F3-411A-9F2D-56A28490834E}"/>
                </c:ext>
              </c:extLst>
            </c:dLbl>
            <c:dLbl>
              <c:idx val="18"/>
              <c:numFmt formatCode="#,##0" sourceLinked="0"/>
              <c:spPr>
                <a:noFill/>
                <a:ln>
                  <a:noFill/>
                </a:ln>
                <a:effectLst/>
              </c:spPr>
              <c:txPr>
                <a:bodyPr/>
                <a:lstStyle/>
                <a:p>
                  <a:pPr>
                    <a:defRPr b="1"/>
                  </a:pPr>
                  <a:endParaRPr lang="fr-FR"/>
                </a:p>
              </c:txPr>
              <c:showLegendKey val="0"/>
              <c:showVal val="1"/>
              <c:showCatName val="0"/>
              <c:showSerName val="0"/>
              <c:showPercent val="0"/>
              <c:showBubbleSize val="0"/>
              <c:extLst>
                <c:ext xmlns:c16="http://schemas.microsoft.com/office/drawing/2014/chart" uri="{C3380CC4-5D6E-409C-BE32-E72D297353CC}">
                  <c16:uniqueId val="{00000002-F0F3-411A-9F2D-56A28490834E}"/>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'Graphiques5 et 6'!$B$25:$B$43</c:f>
              <c:strCache>
                <c:ptCount val="19"/>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pt idx="18">
                  <c:v>France entière</c:v>
                </c:pt>
              </c:strCache>
            </c:strRef>
          </c:cat>
          <c:val>
            <c:numRef>
              <c:f>'Graphiques5 et 6'!$E$25:$E$43</c:f>
              <c:numCache>
                <c:formatCode>0.0</c:formatCode>
                <c:ptCount val="19"/>
                <c:pt idx="0">
                  <c:v>37.712000000000003</c:v>
                </c:pt>
                <c:pt idx="1">
                  <c:v>170.721</c:v>
                </c:pt>
                <c:pt idx="2">
                  <c:v>194.03700000000001</c:v>
                </c:pt>
                <c:pt idx="3">
                  <c:v>162.124</c:v>
                </c:pt>
                <c:pt idx="4">
                  <c:v>0</c:v>
                </c:pt>
                <c:pt idx="5">
                  <c:v>152.04400000000001</c:v>
                </c:pt>
                <c:pt idx="6">
                  <c:v>74.671000000000006</c:v>
                </c:pt>
                <c:pt idx="7">
                  <c:v>90.998000000000005</c:v>
                </c:pt>
                <c:pt idx="8">
                  <c:v>126.45399999999999</c:v>
                </c:pt>
                <c:pt idx="9">
                  <c:v>140.85900000000001</c:v>
                </c:pt>
                <c:pt idx="10">
                  <c:v>91.093000000000004</c:v>
                </c:pt>
                <c:pt idx="11">
                  <c:v>95.459000000000003</c:v>
                </c:pt>
                <c:pt idx="12">
                  <c:v>116.996</c:v>
                </c:pt>
                <c:pt idx="13">
                  <c:v>83.33</c:v>
                </c:pt>
                <c:pt idx="14">
                  <c:v>154.89400000000001</c:v>
                </c:pt>
                <c:pt idx="15">
                  <c:v>117.158</c:v>
                </c:pt>
                <c:pt idx="16">
                  <c:v>137.35300000000001</c:v>
                </c:pt>
                <c:pt idx="17">
                  <c:v>191.19499999999999</c:v>
                </c:pt>
                <c:pt idx="18" formatCode="0">
                  <c:v>121.223</c:v>
                </c:pt>
              </c:numCache>
            </c:numRef>
          </c:val>
          <c:extLst>
            <c:ext xmlns:c16="http://schemas.microsoft.com/office/drawing/2014/chart" uri="{C3380CC4-5D6E-409C-BE32-E72D297353CC}">
              <c16:uniqueId val="{00000007-F1D8-4A72-9355-778AC662CD13}"/>
            </c:ext>
          </c:extLst>
        </c:ser>
        <c:dLbls>
          <c:showLegendKey val="0"/>
          <c:showVal val="0"/>
          <c:showCatName val="0"/>
          <c:showSerName val="0"/>
          <c:showPercent val="0"/>
          <c:showBubbleSize val="0"/>
        </c:dLbls>
        <c:gapWidth val="219"/>
        <c:overlap val="-27"/>
        <c:axId val="-1494516352"/>
        <c:axId val="-1494512000"/>
      </c:barChart>
      <c:lineChart>
        <c:grouping val="standard"/>
        <c:varyColors val="0"/>
        <c:ser>
          <c:idx val="3"/>
          <c:order val="3"/>
          <c:tx>
            <c:strRef>
              <c:f>'Graphiques5 et 6'!$F$24</c:f>
              <c:strCache>
                <c:ptCount val="1"/>
                <c:pt idx="0">
                  <c:v>Évolution 2013-2017 de la densité (différence)</c:v>
                </c:pt>
              </c:strCache>
            </c:strRef>
          </c:tx>
          <c:spPr>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c:spPr>
          <c:marker>
            <c:symbol val="circle"/>
            <c:size val="7"/>
            <c:spPr>
              <a:solidFill>
                <a:srgbClr val="00B050"/>
              </a:solidFill>
              <a:ln>
                <a:solidFill>
                  <a:srgbClr val="00B050"/>
                </a:solidFill>
              </a:ln>
            </c:spPr>
          </c:marker>
          <c:dPt>
            <c:idx val="17"/>
            <c:marker>
              <c:symbol val="circle"/>
              <c:size val="5"/>
            </c:marker>
            <c:bubble3D val="0"/>
            <c:extLst>
              <c:ext xmlns:c16="http://schemas.microsoft.com/office/drawing/2014/chart" uri="{C3380CC4-5D6E-409C-BE32-E72D297353CC}">
                <c16:uniqueId val="{00000009-F1D8-4A72-9355-778AC662CD13}"/>
              </c:ext>
            </c:extLst>
          </c:dPt>
          <c:dPt>
            <c:idx val="18"/>
            <c:bubble3D val="0"/>
            <c:spPr>
              <a:ln>
                <a:noFill/>
              </a:ln>
            </c:spPr>
            <c:extLst>
              <c:ext xmlns:c16="http://schemas.microsoft.com/office/drawing/2014/chart" uri="{C3380CC4-5D6E-409C-BE32-E72D297353CC}">
                <c16:uniqueId val="{0000000B-F1D8-4A72-9355-778AC662CD13}"/>
              </c:ext>
            </c:extLst>
          </c:dPt>
          <c:dLbls>
            <c:dLbl>
              <c:idx val="1"/>
              <c:layout>
                <c:manualLayout>
                  <c:x val="-4.3364197530864214E-2"/>
                  <c:y val="-3.7922208876432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93-4F99-8346-C5DF660226A0}"/>
                </c:ext>
              </c:extLst>
            </c:dLbl>
            <c:dLbl>
              <c:idx val="17"/>
              <c:delete val="1"/>
              <c:extLst>
                <c:ext xmlns:c15="http://schemas.microsoft.com/office/drawing/2012/chart" uri="{CE6537A1-D6FC-4f65-9D91-7224C49458BB}"/>
                <c:ext xmlns:c16="http://schemas.microsoft.com/office/drawing/2014/chart" uri="{C3380CC4-5D6E-409C-BE32-E72D297353CC}">
                  <c16:uniqueId val="{00000009-F1D8-4A72-9355-778AC662CD13}"/>
                </c:ext>
              </c:extLst>
            </c:dLbl>
            <c:dLbl>
              <c:idx val="18"/>
              <c:numFmt formatCode="#,##0" sourceLinked="0"/>
              <c:spPr>
                <a:ln>
                  <a:solidFill>
                    <a:srgbClr val="00B050"/>
                  </a:solidFill>
                </a:ln>
              </c:spPr>
              <c:txPr>
                <a:bodyPr wrap="square" lIns="38100" tIns="19050" rIns="38100" bIns="19050" anchor="ctr">
                  <a:spAutoFit/>
                </a:bodyPr>
                <a:lstStyle/>
                <a:p>
                  <a:pPr>
                    <a:defRPr b="1"/>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B-F1D8-4A72-9355-778AC662CD13}"/>
                </c:ext>
              </c:extLst>
            </c:dLbl>
            <c:numFmt formatCode="#,##0" sourceLinked="0"/>
            <c:spPr>
              <a:ln>
                <a:solidFill>
                  <a:srgbClr val="00B050"/>
                </a:solid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'Graphiques5 et 6'!$B$25:$B$43</c:f>
              <c:strCache>
                <c:ptCount val="19"/>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pt idx="18">
                  <c:v>France entière</c:v>
                </c:pt>
              </c:strCache>
            </c:strRef>
          </c:cat>
          <c:val>
            <c:numRef>
              <c:f>'Graphiques5 et 6'!$F$25:$F$43</c:f>
              <c:numCache>
                <c:formatCode>0.0</c:formatCode>
                <c:ptCount val="19"/>
                <c:pt idx="0">
                  <c:v>30.668100000000003</c:v>
                </c:pt>
                <c:pt idx="1">
                  <c:v>-17.759700000000009</c:v>
                </c:pt>
                <c:pt idx="2">
                  <c:v>38.789300000000026</c:v>
                </c:pt>
                <c:pt idx="3">
                  <c:v>39.863100000000003</c:v>
                </c:pt>
                <c:pt idx="4">
                  <c:v>0</c:v>
                </c:pt>
                <c:pt idx="5">
                  <c:v>15.044699999999978</c:v>
                </c:pt>
                <c:pt idx="6">
                  <c:v>4.1017000000000081</c:v>
                </c:pt>
                <c:pt idx="7">
                  <c:v>4.5098000000000127</c:v>
                </c:pt>
                <c:pt idx="8">
                  <c:v>10.563499999999991</c:v>
                </c:pt>
                <c:pt idx="9">
                  <c:v>-1.4213999999999771</c:v>
                </c:pt>
                <c:pt idx="10">
                  <c:v>6.762100000000018</c:v>
                </c:pt>
                <c:pt idx="11">
                  <c:v>15.28449999999998</c:v>
                </c:pt>
                <c:pt idx="12">
                  <c:v>-0.1436999999999955</c:v>
                </c:pt>
                <c:pt idx="13">
                  <c:v>15.617100000000008</c:v>
                </c:pt>
                <c:pt idx="14">
                  <c:v>13.017299999999977</c:v>
                </c:pt>
                <c:pt idx="15">
                  <c:v>13.015699999999995</c:v>
                </c:pt>
                <c:pt idx="16">
                  <c:v>38.204499999999996</c:v>
                </c:pt>
                <c:pt idx="18">
                  <c:v>13.7</c:v>
                </c:pt>
              </c:numCache>
            </c:numRef>
          </c:val>
          <c:smooth val="0"/>
          <c:extLst>
            <c:ext xmlns:c16="http://schemas.microsoft.com/office/drawing/2014/chart" uri="{C3380CC4-5D6E-409C-BE32-E72D297353CC}">
              <c16:uniqueId val="{0000000C-F1D8-4A72-9355-778AC662CD13}"/>
            </c:ext>
          </c:extLst>
        </c:ser>
        <c:dLbls>
          <c:showLegendKey val="0"/>
          <c:showVal val="0"/>
          <c:showCatName val="0"/>
          <c:showSerName val="0"/>
          <c:showPercent val="0"/>
          <c:showBubbleSize val="0"/>
        </c:dLbls>
        <c:marker val="1"/>
        <c:smooth val="0"/>
        <c:axId val="-1494526688"/>
        <c:axId val="-1494510368"/>
      </c:lineChart>
      <c:catAx>
        <c:axId val="-149451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494512000"/>
        <c:crosses val="autoZero"/>
        <c:auto val="1"/>
        <c:lblAlgn val="ctr"/>
        <c:lblOffset val="100"/>
        <c:noMultiLvlLbl val="0"/>
      </c:catAx>
      <c:valAx>
        <c:axId val="-1494512000"/>
        <c:scaling>
          <c:orientation val="minMax"/>
          <c:max val="4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Densité</a:t>
                </a:r>
                <a:r>
                  <a:rPr lang="fr-FR" baseline="0"/>
                  <a:t> pour 100 000 habitants ≥ 50 ans</a:t>
                </a:r>
                <a:endParaRPr lang="fr-FR"/>
              </a:p>
            </c:rich>
          </c:tx>
          <c:layout>
            <c:manualLayout>
              <c:xMode val="edge"/>
              <c:yMode val="edge"/>
              <c:x val="1.2638524351122776E-3"/>
              <c:y val="0.13896505874618781"/>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494516352"/>
        <c:crosses val="autoZero"/>
        <c:crossBetween val="between"/>
        <c:majorUnit val="100"/>
      </c:valAx>
      <c:valAx>
        <c:axId val="-1494510368"/>
        <c:scaling>
          <c:orientation val="minMax"/>
          <c:max val="50"/>
          <c:min val="-50"/>
        </c:scaling>
        <c:delete val="0"/>
        <c:axPos val="r"/>
        <c:title>
          <c:tx>
            <c:rich>
              <a:bodyPr rot="-5400000" vert="horz"/>
              <a:lstStyle/>
              <a:p>
                <a:pPr>
                  <a:defRPr>
                    <a:solidFill>
                      <a:srgbClr val="00B050"/>
                    </a:solidFill>
                  </a:defRPr>
                </a:pPr>
                <a:r>
                  <a:rPr lang="en-US">
                    <a:solidFill>
                      <a:srgbClr val="00B050"/>
                    </a:solidFill>
                  </a:rPr>
                  <a:t>Evolution</a:t>
                </a:r>
                <a:r>
                  <a:rPr lang="en-US" baseline="0">
                    <a:solidFill>
                      <a:srgbClr val="00B050"/>
                    </a:solidFill>
                  </a:rPr>
                  <a:t> de la densité cumulée</a:t>
                </a:r>
                <a:endParaRPr lang="en-US">
                  <a:solidFill>
                    <a:srgbClr val="00B050"/>
                  </a:solidFill>
                </a:endParaRPr>
              </a:p>
            </c:rich>
          </c:tx>
          <c:layout>
            <c:manualLayout>
              <c:xMode val="edge"/>
              <c:yMode val="edge"/>
              <c:x val="0.97344901331777955"/>
              <c:y val="4.5886211089500563E-2"/>
            </c:manualLayout>
          </c:layout>
          <c:overlay val="0"/>
        </c:title>
        <c:numFmt formatCode="0" sourceLinked="0"/>
        <c:majorTickMark val="out"/>
        <c:minorTickMark val="none"/>
        <c:tickLblPos val="nextTo"/>
        <c:spPr>
          <a:ln w="3175">
            <a:solidFill>
              <a:srgbClr val="00B050"/>
            </a:solidFill>
          </a:ln>
        </c:spPr>
        <c:txPr>
          <a:bodyPr/>
          <a:lstStyle/>
          <a:p>
            <a:pPr>
              <a:defRPr b="1">
                <a:solidFill>
                  <a:srgbClr val="006C31"/>
                </a:solidFill>
              </a:defRPr>
            </a:pPr>
            <a:endParaRPr lang="fr-FR"/>
          </a:p>
        </c:txPr>
        <c:crossAx val="-1494526688"/>
        <c:crosses val="max"/>
        <c:crossBetween val="between"/>
        <c:majorUnit val="25"/>
      </c:valAx>
      <c:catAx>
        <c:axId val="-1494526688"/>
        <c:scaling>
          <c:orientation val="minMax"/>
        </c:scaling>
        <c:delete val="1"/>
        <c:axPos val="b"/>
        <c:numFmt formatCode="General" sourceLinked="1"/>
        <c:majorTickMark val="out"/>
        <c:minorTickMark val="none"/>
        <c:tickLblPos val="nextTo"/>
        <c:crossAx val="-1494510368"/>
        <c:crossesAt val="-50"/>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'Graphiques5 et 6'!$C$1</c:f>
              <c:strCache>
                <c:ptCount val="1"/>
                <c:pt idx="0">
                  <c:v>SSR locomoteur</c:v>
                </c:pt>
              </c:strCache>
            </c:strRef>
          </c:tx>
          <c:invertIfNegative val="0"/>
          <c:cat>
            <c:strRef>
              <c:f>'Graphiques5 et 6'!$B$2:$B$19</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'Graphiques5 et 6'!$C$2:$C$19</c:f>
              <c:numCache>
                <c:formatCode>0.0%</c:formatCode>
                <c:ptCount val="18"/>
                <c:pt idx="0">
                  <c:v>4.240338032944576E-2</c:v>
                </c:pt>
                <c:pt idx="1">
                  <c:v>0.3577658356091975</c:v>
                </c:pt>
                <c:pt idx="2">
                  <c:v>0.20361913077058688</c:v>
                </c:pt>
                <c:pt idx="3">
                  <c:v>0.1239678930849103</c:v>
                </c:pt>
                <c:pt idx="4">
                  <c:v>0.15327459130381035</c:v>
                </c:pt>
                <c:pt idx="5">
                  <c:v>8.2903696722750414E-2</c:v>
                </c:pt>
                <c:pt idx="6">
                  <c:v>0.10532349853583071</c:v>
                </c:pt>
                <c:pt idx="7">
                  <c:v>0.15255135283813062</c:v>
                </c:pt>
                <c:pt idx="8">
                  <c:v>0.17614365772292379</c:v>
                </c:pt>
                <c:pt idx="9">
                  <c:v>0.12272089761570827</c:v>
                </c:pt>
                <c:pt idx="10">
                  <c:v>0.1211029926040566</c:v>
                </c:pt>
                <c:pt idx="11">
                  <c:v>0.16403647522760573</c:v>
                </c:pt>
                <c:pt idx="12">
                  <c:v>0.11086719247731887</c:v>
                </c:pt>
                <c:pt idx="13">
                  <c:v>0.20603442473490022</c:v>
                </c:pt>
                <c:pt idx="14">
                  <c:v>0.12768617350822226</c:v>
                </c:pt>
                <c:pt idx="15">
                  <c:v>0.16325615876884272</c:v>
                </c:pt>
                <c:pt idx="16">
                  <c:v>0.23428584344095393</c:v>
                </c:pt>
                <c:pt idx="17">
                  <c:v>0.14695899964137107</c:v>
                </c:pt>
              </c:numCache>
            </c:numRef>
          </c:val>
          <c:extLst>
            <c:ext xmlns:c16="http://schemas.microsoft.com/office/drawing/2014/chart" uri="{C3380CC4-5D6E-409C-BE32-E72D297353CC}">
              <c16:uniqueId val="{00000000-93FF-499F-902D-07538D7248D0}"/>
            </c:ext>
          </c:extLst>
        </c:ser>
        <c:ser>
          <c:idx val="1"/>
          <c:order val="1"/>
          <c:tx>
            <c:strRef>
              <c:f>'Graphiques5 et 6'!$D$1</c:f>
              <c:strCache>
                <c:ptCount val="1"/>
                <c:pt idx="0">
                  <c:v>SSR système nerveux</c:v>
                </c:pt>
              </c:strCache>
            </c:strRef>
          </c:tx>
          <c:spPr>
            <a:solidFill>
              <a:schemeClr val="accent2">
                <a:lumMod val="40000"/>
                <a:lumOff val="60000"/>
              </a:schemeClr>
            </a:solidFill>
          </c:spPr>
          <c:invertIfNegative val="0"/>
          <c:cat>
            <c:strRef>
              <c:f>'Graphiques5 et 6'!$B$2:$B$19</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'Graphiques5 et 6'!$D$2:$D$19</c:f>
              <c:numCache>
                <c:formatCode>0.0%</c:formatCode>
                <c:ptCount val="18"/>
                <c:pt idx="0">
                  <c:v>2.7090178359183963E-2</c:v>
                </c:pt>
                <c:pt idx="1">
                  <c:v>0.12740102477826312</c:v>
                </c:pt>
                <c:pt idx="2">
                  <c:v>0.20361913077058688</c:v>
                </c:pt>
                <c:pt idx="3">
                  <c:v>0.2214882795270473</c:v>
                </c:pt>
                <c:pt idx="4">
                  <c:v>0.14039177663092184</c:v>
                </c:pt>
                <c:pt idx="5">
                  <c:v>8.9576923432288361E-2</c:v>
                </c:pt>
                <c:pt idx="6">
                  <c:v>0.1041678177431534</c:v>
                </c:pt>
                <c:pt idx="7">
                  <c:v>0.13254454412026631</c:v>
                </c:pt>
                <c:pt idx="8">
                  <c:v>0.13402622568179065</c:v>
                </c:pt>
                <c:pt idx="9">
                  <c:v>9.3821760524876993E-2</c:v>
                </c:pt>
                <c:pt idx="10">
                  <c:v>0.11565400278773989</c:v>
                </c:pt>
                <c:pt idx="11">
                  <c:v>0.12023315766327233</c:v>
                </c:pt>
                <c:pt idx="12">
                  <c:v>9.4905200981820523E-2</c:v>
                </c:pt>
                <c:pt idx="13">
                  <c:v>0.10989073746601481</c:v>
                </c:pt>
                <c:pt idx="14">
                  <c:v>0.13154727134335228</c:v>
                </c:pt>
                <c:pt idx="15">
                  <c:v>7.0830741438224848E-2</c:v>
                </c:pt>
                <c:pt idx="16">
                  <c:v>0.15857063896325918</c:v>
                </c:pt>
                <c:pt idx="17">
                  <c:v>0.11493214136028379</c:v>
                </c:pt>
              </c:numCache>
            </c:numRef>
          </c:val>
          <c:extLst>
            <c:ext xmlns:c16="http://schemas.microsoft.com/office/drawing/2014/chart" uri="{C3380CC4-5D6E-409C-BE32-E72D297353CC}">
              <c16:uniqueId val="{00000001-93FF-499F-902D-07538D7248D0}"/>
            </c:ext>
          </c:extLst>
        </c:ser>
        <c:ser>
          <c:idx val="2"/>
          <c:order val="2"/>
          <c:tx>
            <c:strRef>
              <c:f>'Graphiques5 et 6'!$E$1</c:f>
              <c:strCache>
                <c:ptCount val="1"/>
                <c:pt idx="0">
                  <c:v>SSR polyvalent</c:v>
                </c:pt>
              </c:strCache>
            </c:strRef>
          </c:tx>
          <c:spPr>
            <a:pattFill prst="ltHorz">
              <a:fgClr>
                <a:schemeClr val="accent1"/>
              </a:fgClr>
              <a:bgClr>
                <a:schemeClr val="bg1"/>
              </a:bgClr>
            </a:pattFill>
          </c:spPr>
          <c:invertIfNegative val="0"/>
          <c:cat>
            <c:strRef>
              <c:f>'Graphiques5 et 6'!$B$2:$B$19</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'Graphiques5 et 6'!$E$2:$E$19</c:f>
              <c:numCache>
                <c:formatCode>0.0%</c:formatCode>
                <c:ptCount val="18"/>
                <c:pt idx="0">
                  <c:v>0.74087150730924378</c:v>
                </c:pt>
                <c:pt idx="1">
                  <c:v>0.12914593285798326</c:v>
                </c:pt>
                <c:pt idx="2">
                  <c:v>0.26696861069368766</c:v>
                </c:pt>
                <c:pt idx="3">
                  <c:v>0.41900717440822316</c:v>
                </c:pt>
                <c:pt idx="4">
                  <c:v>0.2437053833554807</c:v>
                </c:pt>
                <c:pt idx="5">
                  <c:v>0.33440973473404112</c:v>
                </c:pt>
                <c:pt idx="6">
                  <c:v>0.34143460964694189</c:v>
                </c:pt>
                <c:pt idx="7">
                  <c:v>0.41913971173421649</c:v>
                </c:pt>
                <c:pt idx="8">
                  <c:v>0.32027040417496999</c:v>
                </c:pt>
                <c:pt idx="9">
                  <c:v>0.5253952028906268</c:v>
                </c:pt>
                <c:pt idx="10">
                  <c:v>0.61676017004221295</c:v>
                </c:pt>
                <c:pt idx="11">
                  <c:v>0.39279874236758539</c:v>
                </c:pt>
                <c:pt idx="12">
                  <c:v>0.43763859325072479</c:v>
                </c:pt>
                <c:pt idx="13">
                  <c:v>0.38692439326353756</c:v>
                </c:pt>
                <c:pt idx="14">
                  <c:v>0.41343175260651766</c:v>
                </c:pt>
                <c:pt idx="15">
                  <c:v>0.44141862585532543</c:v>
                </c:pt>
                <c:pt idx="16">
                  <c:v>0.42285777689195553</c:v>
                </c:pt>
                <c:pt idx="17">
                  <c:v>0.39170487000782073</c:v>
                </c:pt>
              </c:numCache>
            </c:numRef>
          </c:val>
          <c:extLst>
            <c:ext xmlns:c16="http://schemas.microsoft.com/office/drawing/2014/chart" uri="{C3380CC4-5D6E-409C-BE32-E72D297353CC}">
              <c16:uniqueId val="{00000002-93FF-499F-902D-07538D7248D0}"/>
            </c:ext>
          </c:extLst>
        </c:ser>
        <c:ser>
          <c:idx val="3"/>
          <c:order val="3"/>
          <c:tx>
            <c:strRef>
              <c:f>'Graphiques5 et 6'!$F$1</c:f>
              <c:strCache>
                <c:ptCount val="1"/>
                <c:pt idx="0">
                  <c:v>SSR Personne âgée</c:v>
                </c:pt>
              </c:strCache>
            </c:strRef>
          </c:tx>
          <c:invertIfNegative val="0"/>
          <c:cat>
            <c:strRef>
              <c:f>'Graphiques5 et 6'!$B$2:$B$19</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'Graphiques5 et 6'!$F$2:$F$19</c:f>
              <c:numCache>
                <c:formatCode>0.0%</c:formatCode>
                <c:ptCount val="18"/>
                <c:pt idx="0">
                  <c:v>0.12603078487991759</c:v>
                </c:pt>
                <c:pt idx="1">
                  <c:v>0.23211256078049117</c:v>
                </c:pt>
                <c:pt idx="2">
                  <c:v>9.9547083959468402E-2</c:v>
                </c:pt>
                <c:pt idx="3">
                  <c:v>5.9504759144866783E-2</c:v>
                </c:pt>
                <c:pt idx="4">
                  <c:v>0.34013527921134767</c:v>
                </c:pt>
                <c:pt idx="5">
                  <c:v>0.2558139534883721</c:v>
                </c:pt>
                <c:pt idx="6">
                  <c:v>0.31462143396504411</c:v>
                </c:pt>
                <c:pt idx="7">
                  <c:v>0.13821246356095945</c:v>
                </c:pt>
                <c:pt idx="8">
                  <c:v>0.24684289913792151</c:v>
                </c:pt>
                <c:pt idx="9">
                  <c:v>0.14558442484607886</c:v>
                </c:pt>
                <c:pt idx="10">
                  <c:v>5.2461098131420608E-2</c:v>
                </c:pt>
                <c:pt idx="11">
                  <c:v>0.19329538082499328</c:v>
                </c:pt>
                <c:pt idx="12">
                  <c:v>0.1881880275186314</c:v>
                </c:pt>
                <c:pt idx="13">
                  <c:v>0.14308558048653139</c:v>
                </c:pt>
                <c:pt idx="14">
                  <c:v>0.18194953357053087</c:v>
                </c:pt>
                <c:pt idx="15">
                  <c:v>0.13215171320716132</c:v>
                </c:pt>
                <c:pt idx="16">
                  <c:v>3.4285432492464234E-2</c:v>
                </c:pt>
                <c:pt idx="17">
                  <c:v>0.20120054269628451</c:v>
                </c:pt>
              </c:numCache>
            </c:numRef>
          </c:val>
          <c:extLst>
            <c:ext xmlns:c16="http://schemas.microsoft.com/office/drawing/2014/chart" uri="{C3380CC4-5D6E-409C-BE32-E72D297353CC}">
              <c16:uniqueId val="{00000003-93FF-499F-902D-07538D7248D0}"/>
            </c:ext>
          </c:extLst>
        </c:ser>
        <c:ser>
          <c:idx val="4"/>
          <c:order val="4"/>
          <c:tx>
            <c:strRef>
              <c:f>'Graphiques5 et 6'!$G$1</c:f>
              <c:strCache>
                <c:ptCount val="1"/>
                <c:pt idx="0">
                  <c:v>SSR autres spécialités</c:v>
                </c:pt>
              </c:strCache>
            </c:strRef>
          </c:tx>
          <c:spPr>
            <a:pattFill prst="pct10">
              <a:fgClr>
                <a:schemeClr val="accent1"/>
              </a:fgClr>
              <a:bgClr>
                <a:schemeClr val="bg1"/>
              </a:bgClr>
            </a:pattFill>
          </c:spPr>
          <c:invertIfNegative val="0"/>
          <c:cat>
            <c:strRef>
              <c:f>'Graphiques5 et 6'!$B$2:$B$19</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'Graphiques5 et 6'!$G$2:$G$19</c:f>
              <c:numCache>
                <c:formatCode>0.0%</c:formatCode>
                <c:ptCount val="18"/>
                <c:pt idx="0">
                  <c:v>6.3604149122208936E-2</c:v>
                </c:pt>
                <c:pt idx="1">
                  <c:v>0.15357748784390179</c:v>
                </c:pt>
                <c:pt idx="2">
                  <c:v>0.22624394502883716</c:v>
                </c:pt>
                <c:pt idx="3">
                  <c:v>0.17603402463632548</c:v>
                </c:pt>
                <c:pt idx="4">
                  <c:v>0.12249296949843937</c:v>
                </c:pt>
                <c:pt idx="5">
                  <c:v>0.23729569162254807</c:v>
                </c:pt>
                <c:pt idx="6">
                  <c:v>0.13445264010902996</c:v>
                </c:pt>
                <c:pt idx="7">
                  <c:v>0.15755192774642712</c:v>
                </c:pt>
                <c:pt idx="8">
                  <c:v>0.12271461129399848</c:v>
                </c:pt>
                <c:pt idx="9">
                  <c:v>0.11247771412270902</c:v>
                </c:pt>
                <c:pt idx="10">
                  <c:v>9.4021736434569944E-2</c:v>
                </c:pt>
                <c:pt idx="11">
                  <c:v>0.12963381417849343</c:v>
                </c:pt>
                <c:pt idx="12">
                  <c:v>0.16840345513900071</c:v>
                </c:pt>
                <c:pt idx="13">
                  <c:v>0.1540648640490162</c:v>
                </c:pt>
                <c:pt idx="14">
                  <c:v>0.14538526897137699</c:v>
                </c:pt>
                <c:pt idx="15">
                  <c:v>0.19234446499024313</c:v>
                </c:pt>
                <c:pt idx="16">
                  <c:v>0.15000030821136726</c:v>
                </c:pt>
                <c:pt idx="17">
                  <c:v>0.14520171796212358</c:v>
                </c:pt>
              </c:numCache>
            </c:numRef>
          </c:val>
          <c:extLst>
            <c:ext xmlns:c16="http://schemas.microsoft.com/office/drawing/2014/chart" uri="{C3380CC4-5D6E-409C-BE32-E72D297353CC}">
              <c16:uniqueId val="{00000004-93FF-499F-902D-07538D7248D0}"/>
            </c:ext>
          </c:extLst>
        </c:ser>
        <c:dLbls>
          <c:showLegendKey val="0"/>
          <c:showVal val="0"/>
          <c:showCatName val="0"/>
          <c:showSerName val="0"/>
          <c:showPercent val="0"/>
          <c:showBubbleSize val="0"/>
        </c:dLbls>
        <c:gapWidth val="150"/>
        <c:overlap val="100"/>
        <c:axId val="-1494506560"/>
        <c:axId val="-1494506016"/>
      </c:barChart>
      <c:lineChart>
        <c:grouping val="standard"/>
        <c:varyColors val="0"/>
        <c:ser>
          <c:idx val="5"/>
          <c:order val="5"/>
          <c:tx>
            <c:strRef>
              <c:f>'Graphiques5 et 6'!$H$1</c:f>
              <c:strCache>
                <c:ptCount val="1"/>
                <c:pt idx="0">
                  <c:v>Densité tous SSR</c:v>
                </c:pt>
              </c:strCache>
            </c:strRef>
          </c:tx>
          <c:spPr>
            <a:ln>
              <a:solidFill>
                <a:schemeClr val="accent1"/>
              </a:solidFill>
              <a:prstDash val="sysDot"/>
            </a:ln>
          </c:spPr>
          <c:marker>
            <c:spPr>
              <a:solidFill>
                <a:schemeClr val="accent6">
                  <a:lumMod val="50000"/>
                </a:schemeClr>
              </a:solidFill>
            </c:spPr>
          </c:marker>
          <c:dPt>
            <c:idx val="17"/>
            <c:bubble3D val="0"/>
            <c:spPr>
              <a:ln>
                <a:noFill/>
                <a:prstDash val="sysDot"/>
              </a:ln>
            </c:spPr>
            <c:extLst>
              <c:ext xmlns:c16="http://schemas.microsoft.com/office/drawing/2014/chart" uri="{C3380CC4-5D6E-409C-BE32-E72D297353CC}">
                <c16:uniqueId val="{00000000-C649-447D-B526-08FE29F80638}"/>
              </c:ext>
            </c:extLst>
          </c:dPt>
          <c:cat>
            <c:strRef>
              <c:f>'Graphiques5 et 6'!$B$2:$B$19</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'Graphiques5 et 6'!$H$2:$H$19</c:f>
              <c:numCache>
                <c:formatCode>0.0</c:formatCode>
                <c:ptCount val="18"/>
                <c:pt idx="0">
                  <c:v>542.66899999999998</c:v>
                </c:pt>
                <c:pt idx="1">
                  <c:v>351.88099999999997</c:v>
                </c:pt>
                <c:pt idx="2">
                  <c:v>476.46800000000002</c:v>
                </c:pt>
                <c:pt idx="3">
                  <c:v>469.30700000000002</c:v>
                </c:pt>
                <c:pt idx="4">
                  <c:v>517.74400000000003</c:v>
                </c:pt>
                <c:pt idx="5">
                  <c:v>432.92399999999998</c:v>
                </c:pt>
                <c:pt idx="6">
                  <c:v>434.37599999999998</c:v>
                </c:pt>
                <c:pt idx="7">
                  <c:v>443.54899999999998</c:v>
                </c:pt>
                <c:pt idx="8">
                  <c:v>454.13499999999999</c:v>
                </c:pt>
                <c:pt idx="9">
                  <c:v>420.67</c:v>
                </c:pt>
                <c:pt idx="10">
                  <c:v>403.19400000000002</c:v>
                </c:pt>
                <c:pt idx="11">
                  <c:v>411.56700000000001</c:v>
                </c:pt>
                <c:pt idx="12">
                  <c:v>404.96199999999999</c:v>
                </c:pt>
                <c:pt idx="13">
                  <c:v>490.28699999999998</c:v>
                </c:pt>
                <c:pt idx="14">
                  <c:v>451.94400000000002</c:v>
                </c:pt>
                <c:pt idx="15">
                  <c:v>586.76499999999999</c:v>
                </c:pt>
                <c:pt idx="16">
                  <c:v>486.67899999999997</c:v>
                </c:pt>
                <c:pt idx="17">
                  <c:v>462.87400000000002</c:v>
                </c:pt>
              </c:numCache>
            </c:numRef>
          </c:val>
          <c:smooth val="0"/>
          <c:extLst>
            <c:ext xmlns:c16="http://schemas.microsoft.com/office/drawing/2014/chart" uri="{C3380CC4-5D6E-409C-BE32-E72D297353CC}">
              <c16:uniqueId val="{00000007-93FF-499F-902D-07538D7248D0}"/>
            </c:ext>
          </c:extLst>
        </c:ser>
        <c:dLbls>
          <c:showLegendKey val="0"/>
          <c:showVal val="0"/>
          <c:showCatName val="0"/>
          <c:showSerName val="0"/>
          <c:showPercent val="0"/>
          <c:showBubbleSize val="0"/>
        </c:dLbls>
        <c:marker val="1"/>
        <c:smooth val="0"/>
        <c:axId val="-1494489152"/>
        <c:axId val="-1494497856"/>
      </c:lineChart>
      <c:catAx>
        <c:axId val="-1494506560"/>
        <c:scaling>
          <c:orientation val="minMax"/>
        </c:scaling>
        <c:delete val="0"/>
        <c:axPos val="b"/>
        <c:numFmt formatCode="General" sourceLinked="0"/>
        <c:majorTickMark val="out"/>
        <c:minorTickMark val="none"/>
        <c:tickLblPos val="nextTo"/>
        <c:crossAx val="-1494506016"/>
        <c:crosses val="autoZero"/>
        <c:auto val="1"/>
        <c:lblAlgn val="ctr"/>
        <c:lblOffset val="100"/>
        <c:noMultiLvlLbl val="0"/>
      </c:catAx>
      <c:valAx>
        <c:axId val="-1494506016"/>
        <c:scaling>
          <c:orientation val="minMax"/>
        </c:scaling>
        <c:delete val="0"/>
        <c:axPos val="l"/>
        <c:majorGridlines/>
        <c:title>
          <c:tx>
            <c:rich>
              <a:bodyPr rot="-5400000" vert="horz"/>
              <a:lstStyle/>
              <a:p>
                <a:pPr>
                  <a:defRPr/>
                </a:pPr>
                <a:r>
                  <a:rPr lang="en-US"/>
                  <a:t>Distribution des lits ou places par spécialité</a:t>
                </a:r>
              </a:p>
            </c:rich>
          </c:tx>
          <c:overlay val="0"/>
        </c:title>
        <c:numFmt formatCode="0%" sourceLinked="1"/>
        <c:majorTickMark val="out"/>
        <c:minorTickMark val="none"/>
        <c:tickLblPos val="nextTo"/>
        <c:crossAx val="-1494506560"/>
        <c:crosses val="autoZero"/>
        <c:crossBetween val="between"/>
        <c:majorUnit val="0.25"/>
      </c:valAx>
      <c:valAx>
        <c:axId val="-1494497856"/>
        <c:scaling>
          <c:orientation val="minMax"/>
          <c:max val="750"/>
          <c:min val="250"/>
        </c:scaling>
        <c:delete val="0"/>
        <c:axPos val="r"/>
        <c:title>
          <c:tx>
            <c:rich>
              <a:bodyPr rot="-5400000" vert="horz"/>
              <a:lstStyle/>
              <a:p>
                <a:pPr>
                  <a:defRPr>
                    <a:solidFill>
                      <a:schemeClr val="accent6">
                        <a:lumMod val="75000"/>
                      </a:schemeClr>
                    </a:solidFill>
                  </a:defRPr>
                </a:pPr>
                <a:r>
                  <a:rPr lang="en-US">
                    <a:solidFill>
                      <a:schemeClr val="accent6">
                        <a:lumMod val="75000"/>
                      </a:schemeClr>
                    </a:solidFill>
                  </a:rPr>
                  <a:t>Densité régionale en lits ou places</a:t>
                </a:r>
                <a:r>
                  <a:rPr lang="en-US" baseline="0">
                    <a:solidFill>
                      <a:schemeClr val="accent6">
                        <a:lumMod val="75000"/>
                      </a:schemeClr>
                    </a:solidFill>
                  </a:rPr>
                  <a:t> </a:t>
                </a:r>
                <a:r>
                  <a:rPr lang="en-US">
                    <a:solidFill>
                      <a:schemeClr val="accent6">
                        <a:lumMod val="75000"/>
                      </a:schemeClr>
                    </a:solidFill>
                  </a:rPr>
                  <a:t>tous types de SSR</a:t>
                </a:r>
              </a:p>
              <a:p>
                <a:pPr>
                  <a:defRPr>
                    <a:solidFill>
                      <a:schemeClr val="accent6">
                        <a:lumMod val="75000"/>
                      </a:schemeClr>
                    </a:solidFill>
                  </a:defRPr>
                </a:pPr>
                <a:r>
                  <a:rPr lang="en-US">
                    <a:solidFill>
                      <a:schemeClr val="accent6">
                        <a:lumMod val="75000"/>
                      </a:schemeClr>
                    </a:solidFill>
                  </a:rPr>
                  <a:t> (pour 100 000 habitants ≥ 50 ans)</a:t>
                </a:r>
              </a:p>
            </c:rich>
          </c:tx>
          <c:layout>
            <c:manualLayout>
              <c:xMode val="edge"/>
              <c:yMode val="edge"/>
              <c:x val="0.92867223769730733"/>
              <c:y val="0"/>
            </c:manualLayout>
          </c:layout>
          <c:overlay val="0"/>
        </c:title>
        <c:numFmt formatCode="0" sourceLinked="0"/>
        <c:majorTickMark val="out"/>
        <c:minorTickMark val="none"/>
        <c:tickLblPos val="nextTo"/>
        <c:txPr>
          <a:bodyPr/>
          <a:lstStyle/>
          <a:p>
            <a:pPr>
              <a:defRPr>
                <a:solidFill>
                  <a:schemeClr val="accent6">
                    <a:lumMod val="75000"/>
                  </a:schemeClr>
                </a:solidFill>
              </a:defRPr>
            </a:pPr>
            <a:endParaRPr lang="fr-FR"/>
          </a:p>
        </c:txPr>
        <c:crossAx val="-1494489152"/>
        <c:crosses val="max"/>
        <c:crossBetween val="between"/>
        <c:majorUnit val="250"/>
      </c:valAx>
      <c:catAx>
        <c:axId val="-1494489152"/>
        <c:scaling>
          <c:orientation val="minMax"/>
        </c:scaling>
        <c:delete val="1"/>
        <c:axPos val="b"/>
        <c:numFmt formatCode="General" sourceLinked="1"/>
        <c:majorTickMark val="out"/>
        <c:minorTickMark val="none"/>
        <c:tickLblPos val="nextTo"/>
        <c:crossAx val="-1494497856"/>
        <c:crosses val="autoZero"/>
        <c:auto val="1"/>
        <c:lblAlgn val="ctr"/>
        <c:lblOffset val="100"/>
        <c:noMultiLvlLbl val="0"/>
      </c:catAx>
    </c:plotArea>
    <c:legend>
      <c:legendPos val="t"/>
      <c:overlay val="0"/>
    </c:legend>
    <c:plotVisOnly val="1"/>
    <c:dispBlanksAs val="gap"/>
    <c:showDLblsOverMax val="0"/>
  </c:chart>
  <c:printSettings>
    <c:headerFooter/>
    <c:pageMargins b="0.75" l="0.7" r="0.7" t="0.75" header="0.3" footer="0.3"/>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'Graphique 7'!$C$30</c:f>
              <c:strCache>
                <c:ptCount val="1"/>
                <c:pt idx="0">
                  <c:v>Densite en lits SSR lococomoteur</c:v>
                </c:pt>
              </c:strCache>
            </c:strRef>
          </c:tx>
          <c:spPr>
            <a:solidFill>
              <a:schemeClr val="accent1"/>
            </a:solidFill>
            <a:ln>
              <a:noFill/>
            </a:ln>
            <a:effectLst/>
          </c:spPr>
          <c:invertIfNegative val="0"/>
          <c:dLbls>
            <c:dLbl>
              <c:idx val="17"/>
              <c:numFmt formatCode="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0-7355-472F-AD67-A7C485CCA7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7'!$B$31:$B$48</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 7'!$C$31:$C$48</c:f>
              <c:numCache>
                <c:formatCode>0.0%</c:formatCode>
                <c:ptCount val="18"/>
                <c:pt idx="0">
                  <c:v>0.33898844405789108</c:v>
                </c:pt>
                <c:pt idx="1">
                  <c:v>0.65827362570934533</c:v>
                </c:pt>
                <c:pt idx="2">
                  <c:v>0.3333338486997563</c:v>
                </c:pt>
                <c:pt idx="3">
                  <c:v>0.14115069520603288</c:v>
                </c:pt>
                <c:pt idx="4">
                  <c:v>0.38580152521136907</c:v>
                </c:pt>
                <c:pt idx="5">
                  <c:v>0.42197161143095913</c:v>
                </c:pt>
                <c:pt idx="6">
                  <c:v>0.41068070951243824</c:v>
                </c:pt>
                <c:pt idx="7">
                  <c:v>0.38655132573795548</c:v>
                </c:pt>
                <c:pt idx="8">
                  <c:v>0.42396766146196424</c:v>
                </c:pt>
                <c:pt idx="9">
                  <c:v>0.38546109217452396</c:v>
                </c:pt>
                <c:pt idx="10">
                  <c:v>0.32949362341371019</c:v>
                </c:pt>
                <c:pt idx="11">
                  <c:v>0.42357894592887441</c:v>
                </c:pt>
                <c:pt idx="12">
                  <c:v>0.43102962053600896</c:v>
                </c:pt>
                <c:pt idx="13">
                  <c:v>0.55107328168083869</c:v>
                </c:pt>
                <c:pt idx="14">
                  <c:v>0.39898906268938006</c:v>
                </c:pt>
                <c:pt idx="15">
                  <c:v>0.51153017853320581</c:v>
                </c:pt>
                <c:pt idx="16">
                  <c:v>0.39272849755512285</c:v>
                </c:pt>
                <c:pt idx="17">
                  <c:v>0.42614083512480344</c:v>
                </c:pt>
              </c:numCache>
            </c:numRef>
          </c:val>
          <c:extLst>
            <c:ext xmlns:c16="http://schemas.microsoft.com/office/drawing/2014/chart" uri="{C3380CC4-5D6E-409C-BE32-E72D297353CC}">
              <c16:uniqueId val="{00000001-C414-47FA-8943-35D88974F89E}"/>
            </c:ext>
          </c:extLst>
        </c:ser>
        <c:ser>
          <c:idx val="1"/>
          <c:order val="1"/>
          <c:tx>
            <c:strRef>
              <c:f>'Graphique 7'!$D$30</c:f>
              <c:strCache>
                <c:ptCount val="1"/>
                <c:pt idx="0">
                  <c:v>Densite en places SSR lococomoteur</c:v>
                </c:pt>
              </c:strCache>
            </c:strRef>
          </c:tx>
          <c:spPr>
            <a:pattFill prst="pct60">
              <a:fgClr>
                <a:schemeClr val="accent1">
                  <a:lumMod val="40000"/>
                  <a:lumOff val="60000"/>
                </a:schemeClr>
              </a:fgClr>
              <a:bgClr>
                <a:schemeClr val="bg1"/>
              </a:bgClr>
            </a:pattFill>
            <a:ln>
              <a:noFill/>
            </a:ln>
            <a:effectLst/>
          </c:spPr>
          <c:invertIfNegative val="0"/>
          <c:dLbls>
            <c:dLbl>
              <c:idx val="17"/>
              <c:numFmt formatCode="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1-7355-472F-AD67-A7C485CCA7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7'!$B$31:$B$48</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 7'!$D$31:$D$48</c:f>
              <c:numCache>
                <c:formatCode>0.0%</c:formatCode>
                <c:ptCount val="18"/>
                <c:pt idx="0">
                  <c:v>0.27118545192271998</c:v>
                </c:pt>
                <c:pt idx="1">
                  <c:v>7.9136812854672667E-2</c:v>
                </c:pt>
                <c:pt idx="2">
                  <c:v>0.16666640898345519</c:v>
                </c:pt>
                <c:pt idx="3">
                  <c:v>0.21770292725471643</c:v>
                </c:pt>
                <c:pt idx="4">
                  <c:v>0.13613514464515322</c:v>
                </c:pt>
                <c:pt idx="5">
                  <c:v>5.8676137558272376E-2</c:v>
                </c:pt>
                <c:pt idx="6">
                  <c:v>9.208144821242735E-2</c:v>
                </c:pt>
                <c:pt idx="7">
                  <c:v>0.1485376907510314</c:v>
                </c:pt>
                <c:pt idx="8">
                  <c:v>0.14392679813545098</c:v>
                </c:pt>
                <c:pt idx="9">
                  <c:v>0.18127418531508832</c:v>
                </c:pt>
                <c:pt idx="10">
                  <c:v>0.18201503059965263</c:v>
                </c:pt>
                <c:pt idx="11">
                  <c:v>0.15346264270799231</c:v>
                </c:pt>
                <c:pt idx="12">
                  <c:v>0.10775620509608104</c:v>
                </c:pt>
                <c:pt idx="13">
                  <c:v>0.10108777545432653</c:v>
                </c:pt>
                <c:pt idx="14">
                  <c:v>9.356547449354978E-2</c:v>
                </c:pt>
                <c:pt idx="15">
                  <c:v>0.18588727115467782</c:v>
                </c:pt>
                <c:pt idx="16">
                  <c:v>0.20363585582730159</c:v>
                </c:pt>
                <c:pt idx="17">
                  <c:v>0.13500452885848019</c:v>
                </c:pt>
              </c:numCache>
            </c:numRef>
          </c:val>
          <c:extLst>
            <c:ext xmlns:c16="http://schemas.microsoft.com/office/drawing/2014/chart" uri="{C3380CC4-5D6E-409C-BE32-E72D297353CC}">
              <c16:uniqueId val="{00000003-C414-47FA-8943-35D88974F89E}"/>
            </c:ext>
          </c:extLst>
        </c:ser>
        <c:ser>
          <c:idx val="2"/>
          <c:order val="2"/>
          <c:tx>
            <c:strRef>
              <c:f>'Graphique 7'!$E$30</c:f>
              <c:strCache>
                <c:ptCount val="1"/>
                <c:pt idx="0">
                  <c:v>Densite en lits SSR Système nerveux</c:v>
                </c:pt>
              </c:strCache>
            </c:strRef>
          </c:tx>
          <c:spPr>
            <a:solidFill>
              <a:schemeClr val="accent2">
                <a:lumMod val="40000"/>
                <a:lumOff val="60000"/>
              </a:schemeClr>
            </a:solidFill>
            <a:ln>
              <a:noFill/>
            </a:ln>
            <a:effectLst/>
          </c:spPr>
          <c:invertIfNegative val="0"/>
          <c:dLbls>
            <c:dLbl>
              <c:idx val="17"/>
              <c:numFmt formatCode="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2-7355-472F-AD67-A7C485CCA7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7'!$B$31:$B$48</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 7'!$E$31:$E$48</c:f>
              <c:numCache>
                <c:formatCode>0.0%</c:formatCode>
                <c:ptCount val="18"/>
                <c:pt idx="0">
                  <c:v>0.3220310668696072</c:v>
                </c:pt>
                <c:pt idx="1">
                  <c:v>0.21942434665254612</c:v>
                </c:pt>
                <c:pt idx="2">
                  <c:v>0.33333333333333331</c:v>
                </c:pt>
                <c:pt idx="3">
                  <c:v>0.30382680975003173</c:v>
                </c:pt>
                <c:pt idx="4">
                  <c:v>0.37173393315772685</c:v>
                </c:pt>
                <c:pt idx="5">
                  <c:v>0.45318457391031858</c:v>
                </c:pt>
                <c:pt idx="6">
                  <c:v>0.41160271083774647</c:v>
                </c:pt>
                <c:pt idx="7">
                  <c:v>0.35672390219059724</c:v>
                </c:pt>
                <c:pt idx="8">
                  <c:v>0.35362963741251935</c:v>
                </c:pt>
                <c:pt idx="9">
                  <c:v>0.30926136332449627</c:v>
                </c:pt>
                <c:pt idx="10">
                  <c:v>0.36546942863188858</c:v>
                </c:pt>
                <c:pt idx="11">
                  <c:v>0.30692528541598463</c:v>
                </c:pt>
                <c:pt idx="12">
                  <c:v>0.3692504683147988</c:v>
                </c:pt>
                <c:pt idx="13">
                  <c:v>0.28309987275177034</c:v>
                </c:pt>
                <c:pt idx="14">
                  <c:v>0.42455696807575377</c:v>
                </c:pt>
                <c:pt idx="15">
                  <c:v>0.25576654537300353</c:v>
                </c:pt>
                <c:pt idx="16">
                  <c:v>0.29818139215473993</c:v>
                </c:pt>
                <c:pt idx="17">
                  <c:v>0.34616482405096083</c:v>
                </c:pt>
              </c:numCache>
            </c:numRef>
          </c:val>
          <c:extLst>
            <c:ext xmlns:c16="http://schemas.microsoft.com/office/drawing/2014/chart" uri="{C3380CC4-5D6E-409C-BE32-E72D297353CC}">
              <c16:uniqueId val="{00000005-C414-47FA-8943-35D88974F89E}"/>
            </c:ext>
          </c:extLst>
        </c:ser>
        <c:ser>
          <c:idx val="3"/>
          <c:order val="3"/>
          <c:tx>
            <c:strRef>
              <c:f>'Graphique 7'!$F$30</c:f>
              <c:strCache>
                <c:ptCount val="1"/>
                <c:pt idx="0">
                  <c:v>Densite en places SSR Système nerveux</c:v>
                </c:pt>
              </c:strCache>
            </c:strRef>
          </c:tx>
          <c:spPr>
            <a:pattFill prst="pct60">
              <a:fgClr>
                <a:schemeClr val="accent2">
                  <a:lumMod val="40000"/>
                  <a:lumOff val="60000"/>
                </a:schemeClr>
              </a:fgClr>
              <a:bgClr>
                <a:schemeClr val="bg1"/>
              </a:bgClr>
            </a:pattFill>
            <a:ln>
              <a:noFill/>
            </a:ln>
            <a:effectLst/>
          </c:spPr>
          <c:invertIfNegative val="0"/>
          <c:dLbls>
            <c:dLbl>
              <c:idx val="17"/>
              <c:numFmt formatCode="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3-7355-472F-AD67-A7C485CCA7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7'!$B$31:$B$48</c:f>
              <c:strCache>
                <c:ptCount val="18"/>
                <c:pt idx="0">
                  <c:v>Guadeloupe</c:v>
                </c:pt>
                <c:pt idx="1">
                  <c:v>Martinique</c:v>
                </c:pt>
                <c:pt idx="2">
                  <c:v>Guyane</c:v>
                </c:pt>
                <c:pt idx="3">
                  <c:v>La Réunion</c:v>
                </c:pt>
                <c:pt idx="4">
                  <c:v>Ile-de-France</c:v>
                </c:pt>
                <c:pt idx="5">
                  <c:v>Centre-Val de Loire</c:v>
                </c:pt>
                <c:pt idx="6">
                  <c:v>Bourgogne-Franche-Comté</c:v>
                </c:pt>
                <c:pt idx="7">
                  <c:v>Normandie</c:v>
                </c:pt>
                <c:pt idx="8">
                  <c:v>Hauts-de-France</c:v>
                </c:pt>
                <c:pt idx="9">
                  <c:v>Grand-Est</c:v>
                </c:pt>
                <c:pt idx="10">
                  <c:v>Pays de la loire</c:v>
                </c:pt>
                <c:pt idx="11">
                  <c:v>Bretagne</c:v>
                </c:pt>
                <c:pt idx="12">
                  <c:v>Nouvelle-Aquitaine</c:v>
                </c:pt>
                <c:pt idx="13">
                  <c:v>Occitanie</c:v>
                </c:pt>
                <c:pt idx="14">
                  <c:v>Auvergne-Rhône-Alpes</c:v>
                </c:pt>
                <c:pt idx="15">
                  <c:v>PACA</c:v>
                </c:pt>
                <c:pt idx="16">
                  <c:v>Corse</c:v>
                </c:pt>
                <c:pt idx="17">
                  <c:v>France entière</c:v>
                </c:pt>
              </c:strCache>
            </c:strRef>
          </c:cat>
          <c:val>
            <c:numRef>
              <c:f>'Graphique 7'!$F$31:$F$48</c:f>
              <c:numCache>
                <c:formatCode>0.0%</c:formatCode>
                <c:ptCount val="18"/>
                <c:pt idx="0">
                  <c:v>6.7795037149781773E-2</c:v>
                </c:pt>
                <c:pt idx="1">
                  <c:v>4.3165214783435879E-2</c:v>
                </c:pt>
                <c:pt idx="2">
                  <c:v>0.16666640898345519</c:v>
                </c:pt>
                <c:pt idx="3">
                  <c:v>0.3373195677892189</c:v>
                </c:pt>
                <c:pt idx="4">
                  <c:v>0.10632939698575088</c:v>
                </c:pt>
                <c:pt idx="5">
                  <c:v>6.6167677100450129E-2</c:v>
                </c:pt>
                <c:pt idx="6">
                  <c:v>8.5635131437387976E-2</c:v>
                </c:pt>
                <c:pt idx="7">
                  <c:v>0.10818708132041586</c:v>
                </c:pt>
                <c:pt idx="8">
                  <c:v>7.8475902990065294E-2</c:v>
                </c:pt>
                <c:pt idx="9">
                  <c:v>0.12400335918589141</c:v>
                </c:pt>
                <c:pt idx="10">
                  <c:v>0.12302191735474853</c:v>
                </c:pt>
                <c:pt idx="11">
                  <c:v>0.11603312594714855</c:v>
                </c:pt>
                <c:pt idx="12">
                  <c:v>9.1963706053111285E-2</c:v>
                </c:pt>
                <c:pt idx="13">
                  <c:v>6.4739070113064331E-2</c:v>
                </c:pt>
                <c:pt idx="14">
                  <c:v>8.2888494741316487E-2</c:v>
                </c:pt>
                <c:pt idx="15">
                  <c:v>4.6816004939112914E-2</c:v>
                </c:pt>
                <c:pt idx="16">
                  <c:v>0.10545425446283574</c:v>
                </c:pt>
                <c:pt idx="17">
                  <c:v>9.268981196575557E-2</c:v>
                </c:pt>
              </c:numCache>
            </c:numRef>
          </c:val>
          <c:extLst>
            <c:ext xmlns:c16="http://schemas.microsoft.com/office/drawing/2014/chart" uri="{C3380CC4-5D6E-409C-BE32-E72D297353CC}">
              <c16:uniqueId val="{00000007-C414-47FA-8943-35D88974F89E}"/>
            </c:ext>
          </c:extLst>
        </c:ser>
        <c:dLbls>
          <c:showLegendKey val="0"/>
          <c:showVal val="0"/>
          <c:showCatName val="0"/>
          <c:showSerName val="0"/>
          <c:showPercent val="0"/>
          <c:showBubbleSize val="0"/>
        </c:dLbls>
        <c:gapWidth val="219"/>
        <c:overlap val="100"/>
        <c:axId val="-1494498400"/>
        <c:axId val="-1494497312"/>
      </c:barChart>
      <c:catAx>
        <c:axId val="-149449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497312"/>
        <c:crosses val="autoZero"/>
        <c:auto val="1"/>
        <c:lblAlgn val="ctr"/>
        <c:lblOffset val="100"/>
        <c:noMultiLvlLbl val="0"/>
      </c:catAx>
      <c:valAx>
        <c:axId val="-14944973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49840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graph_compl_1_2!$A$3</c:f>
              <c:strCache>
                <c:ptCount val="1"/>
                <c:pt idx="0">
                  <c:v>Arthrose avec implant articulaire (hanche, genou, épaule)</c:v>
                </c:pt>
              </c:strCache>
            </c:strRef>
          </c:tx>
          <c:spPr>
            <a:blipFill>
              <a:blip xmlns:r="http://schemas.openxmlformats.org/officeDocument/2006/relationships" r:embed="rId3"/>
              <a:tile tx="0" ty="0" sx="100000" sy="100000" flip="none" algn="tl"/>
            </a:blip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graph_compl_1_2!$B$2:$S$2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graph_compl_1_2!$B$3:$S$3</c:f>
              <c:numCache>
                <c:formatCode>0.0</c:formatCode>
                <c:ptCount val="18"/>
                <c:pt idx="0">
                  <c:v>23.6</c:v>
                </c:pt>
                <c:pt idx="1">
                  <c:v>32.75</c:v>
                </c:pt>
                <c:pt idx="2">
                  <c:v>24.63</c:v>
                </c:pt>
                <c:pt idx="3">
                  <c:v>19.47</c:v>
                </c:pt>
                <c:pt idx="4">
                  <c:v>10.81</c:v>
                </c:pt>
                <c:pt idx="5">
                  <c:v>32.590000000000003</c:v>
                </c:pt>
                <c:pt idx="6">
                  <c:v>35.44</c:v>
                </c:pt>
                <c:pt idx="7">
                  <c:v>33.29</c:v>
                </c:pt>
                <c:pt idx="8">
                  <c:v>31.54</c:v>
                </c:pt>
                <c:pt idx="9">
                  <c:v>30.4</c:v>
                </c:pt>
                <c:pt idx="10">
                  <c:v>33.36</c:v>
                </c:pt>
                <c:pt idx="11">
                  <c:v>21.65</c:v>
                </c:pt>
                <c:pt idx="12">
                  <c:v>22.58</c:v>
                </c:pt>
                <c:pt idx="13">
                  <c:v>30.41</c:v>
                </c:pt>
                <c:pt idx="14">
                  <c:v>37.700000000000003</c:v>
                </c:pt>
                <c:pt idx="15">
                  <c:v>25.97</c:v>
                </c:pt>
                <c:pt idx="16">
                  <c:v>34.979999999999997</c:v>
                </c:pt>
                <c:pt idx="17">
                  <c:v>22.46</c:v>
                </c:pt>
              </c:numCache>
            </c:numRef>
          </c:val>
          <c:extLst>
            <c:ext xmlns:c16="http://schemas.microsoft.com/office/drawing/2014/chart" uri="{C3380CC4-5D6E-409C-BE32-E72D297353CC}">
              <c16:uniqueId val="{00000000-063E-4DEB-B9AE-C98BCB1B4E87}"/>
            </c:ext>
          </c:extLst>
        </c:ser>
        <c:ser>
          <c:idx val="1"/>
          <c:order val="1"/>
          <c:tx>
            <c:strRef>
              <c:f>graph_compl_1_2!$A$4</c:f>
              <c:strCache>
                <c:ptCount val="1"/>
                <c:pt idx="0">
                  <c:v>Affections non traumatiques du rachis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graph_compl_1_2!$B$2:$S$2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graph_compl_1_2!$B$4:$S$4</c:f>
              <c:numCache>
                <c:formatCode>0.0</c:formatCode>
                <c:ptCount val="18"/>
                <c:pt idx="0">
                  <c:v>33.33</c:v>
                </c:pt>
                <c:pt idx="1">
                  <c:v>28.09</c:v>
                </c:pt>
                <c:pt idx="2">
                  <c:v>14.93</c:v>
                </c:pt>
                <c:pt idx="3">
                  <c:v>28.98</c:v>
                </c:pt>
                <c:pt idx="4">
                  <c:v>21.62</c:v>
                </c:pt>
                <c:pt idx="5">
                  <c:v>16.079999999999998</c:v>
                </c:pt>
                <c:pt idx="6">
                  <c:v>19.86</c:v>
                </c:pt>
                <c:pt idx="7">
                  <c:v>24.68</c:v>
                </c:pt>
                <c:pt idx="8">
                  <c:v>30.01</c:v>
                </c:pt>
                <c:pt idx="9">
                  <c:v>30.46</c:v>
                </c:pt>
                <c:pt idx="10">
                  <c:v>19.690000000000001</c:v>
                </c:pt>
                <c:pt idx="11">
                  <c:v>40.630000000000003</c:v>
                </c:pt>
                <c:pt idx="12">
                  <c:v>37.869999999999997</c:v>
                </c:pt>
                <c:pt idx="13">
                  <c:v>26.85</c:v>
                </c:pt>
                <c:pt idx="14">
                  <c:v>17.8</c:v>
                </c:pt>
                <c:pt idx="15">
                  <c:v>30.64</c:v>
                </c:pt>
                <c:pt idx="16">
                  <c:v>16.739999999999998</c:v>
                </c:pt>
                <c:pt idx="17">
                  <c:v>23.21</c:v>
                </c:pt>
              </c:numCache>
            </c:numRef>
          </c:val>
          <c:extLst>
            <c:ext xmlns:c16="http://schemas.microsoft.com/office/drawing/2014/chart" uri="{C3380CC4-5D6E-409C-BE32-E72D297353CC}">
              <c16:uniqueId val="{00000001-063E-4DEB-B9AE-C98BCB1B4E87}"/>
            </c:ext>
          </c:extLst>
        </c:ser>
        <c:ser>
          <c:idx val="2"/>
          <c:order val="2"/>
          <c:tx>
            <c:strRef>
              <c:f>graph_compl_1_2!$A$5</c:f>
              <c:strCache>
                <c:ptCount val="1"/>
                <c:pt idx="0">
                  <c:v>Fractures</c:v>
                </c:pt>
              </c:strCache>
            </c:strRef>
          </c:tx>
          <c:spPr>
            <a:solidFill>
              <a:schemeClr val="bg2">
                <a:lumMod val="9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graph_compl_1_2!$B$2:$S$2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graph_compl_1_2!$B$5:$S$5</c:f>
              <c:numCache>
                <c:formatCode>0.0</c:formatCode>
                <c:ptCount val="18"/>
                <c:pt idx="0">
                  <c:v>13.49</c:v>
                </c:pt>
                <c:pt idx="1">
                  <c:v>12.9</c:v>
                </c:pt>
                <c:pt idx="2">
                  <c:v>13.440000000000001</c:v>
                </c:pt>
                <c:pt idx="3">
                  <c:v>16.8</c:v>
                </c:pt>
                <c:pt idx="4">
                  <c:v>16.22</c:v>
                </c:pt>
                <c:pt idx="5">
                  <c:v>16.11</c:v>
                </c:pt>
                <c:pt idx="6">
                  <c:v>11.870000000000001</c:v>
                </c:pt>
                <c:pt idx="7">
                  <c:v>14.89</c:v>
                </c:pt>
                <c:pt idx="8">
                  <c:v>11.149999999999999</c:v>
                </c:pt>
                <c:pt idx="9">
                  <c:v>11.379999999999999</c:v>
                </c:pt>
                <c:pt idx="10">
                  <c:v>16.869999999999997</c:v>
                </c:pt>
                <c:pt idx="11">
                  <c:v>10.15</c:v>
                </c:pt>
                <c:pt idx="12">
                  <c:v>11.379999999999999</c:v>
                </c:pt>
                <c:pt idx="13">
                  <c:v>10.88</c:v>
                </c:pt>
                <c:pt idx="14">
                  <c:v>16.899999999999999</c:v>
                </c:pt>
                <c:pt idx="15">
                  <c:v>16.88</c:v>
                </c:pt>
                <c:pt idx="16">
                  <c:v>24.060000000000002</c:v>
                </c:pt>
                <c:pt idx="17">
                  <c:v>28.400000000000002</c:v>
                </c:pt>
              </c:numCache>
            </c:numRef>
          </c:val>
          <c:extLst>
            <c:ext xmlns:c16="http://schemas.microsoft.com/office/drawing/2014/chart" uri="{C3380CC4-5D6E-409C-BE32-E72D297353CC}">
              <c16:uniqueId val="{00000002-063E-4DEB-B9AE-C98BCB1B4E87}"/>
            </c:ext>
          </c:extLst>
        </c:ser>
        <c:ser>
          <c:idx val="3"/>
          <c:order val="3"/>
          <c:tx>
            <c:strRef>
              <c:f>graph_compl_1_2!$A$6</c:f>
              <c:strCache>
                <c:ptCount val="1"/>
                <c:pt idx="0">
                  <c:v>Lésions articulaires et ligamentaires (épaule, genou)</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graph_compl_1_2!$B$2:$S$2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graph_compl_1_2!$B$6:$S$6</c:f>
              <c:numCache>
                <c:formatCode>0.0</c:formatCode>
                <c:ptCount val="18"/>
                <c:pt idx="0">
                  <c:v>6.37</c:v>
                </c:pt>
                <c:pt idx="1">
                  <c:v>3.02</c:v>
                </c:pt>
                <c:pt idx="2">
                  <c:v>8.9600000000000009</c:v>
                </c:pt>
                <c:pt idx="3">
                  <c:v>5.14</c:v>
                </c:pt>
                <c:pt idx="4">
                  <c:v>10.81</c:v>
                </c:pt>
                <c:pt idx="5">
                  <c:v>13.65</c:v>
                </c:pt>
                <c:pt idx="6">
                  <c:v>12.03</c:v>
                </c:pt>
                <c:pt idx="7">
                  <c:v>12.02</c:v>
                </c:pt>
                <c:pt idx="8">
                  <c:v>12.58</c:v>
                </c:pt>
                <c:pt idx="9">
                  <c:v>10.07</c:v>
                </c:pt>
                <c:pt idx="10">
                  <c:v>9.74</c:v>
                </c:pt>
                <c:pt idx="11">
                  <c:v>8.52</c:v>
                </c:pt>
                <c:pt idx="12">
                  <c:v>8.2100000000000009</c:v>
                </c:pt>
                <c:pt idx="13">
                  <c:v>16.84</c:v>
                </c:pt>
                <c:pt idx="14">
                  <c:v>13.88</c:v>
                </c:pt>
                <c:pt idx="15">
                  <c:v>9.86</c:v>
                </c:pt>
                <c:pt idx="16">
                  <c:v>11.21</c:v>
                </c:pt>
                <c:pt idx="17">
                  <c:v>11.43</c:v>
                </c:pt>
              </c:numCache>
            </c:numRef>
          </c:val>
          <c:extLst>
            <c:ext xmlns:c16="http://schemas.microsoft.com/office/drawing/2014/chart" uri="{C3380CC4-5D6E-409C-BE32-E72D297353CC}">
              <c16:uniqueId val="{00000003-063E-4DEB-B9AE-C98BCB1B4E87}"/>
            </c:ext>
          </c:extLst>
        </c:ser>
        <c:ser>
          <c:idx val="4"/>
          <c:order val="4"/>
          <c:tx>
            <c:strRef>
              <c:f>graph_compl_1_2!$A$7</c:f>
              <c:strCache>
                <c:ptCount val="1"/>
                <c:pt idx="0">
                  <c:v>Amputations</c:v>
                </c:pt>
              </c:strCache>
            </c:strRef>
          </c:tx>
          <c:spPr>
            <a:solidFill>
              <a:schemeClr val="accent1">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graph_compl_1_2!$B$2:$S$2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graph_compl_1_2!$B$7:$S$7</c:f>
              <c:numCache>
                <c:formatCode>0.0</c:formatCode>
                <c:ptCount val="18"/>
                <c:pt idx="0">
                  <c:v>6.93</c:v>
                </c:pt>
                <c:pt idx="1">
                  <c:v>8.51</c:v>
                </c:pt>
                <c:pt idx="2">
                  <c:v>13.43</c:v>
                </c:pt>
                <c:pt idx="3">
                  <c:v>10.59</c:v>
                </c:pt>
                <c:pt idx="4">
                  <c:v>2.7</c:v>
                </c:pt>
                <c:pt idx="5">
                  <c:v>7.19</c:v>
                </c:pt>
                <c:pt idx="6">
                  <c:v>7.56</c:v>
                </c:pt>
                <c:pt idx="7">
                  <c:v>4.72</c:v>
                </c:pt>
                <c:pt idx="8">
                  <c:v>4.82</c:v>
                </c:pt>
                <c:pt idx="9">
                  <c:v>4.1399999999999997</c:v>
                </c:pt>
                <c:pt idx="10">
                  <c:v>5.44</c:v>
                </c:pt>
                <c:pt idx="11">
                  <c:v>4.74</c:v>
                </c:pt>
                <c:pt idx="12">
                  <c:v>4.3899999999999997</c:v>
                </c:pt>
                <c:pt idx="13">
                  <c:v>3.29</c:v>
                </c:pt>
                <c:pt idx="14">
                  <c:v>2.09</c:v>
                </c:pt>
                <c:pt idx="15">
                  <c:v>2.76</c:v>
                </c:pt>
                <c:pt idx="16">
                  <c:v>2.61</c:v>
                </c:pt>
                <c:pt idx="17">
                  <c:v>1.67</c:v>
                </c:pt>
              </c:numCache>
            </c:numRef>
          </c:val>
          <c:extLst>
            <c:ext xmlns:c16="http://schemas.microsoft.com/office/drawing/2014/chart" uri="{C3380CC4-5D6E-409C-BE32-E72D297353CC}">
              <c16:uniqueId val="{00000004-063E-4DEB-B9AE-C98BCB1B4E87}"/>
            </c:ext>
          </c:extLst>
        </c:ser>
        <c:ser>
          <c:idx val="5"/>
          <c:order val="5"/>
          <c:tx>
            <c:strRef>
              <c:f>graph_compl_1_2!$A$8</c:f>
              <c:strCache>
                <c:ptCount val="1"/>
                <c:pt idx="0">
                  <c:v>Arthropathies non infectieuses et ostéopathies </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graph_compl_1_2!$B$2:$S$2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graph_compl_1_2!$B$8:$S$8</c:f>
              <c:numCache>
                <c:formatCode>0.0</c:formatCode>
                <c:ptCount val="18"/>
                <c:pt idx="0">
                  <c:v>6.93</c:v>
                </c:pt>
                <c:pt idx="1">
                  <c:v>6.4</c:v>
                </c:pt>
                <c:pt idx="2">
                  <c:v>11.19</c:v>
                </c:pt>
                <c:pt idx="3">
                  <c:v>10.46</c:v>
                </c:pt>
                <c:pt idx="4">
                  <c:v>32.43</c:v>
                </c:pt>
                <c:pt idx="5">
                  <c:v>7.4</c:v>
                </c:pt>
                <c:pt idx="6">
                  <c:v>5.33</c:v>
                </c:pt>
                <c:pt idx="7">
                  <c:v>4.0199999999999996</c:v>
                </c:pt>
                <c:pt idx="8">
                  <c:v>4.16</c:v>
                </c:pt>
                <c:pt idx="9">
                  <c:v>6.03</c:v>
                </c:pt>
                <c:pt idx="10">
                  <c:v>6.67</c:v>
                </c:pt>
                <c:pt idx="11">
                  <c:v>5.41</c:v>
                </c:pt>
                <c:pt idx="12">
                  <c:v>5.54</c:v>
                </c:pt>
                <c:pt idx="13">
                  <c:v>4.17</c:v>
                </c:pt>
                <c:pt idx="14">
                  <c:v>4.46</c:v>
                </c:pt>
                <c:pt idx="15">
                  <c:v>5.96</c:v>
                </c:pt>
                <c:pt idx="16">
                  <c:v>3.87</c:v>
                </c:pt>
                <c:pt idx="17">
                  <c:v>5.72</c:v>
                </c:pt>
              </c:numCache>
            </c:numRef>
          </c:val>
          <c:extLst>
            <c:ext xmlns:c16="http://schemas.microsoft.com/office/drawing/2014/chart" uri="{C3380CC4-5D6E-409C-BE32-E72D297353CC}">
              <c16:uniqueId val="{00000005-063E-4DEB-B9AE-C98BCB1B4E87}"/>
            </c:ext>
          </c:extLst>
        </c:ser>
        <c:ser>
          <c:idx val="6"/>
          <c:order val="6"/>
          <c:tx>
            <c:strRef>
              <c:f>graph_compl_1_2!$A$9</c:f>
              <c:strCache>
                <c:ptCount val="1"/>
                <c:pt idx="0">
                  <c:v>Autres affections ostéoarticulaires</c:v>
                </c:pt>
              </c:strCache>
            </c:strRef>
          </c:tx>
          <c:spPr>
            <a:solidFill>
              <a:schemeClr val="accent1">
                <a:lumMod val="20000"/>
                <a:lumOff val="80000"/>
              </a:schemeClr>
            </a:solidFill>
            <a:ln>
              <a:noFill/>
            </a:ln>
            <a:effectLst/>
          </c:spPr>
          <c:invertIfNegative val="0"/>
          <c:cat>
            <c:strRef>
              <c:f>graph_compl_1_2!$B$2:$S$2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graph_compl_1_2!$B$9:$S$9</c:f>
              <c:numCache>
                <c:formatCode>0.0</c:formatCode>
                <c:ptCount val="18"/>
                <c:pt idx="0">
                  <c:v>9.36</c:v>
                </c:pt>
                <c:pt idx="1">
                  <c:v>8.32</c:v>
                </c:pt>
                <c:pt idx="2">
                  <c:v>13.440000000000001</c:v>
                </c:pt>
                <c:pt idx="3">
                  <c:v>8.5599999999999987</c:v>
                </c:pt>
                <c:pt idx="4">
                  <c:v>5.41</c:v>
                </c:pt>
                <c:pt idx="5">
                  <c:v>6.97</c:v>
                </c:pt>
                <c:pt idx="6">
                  <c:v>7.9</c:v>
                </c:pt>
                <c:pt idx="7">
                  <c:v>6.38</c:v>
                </c:pt>
                <c:pt idx="8">
                  <c:v>5.74</c:v>
                </c:pt>
                <c:pt idx="9">
                  <c:v>7.52</c:v>
                </c:pt>
                <c:pt idx="10">
                  <c:v>8.24</c:v>
                </c:pt>
                <c:pt idx="11">
                  <c:v>8.9</c:v>
                </c:pt>
                <c:pt idx="12">
                  <c:v>10.02</c:v>
                </c:pt>
                <c:pt idx="13">
                  <c:v>7.5500000000000007</c:v>
                </c:pt>
                <c:pt idx="14">
                  <c:v>7.18</c:v>
                </c:pt>
                <c:pt idx="15">
                  <c:v>7.93</c:v>
                </c:pt>
                <c:pt idx="16">
                  <c:v>6.5200000000000005</c:v>
                </c:pt>
                <c:pt idx="17">
                  <c:v>7.1</c:v>
                </c:pt>
              </c:numCache>
            </c:numRef>
          </c:val>
          <c:extLst>
            <c:ext xmlns:c16="http://schemas.microsoft.com/office/drawing/2014/chart" uri="{C3380CC4-5D6E-409C-BE32-E72D297353CC}">
              <c16:uniqueId val="{00000006-063E-4DEB-B9AE-C98BCB1B4E87}"/>
            </c:ext>
          </c:extLst>
        </c:ser>
        <c:dLbls>
          <c:showLegendKey val="0"/>
          <c:showVal val="0"/>
          <c:showCatName val="0"/>
          <c:showSerName val="0"/>
          <c:showPercent val="0"/>
          <c:showBubbleSize val="0"/>
        </c:dLbls>
        <c:gapWidth val="150"/>
        <c:overlap val="100"/>
        <c:axId val="-1494490784"/>
        <c:axId val="-1494492960"/>
      </c:barChart>
      <c:catAx>
        <c:axId val="-149449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492960"/>
        <c:crosses val="autoZero"/>
        <c:auto val="1"/>
        <c:lblAlgn val="ctr"/>
        <c:lblOffset val="100"/>
        <c:noMultiLvlLbl val="0"/>
      </c:catAx>
      <c:valAx>
        <c:axId val="-149449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490784"/>
        <c:crosses val="autoZero"/>
        <c:crossBetween val="between"/>
        <c:majorUnit val="0.2"/>
      </c:valAx>
      <c:spPr>
        <a:noFill/>
        <a:ln>
          <a:noFill/>
        </a:ln>
        <a:effectLst/>
      </c:spPr>
    </c:plotArea>
    <c:legend>
      <c:legendPos val="b"/>
      <c:layout>
        <c:manualLayout>
          <c:xMode val="edge"/>
          <c:yMode val="edge"/>
          <c:x val="0.28553127734033246"/>
          <c:y val="0.80787585045916865"/>
          <c:w val="0.67615966754155732"/>
          <c:h val="0.169069396822720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graph_compl_1_2!$A$13</c:f>
              <c:strCache>
                <c:ptCount val="1"/>
                <c:pt idx="0">
                  <c:v>Accidents vasculaires cérébraux</c:v>
                </c:pt>
              </c:strCache>
            </c:strRef>
          </c:tx>
          <c:spPr>
            <a:blipFill>
              <a:blip xmlns:r="http://schemas.openxmlformats.org/officeDocument/2006/relationships" r:embed="rId3"/>
              <a:tile tx="0" ty="0" sx="100000" sy="100000" flip="none" algn="tl"/>
            </a:blip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graph_compl_1_2!$B$12:$S$12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graph_compl_1_2!$B$13:$S$13</c:f>
              <c:numCache>
                <c:formatCode>0.0</c:formatCode>
                <c:ptCount val="18"/>
                <c:pt idx="0">
                  <c:v>51.38</c:v>
                </c:pt>
                <c:pt idx="1">
                  <c:v>39.340000000000003</c:v>
                </c:pt>
                <c:pt idx="2">
                  <c:v>52.94</c:v>
                </c:pt>
                <c:pt idx="3">
                  <c:v>32</c:v>
                </c:pt>
                <c:pt idx="4">
                  <c:v>23.33</c:v>
                </c:pt>
                <c:pt idx="5">
                  <c:v>32.65</c:v>
                </c:pt>
                <c:pt idx="6">
                  <c:v>31.26</c:v>
                </c:pt>
                <c:pt idx="7">
                  <c:v>34.409999999999997</c:v>
                </c:pt>
                <c:pt idx="8">
                  <c:v>35.270000000000003</c:v>
                </c:pt>
                <c:pt idx="9">
                  <c:v>30.7</c:v>
                </c:pt>
                <c:pt idx="10">
                  <c:v>29.48</c:v>
                </c:pt>
                <c:pt idx="11">
                  <c:v>24.48</c:v>
                </c:pt>
                <c:pt idx="12">
                  <c:v>25.53</c:v>
                </c:pt>
                <c:pt idx="13">
                  <c:v>34.01</c:v>
                </c:pt>
                <c:pt idx="14">
                  <c:v>35.17</c:v>
                </c:pt>
                <c:pt idx="15">
                  <c:v>32.32</c:v>
                </c:pt>
                <c:pt idx="16">
                  <c:v>36.74</c:v>
                </c:pt>
                <c:pt idx="17">
                  <c:v>32.46</c:v>
                </c:pt>
              </c:numCache>
            </c:numRef>
          </c:val>
          <c:extLst>
            <c:ext xmlns:c16="http://schemas.microsoft.com/office/drawing/2014/chart" uri="{C3380CC4-5D6E-409C-BE32-E72D297353CC}">
              <c16:uniqueId val="{00000000-50B9-4C36-957D-E6733537D395}"/>
            </c:ext>
          </c:extLst>
        </c:ser>
        <c:ser>
          <c:idx val="1"/>
          <c:order val="1"/>
          <c:tx>
            <c:strRef>
              <c:f>graph_compl_1_2!$A$14</c:f>
              <c:strCache>
                <c:ptCount val="1"/>
                <c:pt idx="0">
                  <c:v>Affections neuro dégénératives (sauf démences)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graph_compl_1_2!$B$12:$S$12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graph_compl_1_2!$B$14:$S$14</c:f>
              <c:numCache>
                <c:formatCode>0.0</c:formatCode>
                <c:ptCount val="18"/>
                <c:pt idx="0">
                  <c:v>6.88</c:v>
                </c:pt>
                <c:pt idx="1">
                  <c:v>10.95</c:v>
                </c:pt>
                <c:pt idx="2">
                  <c:v>6.86</c:v>
                </c:pt>
                <c:pt idx="3">
                  <c:v>8.07</c:v>
                </c:pt>
                <c:pt idx="4">
                  <c:v>10</c:v>
                </c:pt>
                <c:pt idx="5">
                  <c:v>16.61</c:v>
                </c:pt>
                <c:pt idx="6">
                  <c:v>18.690000000000001</c:v>
                </c:pt>
                <c:pt idx="7">
                  <c:v>21.89</c:v>
                </c:pt>
                <c:pt idx="8">
                  <c:v>17.45</c:v>
                </c:pt>
                <c:pt idx="9">
                  <c:v>19.93</c:v>
                </c:pt>
                <c:pt idx="10">
                  <c:v>21.28</c:v>
                </c:pt>
                <c:pt idx="11">
                  <c:v>21.44</c:v>
                </c:pt>
                <c:pt idx="12">
                  <c:v>19.62</c:v>
                </c:pt>
                <c:pt idx="13">
                  <c:v>16.829999999999998</c:v>
                </c:pt>
                <c:pt idx="14">
                  <c:v>15.41</c:v>
                </c:pt>
                <c:pt idx="15">
                  <c:v>20.09</c:v>
                </c:pt>
                <c:pt idx="16">
                  <c:v>14.81</c:v>
                </c:pt>
                <c:pt idx="17">
                  <c:v>11.55</c:v>
                </c:pt>
              </c:numCache>
            </c:numRef>
          </c:val>
          <c:extLst>
            <c:ext xmlns:c16="http://schemas.microsoft.com/office/drawing/2014/chart" uri="{C3380CC4-5D6E-409C-BE32-E72D297353CC}">
              <c16:uniqueId val="{00000001-50B9-4C36-957D-E6733537D395}"/>
            </c:ext>
          </c:extLst>
        </c:ser>
        <c:ser>
          <c:idx val="2"/>
          <c:order val="2"/>
          <c:tx>
            <c:strRef>
              <c:f>graph_compl_1_2!$A$15</c:f>
              <c:strCache>
                <c:ptCount val="1"/>
                <c:pt idx="0">
                  <c:v>Autres affections du système nerveux </c:v>
                </c:pt>
              </c:strCache>
            </c:strRef>
          </c:tx>
          <c:spPr>
            <a:solidFill>
              <a:schemeClr val="bg2">
                <a:lumMod val="9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graph_compl_1_2!$B$12:$S$12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graph_compl_1_2!$B$15:$S$15</c:f>
              <c:numCache>
                <c:formatCode>0.0</c:formatCode>
                <c:ptCount val="18"/>
                <c:pt idx="0">
                  <c:v>15.6</c:v>
                </c:pt>
                <c:pt idx="1">
                  <c:v>13.11</c:v>
                </c:pt>
                <c:pt idx="2">
                  <c:v>4.9000000000000004</c:v>
                </c:pt>
                <c:pt idx="3">
                  <c:v>27.33</c:v>
                </c:pt>
                <c:pt idx="4">
                  <c:v>16.670000000000002</c:v>
                </c:pt>
                <c:pt idx="5">
                  <c:v>17.03</c:v>
                </c:pt>
                <c:pt idx="6">
                  <c:v>18.39</c:v>
                </c:pt>
                <c:pt idx="7">
                  <c:v>13.05</c:v>
                </c:pt>
                <c:pt idx="8">
                  <c:v>13.15</c:v>
                </c:pt>
                <c:pt idx="9">
                  <c:v>16.600000000000001</c:v>
                </c:pt>
                <c:pt idx="10">
                  <c:v>13</c:v>
                </c:pt>
                <c:pt idx="11">
                  <c:v>13.61</c:v>
                </c:pt>
                <c:pt idx="12">
                  <c:v>15.72</c:v>
                </c:pt>
                <c:pt idx="13">
                  <c:v>15.32</c:v>
                </c:pt>
                <c:pt idx="14">
                  <c:v>15.92</c:v>
                </c:pt>
                <c:pt idx="15">
                  <c:v>14.37</c:v>
                </c:pt>
                <c:pt idx="16">
                  <c:v>11.37</c:v>
                </c:pt>
                <c:pt idx="17">
                  <c:v>15.03</c:v>
                </c:pt>
              </c:numCache>
            </c:numRef>
          </c:val>
          <c:extLst>
            <c:ext xmlns:c16="http://schemas.microsoft.com/office/drawing/2014/chart" uri="{C3380CC4-5D6E-409C-BE32-E72D297353CC}">
              <c16:uniqueId val="{00000002-50B9-4C36-957D-E6733537D395}"/>
            </c:ext>
          </c:extLst>
        </c:ser>
        <c:ser>
          <c:idx val="3"/>
          <c:order val="3"/>
          <c:tx>
            <c:strRef>
              <c:f>graph_compl_1_2!$A$16</c:f>
              <c:strCache>
                <c:ptCount val="1"/>
                <c:pt idx="0">
                  <c:v>Lésions médullaires</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graph_compl_1_2!$B$12:$S$12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graph_compl_1_2!$B$16:$S$16</c:f>
              <c:numCache>
                <c:formatCode>0.0</c:formatCode>
                <c:ptCount val="18"/>
                <c:pt idx="0">
                  <c:v>11.01</c:v>
                </c:pt>
                <c:pt idx="1">
                  <c:v>20.89</c:v>
                </c:pt>
                <c:pt idx="2">
                  <c:v>18.63</c:v>
                </c:pt>
                <c:pt idx="3">
                  <c:v>9.1300000000000008</c:v>
                </c:pt>
                <c:pt idx="4">
                  <c:v>20</c:v>
                </c:pt>
                <c:pt idx="5">
                  <c:v>9.8699999999999992</c:v>
                </c:pt>
                <c:pt idx="6">
                  <c:v>12.56</c:v>
                </c:pt>
                <c:pt idx="7">
                  <c:v>11.06</c:v>
                </c:pt>
                <c:pt idx="8">
                  <c:v>11.95</c:v>
                </c:pt>
                <c:pt idx="9">
                  <c:v>10.27</c:v>
                </c:pt>
                <c:pt idx="10">
                  <c:v>11.59</c:v>
                </c:pt>
                <c:pt idx="11">
                  <c:v>14.72</c:v>
                </c:pt>
                <c:pt idx="12">
                  <c:v>12.8</c:v>
                </c:pt>
                <c:pt idx="13">
                  <c:v>11.22</c:v>
                </c:pt>
                <c:pt idx="14">
                  <c:v>15.1</c:v>
                </c:pt>
                <c:pt idx="15">
                  <c:v>12.12</c:v>
                </c:pt>
                <c:pt idx="16">
                  <c:v>12.14</c:v>
                </c:pt>
                <c:pt idx="17">
                  <c:v>11.11</c:v>
                </c:pt>
              </c:numCache>
            </c:numRef>
          </c:val>
          <c:extLst>
            <c:ext xmlns:c16="http://schemas.microsoft.com/office/drawing/2014/chart" uri="{C3380CC4-5D6E-409C-BE32-E72D297353CC}">
              <c16:uniqueId val="{00000003-50B9-4C36-957D-E6733537D395}"/>
            </c:ext>
          </c:extLst>
        </c:ser>
        <c:ser>
          <c:idx val="4"/>
          <c:order val="4"/>
          <c:tx>
            <c:strRef>
              <c:f>graph_compl_1_2!$A$17</c:f>
              <c:strCache>
                <c:ptCount val="1"/>
                <c:pt idx="0">
                  <c:v>Polyneuropathies et autres affections des nerfs</c:v>
                </c:pt>
              </c:strCache>
            </c:strRef>
          </c:tx>
          <c:spPr>
            <a:solidFill>
              <a:schemeClr val="accent1">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graph_compl_1_2!$B$12:$S$12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graph_compl_1_2!$B$17:$S$17</c:f>
              <c:numCache>
                <c:formatCode>0.0</c:formatCode>
                <c:ptCount val="18"/>
                <c:pt idx="0">
                  <c:v>4.13</c:v>
                </c:pt>
                <c:pt idx="1">
                  <c:v>4.6100000000000003</c:v>
                </c:pt>
                <c:pt idx="2">
                  <c:v>3.92</c:v>
                </c:pt>
                <c:pt idx="3">
                  <c:v>10</c:v>
                </c:pt>
                <c:pt idx="4">
                  <c:v>13.33</c:v>
                </c:pt>
                <c:pt idx="5">
                  <c:v>6.92</c:v>
                </c:pt>
                <c:pt idx="6">
                  <c:v>6.84</c:v>
                </c:pt>
                <c:pt idx="7">
                  <c:v>6.15</c:v>
                </c:pt>
                <c:pt idx="8">
                  <c:v>7.29</c:v>
                </c:pt>
                <c:pt idx="9">
                  <c:v>8.89</c:v>
                </c:pt>
                <c:pt idx="10">
                  <c:v>8.9499999999999993</c:v>
                </c:pt>
                <c:pt idx="11">
                  <c:v>8.1</c:v>
                </c:pt>
                <c:pt idx="12">
                  <c:v>9.2100000000000009</c:v>
                </c:pt>
                <c:pt idx="13">
                  <c:v>8.07</c:v>
                </c:pt>
                <c:pt idx="14">
                  <c:v>6.81</c:v>
                </c:pt>
                <c:pt idx="15">
                  <c:v>7.92</c:v>
                </c:pt>
                <c:pt idx="16">
                  <c:v>14.51</c:v>
                </c:pt>
                <c:pt idx="17">
                  <c:v>22.22</c:v>
                </c:pt>
              </c:numCache>
            </c:numRef>
          </c:val>
          <c:extLst>
            <c:ext xmlns:c16="http://schemas.microsoft.com/office/drawing/2014/chart" uri="{C3380CC4-5D6E-409C-BE32-E72D297353CC}">
              <c16:uniqueId val="{00000004-50B9-4C36-957D-E6733537D395}"/>
            </c:ext>
          </c:extLst>
        </c:ser>
        <c:ser>
          <c:idx val="5"/>
          <c:order val="5"/>
          <c:tx>
            <c:strRef>
              <c:f>graph_compl_1_2!$A$18</c:f>
              <c:strCache>
                <c:ptCount val="1"/>
                <c:pt idx="0">
                  <c:v>Paralysie cérébrale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graph_compl_1_2!$B$12:$S$12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graph_compl_1_2!$B$18:$S$18</c:f>
              <c:numCache>
                <c:formatCode>0.0</c:formatCode>
                <c:ptCount val="18"/>
                <c:pt idx="0">
                  <c:v>2.29</c:v>
                </c:pt>
                <c:pt idx="1">
                  <c:v>4.9000000000000004</c:v>
                </c:pt>
                <c:pt idx="2">
                  <c:v>8.82</c:v>
                </c:pt>
                <c:pt idx="3">
                  <c:v>8.73</c:v>
                </c:pt>
                <c:pt idx="4">
                  <c:v>3.33</c:v>
                </c:pt>
                <c:pt idx="5">
                  <c:v>8.83</c:v>
                </c:pt>
                <c:pt idx="6">
                  <c:v>5.29</c:v>
                </c:pt>
                <c:pt idx="7">
                  <c:v>3.6</c:v>
                </c:pt>
                <c:pt idx="8">
                  <c:v>6.33</c:v>
                </c:pt>
                <c:pt idx="9">
                  <c:v>7.77</c:v>
                </c:pt>
                <c:pt idx="10">
                  <c:v>6.96</c:v>
                </c:pt>
                <c:pt idx="11">
                  <c:v>10.3</c:v>
                </c:pt>
                <c:pt idx="12">
                  <c:v>9.74</c:v>
                </c:pt>
                <c:pt idx="13">
                  <c:v>3.42</c:v>
                </c:pt>
                <c:pt idx="14">
                  <c:v>4.1100000000000003</c:v>
                </c:pt>
                <c:pt idx="15">
                  <c:v>4.1900000000000004</c:v>
                </c:pt>
                <c:pt idx="16">
                  <c:v>1.87</c:v>
                </c:pt>
                <c:pt idx="17">
                  <c:v>0.87</c:v>
                </c:pt>
              </c:numCache>
            </c:numRef>
          </c:val>
          <c:extLst>
            <c:ext xmlns:c16="http://schemas.microsoft.com/office/drawing/2014/chart" uri="{C3380CC4-5D6E-409C-BE32-E72D297353CC}">
              <c16:uniqueId val="{00000005-50B9-4C36-957D-E6733537D395}"/>
            </c:ext>
          </c:extLst>
        </c:ser>
        <c:ser>
          <c:idx val="6"/>
          <c:order val="6"/>
          <c:tx>
            <c:strRef>
              <c:f>graph_compl_1_2!$A$19</c:f>
              <c:strCache>
                <c:ptCount val="1"/>
                <c:pt idx="0">
                  <c:v>Autres groupes de pathologies</c:v>
                </c:pt>
              </c:strCache>
            </c:strRef>
          </c:tx>
          <c:spPr>
            <a:solidFill>
              <a:schemeClr val="accent1">
                <a:lumMod val="20000"/>
                <a:lumOff val="80000"/>
              </a:schemeClr>
            </a:solidFill>
            <a:ln>
              <a:noFill/>
            </a:ln>
            <a:effectLst/>
          </c:spPr>
          <c:invertIfNegative val="0"/>
          <c:cat>
            <c:strRef>
              <c:f>graph_compl_1_2!$B$12:$S$12</c:f>
              <c:strCache>
                <c:ptCount val="18"/>
                <c:pt idx="0">
                  <c:v>Guadeloupe</c:v>
                </c:pt>
                <c:pt idx="1">
                  <c:v>Martinique</c:v>
                </c:pt>
                <c:pt idx="2">
                  <c:v>Guyane</c:v>
                </c:pt>
                <c:pt idx="3">
                  <c:v>La Réunion</c:v>
                </c:pt>
                <c:pt idx="4">
                  <c:v>Mayotte</c:v>
                </c:pt>
                <c:pt idx="5">
                  <c:v>Ile-de-France</c:v>
                </c:pt>
                <c:pt idx="6">
                  <c:v>Centre-Val de Loire</c:v>
                </c:pt>
                <c:pt idx="7">
                  <c:v>Bourgogne-Franche-Comté</c:v>
                </c:pt>
                <c:pt idx="8">
                  <c:v>Normandie</c:v>
                </c:pt>
                <c:pt idx="9">
                  <c:v>Hauts-de-France</c:v>
                </c:pt>
                <c:pt idx="10">
                  <c:v>Grand-Est</c:v>
                </c:pt>
                <c:pt idx="11">
                  <c:v>Pays de la Loire</c:v>
                </c:pt>
                <c:pt idx="12">
                  <c:v>Bretagne</c:v>
                </c:pt>
                <c:pt idx="13">
                  <c:v>Nouvelle-Aquitaine</c:v>
                </c:pt>
                <c:pt idx="14">
                  <c:v>Occitanie</c:v>
                </c:pt>
                <c:pt idx="15">
                  <c:v>Auvergne-Rhône-Alpes</c:v>
                </c:pt>
                <c:pt idx="16">
                  <c:v>PACA</c:v>
                </c:pt>
                <c:pt idx="17">
                  <c:v>Corse</c:v>
                </c:pt>
              </c:strCache>
            </c:strRef>
          </c:cat>
          <c:val>
            <c:numRef>
              <c:f>graph_compl_1_2!$B$19:$S$19</c:f>
              <c:numCache>
                <c:formatCode>0.0</c:formatCode>
                <c:ptCount val="18"/>
                <c:pt idx="0">
                  <c:v>8.7199999999999989</c:v>
                </c:pt>
                <c:pt idx="1">
                  <c:v>6.19</c:v>
                </c:pt>
                <c:pt idx="2">
                  <c:v>3.92</c:v>
                </c:pt>
                <c:pt idx="3">
                  <c:v>4.7300000000000004</c:v>
                </c:pt>
                <c:pt idx="4">
                  <c:v>13.33</c:v>
                </c:pt>
                <c:pt idx="5">
                  <c:v>8.09</c:v>
                </c:pt>
                <c:pt idx="6">
                  <c:v>6.97</c:v>
                </c:pt>
                <c:pt idx="7">
                  <c:v>9.8500000000000014</c:v>
                </c:pt>
                <c:pt idx="8">
                  <c:v>8.56</c:v>
                </c:pt>
                <c:pt idx="9">
                  <c:v>5.83</c:v>
                </c:pt>
                <c:pt idx="10">
                  <c:v>8.75</c:v>
                </c:pt>
                <c:pt idx="11">
                  <c:v>7.35</c:v>
                </c:pt>
                <c:pt idx="12">
                  <c:v>7.37</c:v>
                </c:pt>
                <c:pt idx="13">
                  <c:v>11.120000000000001</c:v>
                </c:pt>
                <c:pt idx="14">
                  <c:v>7.4700000000000006</c:v>
                </c:pt>
                <c:pt idx="15">
                  <c:v>8.99</c:v>
                </c:pt>
                <c:pt idx="16">
                  <c:v>8.57</c:v>
                </c:pt>
                <c:pt idx="17">
                  <c:v>6.7600000000000007</c:v>
                </c:pt>
              </c:numCache>
            </c:numRef>
          </c:val>
          <c:extLst>
            <c:ext xmlns:c16="http://schemas.microsoft.com/office/drawing/2014/chart" uri="{C3380CC4-5D6E-409C-BE32-E72D297353CC}">
              <c16:uniqueId val="{00000006-50B9-4C36-957D-E6733537D395}"/>
            </c:ext>
          </c:extLst>
        </c:ser>
        <c:dLbls>
          <c:showLegendKey val="0"/>
          <c:showVal val="0"/>
          <c:showCatName val="0"/>
          <c:showSerName val="0"/>
          <c:showPercent val="0"/>
          <c:showBubbleSize val="0"/>
        </c:dLbls>
        <c:gapWidth val="150"/>
        <c:overlap val="100"/>
        <c:axId val="-1494492416"/>
        <c:axId val="-1494491872"/>
      </c:barChart>
      <c:catAx>
        <c:axId val="-149449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491872"/>
        <c:crosses val="autoZero"/>
        <c:auto val="1"/>
        <c:lblAlgn val="ctr"/>
        <c:lblOffset val="100"/>
        <c:noMultiLvlLbl val="0"/>
      </c:catAx>
      <c:valAx>
        <c:axId val="-1494491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94492416"/>
        <c:crosses val="autoZero"/>
        <c:crossBetween val="between"/>
        <c:majorUnit val="0.2"/>
      </c:valAx>
      <c:spPr>
        <a:noFill/>
        <a:ln>
          <a:noFill/>
        </a:ln>
        <a:effectLst/>
      </c:spPr>
    </c:plotArea>
    <c:legend>
      <c:legendPos val="b"/>
      <c:layout>
        <c:manualLayout>
          <c:xMode val="edge"/>
          <c:yMode val="edge"/>
          <c:x val="9.7238236755645815E-2"/>
          <c:y val="0.83720831272545126"/>
          <c:w val="0.82919628411168722"/>
          <c:h val="0.145072978061587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66675</xdr:colOff>
      <xdr:row>1</xdr:row>
      <xdr:rowOff>38099</xdr:rowOff>
    </xdr:from>
    <xdr:to>
      <xdr:col>17</xdr:col>
      <xdr:colOff>757238</xdr:colOff>
      <xdr:row>18</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761999</xdr:colOff>
      <xdr:row>3</xdr:row>
      <xdr:rowOff>0</xdr:rowOff>
    </xdr:from>
    <xdr:to>
      <xdr:col>18</xdr:col>
      <xdr:colOff>504824</xdr:colOff>
      <xdr:row>30</xdr:row>
      <xdr:rowOff>185739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3</xdr:row>
      <xdr:rowOff>0</xdr:rowOff>
    </xdr:from>
    <xdr:to>
      <xdr:col>15</xdr:col>
      <xdr:colOff>690563</xdr:colOff>
      <xdr:row>25</xdr:row>
      <xdr:rowOff>109538</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5</xdr:row>
      <xdr:rowOff>0</xdr:rowOff>
    </xdr:from>
    <xdr:to>
      <xdr:col>15</xdr:col>
      <xdr:colOff>504825</xdr:colOff>
      <xdr:row>33</xdr:row>
      <xdr:rowOff>185739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28575</xdr:colOff>
      <xdr:row>23</xdr:row>
      <xdr:rowOff>152400</xdr:rowOff>
    </xdr:from>
    <xdr:to>
      <xdr:col>18</xdr:col>
      <xdr:colOff>638175</xdr:colOff>
      <xdr:row>46</xdr:row>
      <xdr:rowOff>161925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85725</xdr:colOff>
      <xdr:row>1</xdr:row>
      <xdr:rowOff>4762</xdr:rowOff>
    </xdr:from>
    <xdr:to>
      <xdr:col>18</xdr:col>
      <xdr:colOff>66675</xdr:colOff>
      <xdr:row>20</xdr:row>
      <xdr:rowOff>723900</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0.9138</cdr:x>
      <cdr:y>0.06967</cdr:y>
    </cdr:from>
    <cdr:to>
      <cdr:x>0.91529</cdr:x>
      <cdr:y>0.1664</cdr:y>
    </cdr:to>
    <cdr:cxnSp macro="">
      <cdr:nvCxnSpPr>
        <cdr:cNvPr id="3" name="Connecteur droit avec flèche 2"/>
        <cdr:cNvCxnSpPr/>
      </cdr:nvCxnSpPr>
      <cdr:spPr>
        <a:xfrm xmlns:a="http://schemas.openxmlformats.org/drawingml/2006/main">
          <a:off x="7520184" y="265105"/>
          <a:ext cx="12262" cy="368081"/>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8</xdr:col>
      <xdr:colOff>47624</xdr:colOff>
      <xdr:row>29</xdr:row>
      <xdr:rowOff>385761</xdr:rowOff>
    </xdr:from>
    <xdr:to>
      <xdr:col>17</xdr:col>
      <xdr:colOff>733425</xdr:colOff>
      <xdr:row>46</xdr:row>
      <xdr:rowOff>152400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21</xdr:col>
      <xdr:colOff>28575</xdr:colOff>
      <xdr:row>1</xdr:row>
      <xdr:rowOff>33337</xdr:rowOff>
    </xdr:from>
    <xdr:to>
      <xdr:col>33</xdr:col>
      <xdr:colOff>28575</xdr:colOff>
      <xdr:row>23</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14287</xdr:colOff>
      <xdr:row>26</xdr:row>
      <xdr:rowOff>23811</xdr:rowOff>
    </xdr:from>
    <xdr:to>
      <xdr:col>32</xdr:col>
      <xdr:colOff>752475</xdr:colOff>
      <xdr:row>51</xdr:row>
      <xdr:rowOff>133350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tabSelected="1" workbookViewId="0">
      <selection activeCell="B29" sqref="B28:B29"/>
    </sheetView>
  </sheetViews>
  <sheetFormatPr baseColWidth="10" defaultRowHeight="15" x14ac:dyDescent="0.25"/>
  <cols>
    <col min="2" max="2" width="46.140625" customWidth="1"/>
  </cols>
  <sheetData>
    <row r="1" spans="2:6" x14ac:dyDescent="0.25">
      <c r="B1" s="103" t="s">
        <v>178</v>
      </c>
    </row>
    <row r="2" spans="2:6" x14ac:dyDescent="0.25">
      <c r="B2" s="153"/>
      <c r="C2" s="154" t="s">
        <v>12</v>
      </c>
      <c r="D2" s="153" t="s">
        <v>13</v>
      </c>
      <c r="E2" s="155" t="s">
        <v>10</v>
      </c>
      <c r="F2" s="153" t="s">
        <v>9</v>
      </c>
    </row>
    <row r="3" spans="2:6" s="66" customFormat="1" x14ac:dyDescent="0.25">
      <c r="B3" s="136" t="s">
        <v>143</v>
      </c>
      <c r="C3" s="133">
        <v>152209</v>
      </c>
      <c r="D3" s="135">
        <v>233206</v>
      </c>
      <c r="E3" s="134">
        <v>20006</v>
      </c>
      <c r="F3" s="135">
        <v>405421</v>
      </c>
    </row>
    <row r="4" spans="2:6" s="107" customFormat="1" x14ac:dyDescent="0.25">
      <c r="B4" s="136" t="s">
        <v>146</v>
      </c>
      <c r="C4" s="137">
        <v>3598756</v>
      </c>
      <c r="D4" s="139">
        <v>5346484</v>
      </c>
      <c r="E4" s="138">
        <v>354384</v>
      </c>
      <c r="F4" s="139">
        <v>9299624</v>
      </c>
    </row>
    <row r="5" spans="2:6" s="107" customFormat="1" x14ac:dyDescent="0.25">
      <c r="B5" s="140" t="s">
        <v>46</v>
      </c>
      <c r="C5" s="141">
        <v>0.7923540801321346</v>
      </c>
      <c r="D5" s="156">
        <v>0.73541770629071368</v>
      </c>
      <c r="E5" s="142">
        <v>0.74148945776333008</v>
      </c>
      <c r="F5" s="156">
        <v>0.75768224607790591</v>
      </c>
    </row>
    <row r="6" spans="2:6" s="66" customFormat="1" x14ac:dyDescent="0.25">
      <c r="B6" s="136" t="s">
        <v>193</v>
      </c>
      <c r="C6" s="143"/>
      <c r="D6" s="145"/>
      <c r="E6" s="144"/>
      <c r="F6" s="145"/>
    </row>
    <row r="7" spans="2:6" s="66" customFormat="1" x14ac:dyDescent="0.25">
      <c r="B7" s="146" t="s">
        <v>90</v>
      </c>
      <c r="C7" s="147">
        <v>48.29</v>
      </c>
      <c r="D7" s="149">
        <v>57.75</v>
      </c>
      <c r="E7" s="148">
        <v>44.34</v>
      </c>
      <c r="F7" s="149">
        <v>53.53</v>
      </c>
    </row>
    <row r="8" spans="2:6" s="66" customFormat="1" x14ac:dyDescent="0.25">
      <c r="B8" s="146" t="s">
        <v>144</v>
      </c>
      <c r="C8" s="147">
        <v>50.93</v>
      </c>
      <c r="D8" s="149">
        <v>41.11</v>
      </c>
      <c r="E8" s="148">
        <v>51.4</v>
      </c>
      <c r="F8" s="149">
        <v>45.31</v>
      </c>
    </row>
    <row r="9" spans="2:6" s="66" customFormat="1" x14ac:dyDescent="0.25">
      <c r="B9" s="146" t="s">
        <v>145</v>
      </c>
      <c r="C9" s="147">
        <v>0.79</v>
      </c>
      <c r="D9" s="149">
        <v>1.1399999999999999</v>
      </c>
      <c r="E9" s="148">
        <v>4.26</v>
      </c>
      <c r="F9" s="149">
        <v>1.1599999999999999</v>
      </c>
    </row>
    <row r="10" spans="2:6" s="66" customFormat="1" x14ac:dyDescent="0.25">
      <c r="B10" s="136" t="s">
        <v>155</v>
      </c>
      <c r="C10" s="147"/>
      <c r="D10" s="149"/>
      <c r="E10" s="148"/>
      <c r="F10" s="149"/>
    </row>
    <row r="11" spans="2:6" s="66" customFormat="1" x14ac:dyDescent="0.25">
      <c r="B11" s="146" t="s">
        <v>42</v>
      </c>
      <c r="C11" s="147">
        <v>22.08</v>
      </c>
      <c r="D11" s="149">
        <v>18.87</v>
      </c>
      <c r="E11" s="148">
        <v>21.56</v>
      </c>
      <c r="F11" s="149">
        <v>20.21</v>
      </c>
    </row>
    <row r="12" spans="2:6" s="66" customFormat="1" x14ac:dyDescent="0.25">
      <c r="B12" s="146" t="s">
        <v>43</v>
      </c>
      <c r="C12" s="147">
        <v>16.260000000000002</v>
      </c>
      <c r="D12" s="149">
        <v>7.38</v>
      </c>
      <c r="E12" s="148">
        <v>18.28</v>
      </c>
      <c r="F12" s="149">
        <v>11.25</v>
      </c>
    </row>
    <row r="13" spans="2:6" s="66" customFormat="1" x14ac:dyDescent="0.25">
      <c r="B13" s="146" t="s">
        <v>44</v>
      </c>
      <c r="C13" s="147">
        <v>40.14</v>
      </c>
      <c r="D13" s="149">
        <v>35.36</v>
      </c>
      <c r="E13" s="148">
        <v>38.85</v>
      </c>
      <c r="F13" s="149">
        <v>37.33</v>
      </c>
    </row>
    <row r="14" spans="2:6" s="66" customFormat="1" x14ac:dyDescent="0.25">
      <c r="B14" s="146" t="s">
        <v>45</v>
      </c>
      <c r="C14" s="147">
        <v>21.52</v>
      </c>
      <c r="D14" s="149">
        <v>38.39</v>
      </c>
      <c r="E14" s="148">
        <v>21.3</v>
      </c>
      <c r="F14" s="149">
        <v>31.21</v>
      </c>
    </row>
    <row r="15" spans="2:6" s="107" customFormat="1" ht="26.25" x14ac:dyDescent="0.25">
      <c r="B15" s="136" t="s">
        <v>297</v>
      </c>
      <c r="C15" s="150"/>
      <c r="D15" s="152"/>
      <c r="E15" s="151"/>
      <c r="F15" s="152"/>
    </row>
    <row r="16" spans="2:6" s="107" customFormat="1" x14ac:dyDescent="0.25">
      <c r="B16" s="146" t="s">
        <v>194</v>
      </c>
      <c r="C16" s="147">
        <v>88.34</v>
      </c>
      <c r="D16" s="149">
        <v>90.13</v>
      </c>
      <c r="E16" s="148">
        <v>88.2</v>
      </c>
      <c r="F16" s="149">
        <v>89.36</v>
      </c>
    </row>
    <row r="17" spans="2:6" s="107" customFormat="1" x14ac:dyDescent="0.25">
      <c r="B17" s="146" t="s">
        <v>278</v>
      </c>
      <c r="C17" s="147">
        <v>10.96</v>
      </c>
      <c r="D17" s="149">
        <v>9.66</v>
      </c>
      <c r="E17" s="148">
        <v>10.88</v>
      </c>
      <c r="F17" s="149">
        <v>10.210000000000001</v>
      </c>
    </row>
    <row r="18" spans="2:6" s="107" customFormat="1" x14ac:dyDescent="0.25">
      <c r="B18" s="146" t="s">
        <v>195</v>
      </c>
      <c r="C18" s="147">
        <v>0.69</v>
      </c>
      <c r="D18" s="157">
        <v>0.22</v>
      </c>
      <c r="E18" s="148">
        <v>0.92</v>
      </c>
      <c r="F18" s="149">
        <v>0.43</v>
      </c>
    </row>
    <row r="19" spans="2:6" s="66" customFormat="1" x14ac:dyDescent="0.25">
      <c r="B19" s="121"/>
      <c r="C19" s="122"/>
      <c r="D19" s="122"/>
      <c r="E19" s="122"/>
      <c r="F19" s="122"/>
    </row>
    <row r="20" spans="2:6" s="66" customFormat="1" x14ac:dyDescent="0.25">
      <c r="B20" s="123"/>
      <c r="C20" s="118"/>
      <c r="D20" s="118"/>
      <c r="E20" s="118"/>
      <c r="F20" s="124"/>
    </row>
    <row r="21" spans="2:6" s="66" customFormat="1" x14ac:dyDescent="0.25">
      <c r="B21"/>
      <c r="C21"/>
      <c r="D21"/>
      <c r="E21"/>
      <c r="F21"/>
    </row>
    <row r="22" spans="2:6" s="66" customFormat="1" x14ac:dyDescent="0.25">
      <c r="B22"/>
      <c r="C22"/>
      <c r="D22"/>
      <c r="E22"/>
      <c r="F22"/>
    </row>
    <row r="23" spans="2:6" s="120" customFormat="1" x14ac:dyDescent="0.25">
      <c r="B23" s="119"/>
      <c r="C23" s="67"/>
      <c r="D23" s="67"/>
      <c r="E23" s="67"/>
      <c r="F23" s="67"/>
    </row>
    <row r="24" spans="2:6" s="66" customFormat="1" x14ac:dyDescent="0.25">
      <c r="B24"/>
      <c r="C24"/>
      <c r="D24"/>
      <c r="E24"/>
      <c r="F24"/>
    </row>
    <row r="25" spans="2:6" s="66" customFormat="1" x14ac:dyDescent="0.25">
      <c r="B25"/>
      <c r="C25"/>
      <c r="D25"/>
      <c r="E25"/>
      <c r="F25"/>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29" workbookViewId="0">
      <selection activeCell="A29" sqref="A29"/>
    </sheetView>
  </sheetViews>
  <sheetFormatPr baseColWidth="10" defaultRowHeight="15" x14ac:dyDescent="0.25"/>
  <cols>
    <col min="2" max="2" width="27.28515625" customWidth="1"/>
  </cols>
  <sheetData>
    <row r="1" spans="2:8" hidden="1" x14ac:dyDescent="0.25"/>
    <row r="2" spans="2:8" ht="31.5" hidden="1" customHeight="1" x14ac:dyDescent="0.25">
      <c r="B2" s="410" t="s">
        <v>135</v>
      </c>
      <c r="C2" s="410"/>
      <c r="D2" s="410"/>
      <c r="E2" s="410"/>
      <c r="F2" s="410"/>
      <c r="G2" s="410"/>
    </row>
    <row r="3" spans="2:8" ht="26.25" hidden="1" thickBot="1" x14ac:dyDescent="0.3">
      <c r="B3" s="14" t="s">
        <v>39</v>
      </c>
      <c r="C3" s="12" t="s">
        <v>40</v>
      </c>
      <c r="D3" s="15" t="s">
        <v>136</v>
      </c>
      <c r="E3" s="15" t="s">
        <v>131</v>
      </c>
      <c r="F3" s="15" t="s">
        <v>132</v>
      </c>
      <c r="G3" s="15" t="s">
        <v>133</v>
      </c>
      <c r="H3" s="16" t="s">
        <v>134</v>
      </c>
    </row>
    <row r="4" spans="2:8" ht="15.75" hidden="1" thickBot="1" x14ac:dyDescent="0.3">
      <c r="B4" s="5">
        <v>1</v>
      </c>
      <c r="C4" s="1">
        <v>2013</v>
      </c>
      <c r="D4" s="4" t="s">
        <v>85</v>
      </c>
      <c r="E4" s="4">
        <v>49.103400000000001</v>
      </c>
      <c r="F4" s="4">
        <v>13.2163</v>
      </c>
      <c r="G4" s="4">
        <v>37.135599999999997</v>
      </c>
      <c r="H4" s="9">
        <v>8.0654000000000003</v>
      </c>
    </row>
    <row r="5" spans="2:8" hidden="1" x14ac:dyDescent="0.25">
      <c r="B5" s="6">
        <v>2</v>
      </c>
      <c r="C5" s="2">
        <v>2017</v>
      </c>
      <c r="D5" s="7" t="s">
        <v>85</v>
      </c>
      <c r="E5" s="7">
        <v>51.657899999999998</v>
      </c>
      <c r="F5" s="7">
        <v>16.369499999999999</v>
      </c>
      <c r="G5" s="7">
        <v>41.966900000000003</v>
      </c>
      <c r="H5" s="8">
        <v>11.24</v>
      </c>
    </row>
    <row r="6" spans="2:8" hidden="1" x14ac:dyDescent="0.25"/>
    <row r="7" spans="2:8" hidden="1" x14ac:dyDescent="0.25"/>
    <row r="8" spans="2:8" hidden="1" x14ac:dyDescent="0.25"/>
    <row r="9" spans="2:8" hidden="1" x14ac:dyDescent="0.25">
      <c r="B9" t="s">
        <v>40</v>
      </c>
      <c r="C9" t="s">
        <v>124</v>
      </c>
      <c r="D9" t="s">
        <v>128</v>
      </c>
    </row>
    <row r="10" spans="2:8" hidden="1" x14ac:dyDescent="0.25">
      <c r="B10">
        <v>2017</v>
      </c>
      <c r="C10" t="s">
        <v>57</v>
      </c>
      <c r="D10">
        <v>452.04199999999997</v>
      </c>
    </row>
    <row r="11" spans="2:8" hidden="1" x14ac:dyDescent="0.25">
      <c r="B11">
        <v>2017</v>
      </c>
      <c r="C11" t="s">
        <v>58</v>
      </c>
      <c r="D11">
        <v>434.37599999999998</v>
      </c>
    </row>
    <row r="12" spans="2:8" hidden="1" x14ac:dyDescent="0.25">
      <c r="B12">
        <v>2017</v>
      </c>
      <c r="C12" t="s">
        <v>59</v>
      </c>
      <c r="D12">
        <v>411.56700000000001</v>
      </c>
    </row>
    <row r="13" spans="2:8" hidden="1" x14ac:dyDescent="0.25">
      <c r="B13">
        <v>2017</v>
      </c>
      <c r="C13" t="s">
        <v>60</v>
      </c>
      <c r="D13">
        <v>432.92399999999998</v>
      </c>
    </row>
    <row r="14" spans="2:8" hidden="1" x14ac:dyDescent="0.25">
      <c r="B14">
        <v>2017</v>
      </c>
      <c r="C14" t="s">
        <v>61</v>
      </c>
      <c r="D14">
        <v>486.67899999999997</v>
      </c>
    </row>
    <row r="15" spans="2:8" hidden="1" x14ac:dyDescent="0.25">
      <c r="B15">
        <v>2017</v>
      </c>
      <c r="C15" t="s">
        <v>62</v>
      </c>
      <c r="D15">
        <v>420.67</v>
      </c>
    </row>
    <row r="16" spans="2:8" hidden="1" x14ac:dyDescent="0.25">
      <c r="B16">
        <v>2017</v>
      </c>
      <c r="C16" t="s">
        <v>63</v>
      </c>
      <c r="D16">
        <v>542.66899999999998</v>
      </c>
    </row>
    <row r="17" spans="1:9" hidden="1" x14ac:dyDescent="0.25">
      <c r="B17">
        <v>2017</v>
      </c>
      <c r="C17" t="s">
        <v>64</v>
      </c>
      <c r="D17">
        <v>476.46800000000002</v>
      </c>
    </row>
    <row r="18" spans="1:9" hidden="1" x14ac:dyDescent="0.25">
      <c r="B18">
        <v>2017</v>
      </c>
      <c r="C18" t="s">
        <v>65</v>
      </c>
      <c r="D18">
        <v>454.13499999999999</v>
      </c>
    </row>
    <row r="19" spans="1:9" hidden="1" x14ac:dyDescent="0.25">
      <c r="B19">
        <v>2017</v>
      </c>
      <c r="C19" t="s">
        <v>66</v>
      </c>
      <c r="D19">
        <v>517.74400000000003</v>
      </c>
    </row>
    <row r="20" spans="1:9" hidden="1" x14ac:dyDescent="0.25">
      <c r="B20">
        <v>2017</v>
      </c>
      <c r="C20" t="s">
        <v>67</v>
      </c>
      <c r="D20">
        <v>469.30700000000002</v>
      </c>
    </row>
    <row r="21" spans="1:9" hidden="1" x14ac:dyDescent="0.25">
      <c r="B21">
        <v>2017</v>
      </c>
      <c r="C21" t="s">
        <v>68</v>
      </c>
      <c r="D21">
        <v>351.88099999999997</v>
      </c>
    </row>
    <row r="22" spans="1:9" hidden="1" x14ac:dyDescent="0.25">
      <c r="B22">
        <v>2017</v>
      </c>
      <c r="C22" t="s">
        <v>70</v>
      </c>
      <c r="D22">
        <v>443.54899999999998</v>
      </c>
    </row>
    <row r="23" spans="1:9" hidden="1" x14ac:dyDescent="0.25">
      <c r="B23">
        <v>2017</v>
      </c>
      <c r="C23" t="s">
        <v>71</v>
      </c>
      <c r="D23">
        <v>404.96199999999999</v>
      </c>
    </row>
    <row r="24" spans="1:9" hidden="1" x14ac:dyDescent="0.25">
      <c r="B24">
        <v>2017</v>
      </c>
      <c r="C24" t="s">
        <v>72</v>
      </c>
      <c r="D24">
        <v>490.28699999999998</v>
      </c>
    </row>
    <row r="25" spans="1:9" hidden="1" x14ac:dyDescent="0.25">
      <c r="B25">
        <v>2017</v>
      </c>
      <c r="C25" t="s">
        <v>73</v>
      </c>
      <c r="D25">
        <v>586.76499999999999</v>
      </c>
    </row>
    <row r="26" spans="1:9" hidden="1" x14ac:dyDescent="0.25">
      <c r="B26">
        <v>2017</v>
      </c>
      <c r="C26" t="s">
        <v>74</v>
      </c>
      <c r="D26">
        <v>403.19400000000002</v>
      </c>
    </row>
    <row r="27" spans="1:9" hidden="1" x14ac:dyDescent="0.25">
      <c r="B27">
        <v>2017</v>
      </c>
      <c r="C27" t="s">
        <v>85</v>
      </c>
      <c r="D27">
        <v>462.88499999999999</v>
      </c>
    </row>
    <row r="28" spans="1:9" x14ac:dyDescent="0.25">
      <c r="A28" s="103"/>
    </row>
    <row r="29" spans="1:9" x14ac:dyDescent="0.25">
      <c r="I29" s="56" t="s">
        <v>284</v>
      </c>
    </row>
    <row r="30" spans="1:9" ht="51.75" thickBot="1" x14ac:dyDescent="0.3">
      <c r="B30" s="58" t="s">
        <v>136</v>
      </c>
      <c r="C30" s="59" t="s">
        <v>137</v>
      </c>
      <c r="D30" s="59" t="s">
        <v>139</v>
      </c>
      <c r="E30" s="59" t="s">
        <v>138</v>
      </c>
      <c r="F30" s="116" t="s">
        <v>140</v>
      </c>
    </row>
    <row r="31" spans="1:9" ht="15.75" thickBot="1" x14ac:dyDescent="0.3">
      <c r="A31" s="53"/>
      <c r="B31" s="57" t="s">
        <v>63</v>
      </c>
      <c r="C31" s="60">
        <v>0.33898844405789108</v>
      </c>
      <c r="D31" s="60">
        <v>0.27118545192271998</v>
      </c>
      <c r="E31" s="60">
        <v>0.3220310668696072</v>
      </c>
      <c r="F31" s="26">
        <v>6.7795037149781773E-2</v>
      </c>
    </row>
    <row r="32" spans="1:9" ht="15.75" thickBot="1" x14ac:dyDescent="0.3">
      <c r="A32" s="53"/>
      <c r="B32" s="57" t="s">
        <v>68</v>
      </c>
      <c r="C32" s="60">
        <v>0.65827362570934533</v>
      </c>
      <c r="D32" s="60">
        <v>7.9136812854672667E-2</v>
      </c>
      <c r="E32" s="60">
        <v>0.21942434665254612</v>
      </c>
      <c r="F32" s="26">
        <v>4.3165214783435879E-2</v>
      </c>
    </row>
    <row r="33" spans="1:6" ht="15.75" thickBot="1" x14ac:dyDescent="0.3">
      <c r="A33" s="53"/>
      <c r="B33" s="57" t="s">
        <v>64</v>
      </c>
      <c r="C33" s="60">
        <v>0.3333338486997563</v>
      </c>
      <c r="D33" s="60">
        <v>0.16666640898345519</v>
      </c>
      <c r="E33" s="60">
        <v>0.33333333333333331</v>
      </c>
      <c r="F33" s="26">
        <v>0.16666640898345519</v>
      </c>
    </row>
    <row r="34" spans="1:6" ht="15.75" thickBot="1" x14ac:dyDescent="0.3">
      <c r="A34" s="53"/>
      <c r="B34" s="57" t="s">
        <v>67</v>
      </c>
      <c r="C34" s="60">
        <v>0.14115069520603288</v>
      </c>
      <c r="D34" s="60">
        <v>0.21770292725471643</v>
      </c>
      <c r="E34" s="60">
        <v>0.30382680975003173</v>
      </c>
      <c r="F34" s="26">
        <v>0.3373195677892189</v>
      </c>
    </row>
    <row r="35" spans="1:6" ht="15.75" thickBot="1" x14ac:dyDescent="0.3">
      <c r="A35" s="53"/>
      <c r="B35" s="57" t="s">
        <v>80</v>
      </c>
      <c r="C35" s="60">
        <v>0.38580152521136907</v>
      </c>
      <c r="D35" s="60">
        <v>0.13613514464515322</v>
      </c>
      <c r="E35" s="60">
        <v>0.37173393315772685</v>
      </c>
      <c r="F35" s="26">
        <v>0.10632939698575088</v>
      </c>
    </row>
    <row r="36" spans="1:6" ht="15.75" thickBot="1" x14ac:dyDescent="0.3">
      <c r="A36" s="53"/>
      <c r="B36" s="57" t="s">
        <v>78</v>
      </c>
      <c r="C36" s="60">
        <v>0.42197161143095913</v>
      </c>
      <c r="D36" s="60">
        <v>5.8676137558272376E-2</v>
      </c>
      <c r="E36" s="60">
        <v>0.45318457391031858</v>
      </c>
      <c r="F36" s="26">
        <v>6.6167677100450129E-2</v>
      </c>
    </row>
    <row r="37" spans="1:6" ht="15.75" thickBot="1" x14ac:dyDescent="0.3">
      <c r="A37" s="53"/>
      <c r="B37" s="57" t="s">
        <v>77</v>
      </c>
      <c r="C37" s="60">
        <v>0.41068070951243824</v>
      </c>
      <c r="D37" s="60">
        <v>9.208144821242735E-2</v>
      </c>
      <c r="E37" s="60">
        <v>0.41160271083774647</v>
      </c>
      <c r="F37" s="26">
        <v>8.5635131437387976E-2</v>
      </c>
    </row>
    <row r="38" spans="1:6" ht="15.75" thickBot="1" x14ac:dyDescent="0.3">
      <c r="A38" s="53"/>
      <c r="B38" s="57" t="s">
        <v>70</v>
      </c>
      <c r="C38" s="60">
        <v>0.38655132573795548</v>
      </c>
      <c r="D38" s="60">
        <v>0.1485376907510314</v>
      </c>
      <c r="E38" s="60">
        <v>0.35672390219059724</v>
      </c>
      <c r="F38" s="26">
        <v>0.10818708132041586</v>
      </c>
    </row>
    <row r="39" spans="1:6" ht="15.75" thickBot="1" x14ac:dyDescent="0.3">
      <c r="A39" s="53"/>
      <c r="B39" s="57" t="s">
        <v>79</v>
      </c>
      <c r="C39" s="60">
        <v>0.42396766146196424</v>
      </c>
      <c r="D39" s="60">
        <v>0.14392679813545098</v>
      </c>
      <c r="E39" s="60">
        <v>0.35362963741251935</v>
      </c>
      <c r="F39" s="26">
        <v>7.8475902990065294E-2</v>
      </c>
    </row>
    <row r="40" spans="1:6" ht="15.75" thickBot="1" x14ac:dyDescent="0.3">
      <c r="A40" s="53"/>
      <c r="B40" s="57" t="s">
        <v>62</v>
      </c>
      <c r="C40" s="60">
        <v>0.38546109217452396</v>
      </c>
      <c r="D40" s="60">
        <v>0.18127418531508832</v>
      </c>
      <c r="E40" s="60">
        <v>0.30926136332449627</v>
      </c>
      <c r="F40" s="26">
        <v>0.12400335918589141</v>
      </c>
    </row>
    <row r="41" spans="1:6" ht="15.75" thickBot="1" x14ac:dyDescent="0.3">
      <c r="A41" s="53"/>
      <c r="B41" s="57" t="s">
        <v>130</v>
      </c>
      <c r="C41" s="60">
        <v>0.32949362341371019</v>
      </c>
      <c r="D41" s="60">
        <v>0.18201503059965263</v>
      </c>
      <c r="E41" s="60">
        <v>0.36546942863188858</v>
      </c>
      <c r="F41" s="26">
        <v>0.12302191735474853</v>
      </c>
    </row>
    <row r="42" spans="1:6" ht="15.75" thickBot="1" x14ac:dyDescent="0.3">
      <c r="A42" s="53"/>
      <c r="B42" s="57" t="s">
        <v>59</v>
      </c>
      <c r="C42" s="60">
        <v>0.42357894592887441</v>
      </c>
      <c r="D42" s="60">
        <v>0.15346264270799231</v>
      </c>
      <c r="E42" s="60">
        <v>0.30692528541598463</v>
      </c>
      <c r="F42" s="26">
        <v>0.11603312594714855</v>
      </c>
    </row>
    <row r="43" spans="1:6" ht="15.75" thickBot="1" x14ac:dyDescent="0.3">
      <c r="A43" s="53"/>
      <c r="B43" s="57" t="s">
        <v>81</v>
      </c>
      <c r="C43" s="60">
        <v>0.43102962053600896</v>
      </c>
      <c r="D43" s="60">
        <v>0.10775620509608104</v>
      </c>
      <c r="E43" s="60">
        <v>0.3692504683147988</v>
      </c>
      <c r="F43" s="26">
        <v>9.1963706053111285E-2</v>
      </c>
    </row>
    <row r="44" spans="1:6" ht="15.75" thickBot="1" x14ac:dyDescent="0.3">
      <c r="A44" s="53"/>
      <c r="B44" s="57" t="s">
        <v>72</v>
      </c>
      <c r="C44" s="60">
        <v>0.55107328168083869</v>
      </c>
      <c r="D44" s="60">
        <v>0.10108777545432653</v>
      </c>
      <c r="E44" s="60">
        <v>0.28309987275177034</v>
      </c>
      <c r="F44" s="26">
        <v>6.4739070113064331E-2</v>
      </c>
    </row>
    <row r="45" spans="1:6" ht="15.75" thickBot="1" x14ac:dyDescent="0.3">
      <c r="A45" s="53"/>
      <c r="B45" s="57" t="s">
        <v>76</v>
      </c>
      <c r="C45" s="60">
        <v>0.39898906268938006</v>
      </c>
      <c r="D45" s="60">
        <v>9.356547449354978E-2</v>
      </c>
      <c r="E45" s="60">
        <v>0.42455696807575377</v>
      </c>
      <c r="F45" s="26">
        <v>8.2888494741316487E-2</v>
      </c>
    </row>
    <row r="46" spans="1:6" ht="15.75" thickBot="1" x14ac:dyDescent="0.3">
      <c r="A46" s="53"/>
      <c r="B46" s="57" t="s">
        <v>73</v>
      </c>
      <c r="C46" s="60">
        <v>0.51153017853320581</v>
      </c>
      <c r="D46" s="60">
        <v>0.18588727115467782</v>
      </c>
      <c r="E46" s="60">
        <v>0.25576654537300353</v>
      </c>
      <c r="F46" s="26">
        <v>4.6816004939112914E-2</v>
      </c>
    </row>
    <row r="47" spans="1:6" x14ac:dyDescent="0.25">
      <c r="A47" s="53"/>
      <c r="B47" s="20" t="s">
        <v>61</v>
      </c>
      <c r="C47" s="60">
        <v>0.39272849755512285</v>
      </c>
      <c r="D47" s="60">
        <v>0.20363585582730159</v>
      </c>
      <c r="E47" s="60">
        <v>0.29818139215473993</v>
      </c>
      <c r="F47" s="26">
        <v>0.10545425446283574</v>
      </c>
    </row>
    <row r="48" spans="1:6" x14ac:dyDescent="0.25">
      <c r="A48" s="13"/>
      <c r="B48" s="65" t="s">
        <v>75</v>
      </c>
      <c r="C48" s="61">
        <v>0.42614083512480344</v>
      </c>
      <c r="D48" s="61">
        <v>0.13500452885848019</v>
      </c>
      <c r="E48" s="61">
        <v>0.34616482405096083</v>
      </c>
      <c r="F48" s="117">
        <v>9.268981196575557E-2</v>
      </c>
    </row>
    <row r="49" spans="9:9" x14ac:dyDescent="0.25">
      <c r="I49" s="64" t="s">
        <v>141</v>
      </c>
    </row>
    <row r="50" spans="9:9" x14ac:dyDescent="0.25">
      <c r="I50" s="64" t="s">
        <v>142</v>
      </c>
    </row>
  </sheetData>
  <sortState ref="A31:F48">
    <sortCondition ref="A31:A48"/>
  </sortState>
  <mergeCells count="1">
    <mergeCell ref="B2:G2"/>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3"/>
  <sheetViews>
    <sheetView topLeftCell="A7" workbookViewId="0">
      <selection activeCell="K27" sqref="K27:L39"/>
    </sheetView>
  </sheetViews>
  <sheetFormatPr baseColWidth="10" defaultRowHeight="15" x14ac:dyDescent="0.25"/>
  <cols>
    <col min="1" max="1" width="48.85546875" style="313" customWidth="1"/>
    <col min="2" max="2" width="14.5703125" style="313" customWidth="1"/>
    <col min="3" max="3" width="13.28515625" style="313" customWidth="1"/>
    <col min="4" max="5" width="11.42578125" style="313"/>
    <col min="6" max="6" width="14.85546875" style="313" customWidth="1"/>
    <col min="7" max="7" width="12.85546875" style="313" customWidth="1"/>
    <col min="8" max="16384" width="11.42578125" style="313"/>
  </cols>
  <sheetData>
    <row r="2" spans="1:9" x14ac:dyDescent="0.25">
      <c r="A2" s="312" t="s">
        <v>269</v>
      </c>
    </row>
    <row r="3" spans="1:9" x14ac:dyDescent="0.25">
      <c r="A3" s="312"/>
      <c r="I3" s="314" t="s">
        <v>14</v>
      </c>
    </row>
    <row r="4" spans="1:9" ht="15.75" thickBot="1" x14ac:dyDescent="0.3">
      <c r="A4" s="315"/>
      <c r="B4" s="411">
        <v>2013</v>
      </c>
      <c r="C4" s="412"/>
      <c r="D4" s="412"/>
      <c r="E4" s="413"/>
      <c r="F4" s="411">
        <v>2017</v>
      </c>
      <c r="G4" s="412"/>
      <c r="H4" s="412"/>
      <c r="I4" s="413"/>
    </row>
    <row r="5" spans="1:9" ht="76.5" x14ac:dyDescent="0.25">
      <c r="A5" s="316"/>
      <c r="B5" s="317" t="s">
        <v>176</v>
      </c>
      <c r="C5" s="318" t="s">
        <v>260</v>
      </c>
      <c r="D5" s="318" t="s">
        <v>162</v>
      </c>
      <c r="E5" s="319" t="s">
        <v>164</v>
      </c>
      <c r="F5" s="317" t="s">
        <v>176</v>
      </c>
      <c r="G5" s="318" t="s">
        <v>260</v>
      </c>
      <c r="H5" s="318" t="s">
        <v>162</v>
      </c>
      <c r="I5" s="319" t="s">
        <v>164</v>
      </c>
    </row>
    <row r="6" spans="1:9" x14ac:dyDescent="0.25">
      <c r="A6" s="190" t="s">
        <v>13</v>
      </c>
      <c r="B6" s="129">
        <v>46.8</v>
      </c>
      <c r="C6" s="126">
        <v>12.52</v>
      </c>
      <c r="D6" s="126">
        <v>39.92</v>
      </c>
      <c r="E6" s="127">
        <v>0.76</v>
      </c>
      <c r="F6" s="28">
        <v>49.14</v>
      </c>
      <c r="G6" s="28">
        <v>15.27</v>
      </c>
      <c r="H6" s="28">
        <v>34.83</v>
      </c>
      <c r="I6" s="29">
        <v>0.76</v>
      </c>
    </row>
    <row r="7" spans="1:9" x14ac:dyDescent="0.25">
      <c r="A7" s="193" t="s">
        <v>51</v>
      </c>
      <c r="B7" s="320"/>
      <c r="C7" s="197"/>
      <c r="D7" s="197"/>
      <c r="E7" s="198"/>
      <c r="F7" s="197"/>
      <c r="G7" s="197"/>
      <c r="H7" s="197"/>
      <c r="I7" s="198"/>
    </row>
    <row r="8" spans="1:9" x14ac:dyDescent="0.25">
      <c r="A8" s="248" t="s">
        <v>16</v>
      </c>
      <c r="B8" s="320">
        <v>40.93</v>
      </c>
      <c r="C8" s="197">
        <v>15.09</v>
      </c>
      <c r="D8" s="197">
        <v>43.35</v>
      </c>
      <c r="E8" s="198">
        <v>0.63</v>
      </c>
      <c r="F8" s="197">
        <v>43.2</v>
      </c>
      <c r="G8" s="197">
        <v>18.27</v>
      </c>
      <c r="H8" s="197">
        <v>37.99</v>
      </c>
      <c r="I8" s="198">
        <v>0.54</v>
      </c>
    </row>
    <row r="9" spans="1:9" x14ac:dyDescent="0.25">
      <c r="A9" s="248" t="s">
        <v>15</v>
      </c>
      <c r="B9" s="320">
        <v>56.87</v>
      </c>
      <c r="C9" s="197">
        <v>8.1199999999999992</v>
      </c>
      <c r="D9" s="197">
        <v>34.04</v>
      </c>
      <c r="E9" s="198">
        <v>0.97</v>
      </c>
      <c r="F9" s="197">
        <v>59.44</v>
      </c>
      <c r="G9" s="197">
        <v>10.06</v>
      </c>
      <c r="H9" s="197">
        <v>29.35</v>
      </c>
      <c r="I9" s="198">
        <v>1.1499999999999999</v>
      </c>
    </row>
    <row r="10" spans="1:9" x14ac:dyDescent="0.25">
      <c r="A10" s="193" t="s">
        <v>252</v>
      </c>
      <c r="B10" s="320"/>
      <c r="C10" s="197"/>
      <c r="D10" s="197"/>
      <c r="E10" s="198"/>
      <c r="F10" s="197"/>
      <c r="G10" s="197"/>
      <c r="H10" s="197"/>
      <c r="I10" s="198"/>
    </row>
    <row r="11" spans="1:9" x14ac:dyDescent="0.25">
      <c r="A11" s="248" t="s">
        <v>17</v>
      </c>
      <c r="B11" s="320">
        <v>72.41</v>
      </c>
      <c r="C11" s="197">
        <v>0.01</v>
      </c>
      <c r="D11" s="197">
        <v>25.39</v>
      </c>
      <c r="E11" s="198">
        <v>2.19</v>
      </c>
      <c r="F11" s="197">
        <v>81.81</v>
      </c>
      <c r="G11" s="197">
        <v>0</v>
      </c>
      <c r="H11" s="197">
        <v>16.149999999999999</v>
      </c>
      <c r="I11" s="198">
        <v>2.0299999999999998</v>
      </c>
    </row>
    <row r="12" spans="1:9" x14ac:dyDescent="0.25">
      <c r="A12" s="248" t="s">
        <v>18</v>
      </c>
      <c r="B12" s="320">
        <v>71.180000000000007</v>
      </c>
      <c r="C12" s="197">
        <v>1.31</v>
      </c>
      <c r="D12" s="197">
        <v>26.82</v>
      </c>
      <c r="E12" s="198">
        <v>0.7</v>
      </c>
      <c r="F12" s="197">
        <v>77.25</v>
      </c>
      <c r="G12" s="197">
        <v>0.96</v>
      </c>
      <c r="H12" s="197">
        <v>21.01</v>
      </c>
      <c r="I12" s="198">
        <v>0.77</v>
      </c>
    </row>
    <row r="13" spans="1:9" x14ac:dyDescent="0.25">
      <c r="A13" s="248" t="s">
        <v>19</v>
      </c>
      <c r="B13" s="320">
        <v>39.770000000000003</v>
      </c>
      <c r="C13" s="197">
        <v>14.03</v>
      </c>
      <c r="D13" s="197">
        <v>45.47</v>
      </c>
      <c r="E13" s="198">
        <v>0.72</v>
      </c>
      <c r="F13" s="197">
        <v>42.73</v>
      </c>
      <c r="G13" s="197">
        <v>15.94</v>
      </c>
      <c r="H13" s="197">
        <v>40.56</v>
      </c>
      <c r="I13" s="198">
        <v>0.78</v>
      </c>
    </row>
    <row r="14" spans="1:9" x14ac:dyDescent="0.25">
      <c r="A14" s="248" t="s">
        <v>259</v>
      </c>
      <c r="B14" s="320">
        <v>13.3</v>
      </c>
      <c r="C14" s="197">
        <v>32.22</v>
      </c>
      <c r="D14" s="197">
        <v>53.79</v>
      </c>
      <c r="E14" s="198">
        <v>0.68</v>
      </c>
      <c r="F14" s="197">
        <v>12.21</v>
      </c>
      <c r="G14" s="197">
        <v>39.06</v>
      </c>
      <c r="H14" s="197">
        <v>48.26</v>
      </c>
      <c r="I14" s="198">
        <v>0.47</v>
      </c>
    </row>
    <row r="15" spans="1:9" x14ac:dyDescent="0.25">
      <c r="A15" s="193" t="s">
        <v>1</v>
      </c>
      <c r="B15" s="320"/>
      <c r="C15" s="197"/>
      <c r="D15" s="197"/>
      <c r="E15" s="198"/>
      <c r="F15" s="197"/>
      <c r="G15" s="197"/>
      <c r="H15" s="197"/>
      <c r="I15" s="198"/>
    </row>
    <row r="16" spans="1:9" x14ac:dyDescent="0.25">
      <c r="A16" s="248" t="s">
        <v>90</v>
      </c>
      <c r="B16" s="320">
        <v>38.69</v>
      </c>
      <c r="C16" s="197">
        <v>15.32</v>
      </c>
      <c r="D16" s="197">
        <v>45.1</v>
      </c>
      <c r="E16" s="198">
        <v>0.89</v>
      </c>
      <c r="F16" s="197">
        <v>37.94</v>
      </c>
      <c r="G16" s="197">
        <v>19.25</v>
      </c>
      <c r="H16" s="197">
        <v>42</v>
      </c>
      <c r="I16" s="198">
        <v>0.82</v>
      </c>
    </row>
    <row r="17" spans="1:9" x14ac:dyDescent="0.25">
      <c r="A17" s="248" t="s">
        <v>253</v>
      </c>
      <c r="B17" s="320">
        <v>76.72</v>
      </c>
      <c r="C17" s="197">
        <v>2.1800000000000002</v>
      </c>
      <c r="D17" s="197">
        <v>20.83</v>
      </c>
      <c r="E17" s="198">
        <v>0.28000000000000003</v>
      </c>
      <c r="F17" s="197">
        <v>82.4</v>
      </c>
      <c r="G17" s="197">
        <v>3.46</v>
      </c>
      <c r="H17" s="197">
        <v>13.54</v>
      </c>
      <c r="I17" s="198">
        <v>0.59</v>
      </c>
    </row>
    <row r="18" spans="1:9" x14ac:dyDescent="0.25">
      <c r="A18" s="193" t="s">
        <v>170</v>
      </c>
      <c r="B18" s="320"/>
      <c r="C18" s="197"/>
      <c r="D18" s="197"/>
      <c r="E18" s="198"/>
      <c r="F18" s="197"/>
      <c r="G18" s="197"/>
      <c r="H18" s="197"/>
      <c r="I18" s="198"/>
    </row>
    <row r="19" spans="1:9" x14ac:dyDescent="0.25">
      <c r="A19" s="257" t="s">
        <v>42</v>
      </c>
      <c r="B19" s="320">
        <v>31.99</v>
      </c>
      <c r="C19" s="197">
        <v>20.100000000000001</v>
      </c>
      <c r="D19" s="197">
        <v>47.6</v>
      </c>
      <c r="E19" s="198">
        <v>0.31</v>
      </c>
      <c r="F19" s="197">
        <v>33.75</v>
      </c>
      <c r="G19" s="197">
        <v>23.9</v>
      </c>
      <c r="H19" s="197">
        <v>42.19</v>
      </c>
      <c r="I19" s="198">
        <v>0.15</v>
      </c>
    </row>
    <row r="20" spans="1:9" x14ac:dyDescent="0.25">
      <c r="A20" s="257" t="s">
        <v>43</v>
      </c>
      <c r="B20" s="320">
        <v>45.41</v>
      </c>
      <c r="C20" s="197">
        <v>28.55</v>
      </c>
      <c r="D20" s="197">
        <v>24.34</v>
      </c>
      <c r="E20" s="198">
        <v>1.7</v>
      </c>
      <c r="F20" s="197">
        <v>53.3</v>
      </c>
      <c r="G20" s="197">
        <v>29.97</v>
      </c>
      <c r="H20" s="197">
        <v>14.6</v>
      </c>
      <c r="I20" s="198">
        <v>2.13</v>
      </c>
    </row>
    <row r="21" spans="1:9" x14ac:dyDescent="0.25">
      <c r="A21" s="257" t="s">
        <v>44</v>
      </c>
      <c r="B21" s="320">
        <v>62.99</v>
      </c>
      <c r="C21" s="197">
        <v>6.91</v>
      </c>
      <c r="D21" s="197">
        <v>29.12</v>
      </c>
      <c r="E21" s="198">
        <v>0.98</v>
      </c>
      <c r="F21" s="197">
        <v>63.24</v>
      </c>
      <c r="G21" s="197">
        <v>7.92</v>
      </c>
      <c r="H21" s="197">
        <v>27.73</v>
      </c>
      <c r="I21" s="198">
        <v>1.1100000000000001</v>
      </c>
    </row>
    <row r="22" spans="1:9" x14ac:dyDescent="0.25">
      <c r="A22" s="257" t="s">
        <v>45</v>
      </c>
      <c r="B22" s="320">
        <v>45.44</v>
      </c>
      <c r="C22" s="197">
        <v>8.58</v>
      </c>
      <c r="D22" s="197">
        <v>45.22</v>
      </c>
      <c r="E22" s="198">
        <v>0.76</v>
      </c>
      <c r="F22" s="197">
        <v>49.32</v>
      </c>
      <c r="G22" s="197">
        <v>11.73</v>
      </c>
      <c r="H22" s="197">
        <v>38.24</v>
      </c>
      <c r="I22" s="198">
        <v>0.71</v>
      </c>
    </row>
    <row r="23" spans="1:9" x14ac:dyDescent="0.25">
      <c r="A23" s="256" t="s">
        <v>263</v>
      </c>
      <c r="B23" s="320" t="s">
        <v>254</v>
      </c>
      <c r="C23" s="197" t="s">
        <v>254</v>
      </c>
      <c r="D23" s="197" t="s">
        <v>254</v>
      </c>
      <c r="E23" s="198" t="s">
        <v>254</v>
      </c>
      <c r="F23" s="321">
        <v>79</v>
      </c>
      <c r="G23" s="321">
        <v>37</v>
      </c>
      <c r="H23" s="321">
        <v>39</v>
      </c>
      <c r="I23" s="322">
        <v>48</v>
      </c>
    </row>
    <row r="24" spans="1:9" x14ac:dyDescent="0.25">
      <c r="A24" s="256" t="s">
        <v>256</v>
      </c>
      <c r="B24" s="323">
        <v>6</v>
      </c>
      <c r="C24" s="321">
        <v>11</v>
      </c>
      <c r="D24" s="321">
        <v>8</v>
      </c>
      <c r="E24" s="322">
        <v>8</v>
      </c>
      <c r="F24" s="321">
        <v>6</v>
      </c>
      <c r="G24" s="321">
        <v>11</v>
      </c>
      <c r="H24" s="321">
        <v>9</v>
      </c>
      <c r="I24" s="322">
        <v>8</v>
      </c>
    </row>
    <row r="25" spans="1:9" x14ac:dyDescent="0.25">
      <c r="A25" s="256" t="s">
        <v>257</v>
      </c>
      <c r="B25" s="323">
        <v>2</v>
      </c>
      <c r="C25" s="321">
        <v>4</v>
      </c>
      <c r="D25" s="321">
        <v>2</v>
      </c>
      <c r="E25" s="322">
        <v>2</v>
      </c>
      <c r="F25" s="321">
        <v>2</v>
      </c>
      <c r="G25" s="321">
        <v>3</v>
      </c>
      <c r="H25" s="321">
        <v>2</v>
      </c>
      <c r="I25" s="322">
        <v>2</v>
      </c>
    </row>
    <row r="26" spans="1:9" x14ac:dyDescent="0.25">
      <c r="A26" s="193" t="s">
        <v>258</v>
      </c>
      <c r="B26" s="320"/>
      <c r="C26" s="197"/>
      <c r="D26" s="197"/>
      <c r="E26" s="198"/>
      <c r="F26" s="197"/>
      <c r="G26" s="197"/>
      <c r="H26" s="197"/>
      <c r="I26" s="198"/>
    </row>
    <row r="27" spans="1:9" x14ac:dyDescent="0.25">
      <c r="A27" s="248" t="s">
        <v>97</v>
      </c>
      <c r="B27" s="320">
        <v>57.54</v>
      </c>
      <c r="C27" s="197">
        <v>5.31</v>
      </c>
      <c r="D27" s="197">
        <v>36.909999999999997</v>
      </c>
      <c r="E27" s="198">
        <v>0.24</v>
      </c>
      <c r="F27" s="197">
        <v>60.07</v>
      </c>
      <c r="G27" s="197">
        <v>6.81</v>
      </c>
      <c r="H27" s="197">
        <v>32.979999999999997</v>
      </c>
      <c r="I27" s="198">
        <v>0.14000000000000001</v>
      </c>
    </row>
    <row r="28" spans="1:9" x14ac:dyDescent="0.25">
      <c r="A28" s="248" t="s">
        <v>169</v>
      </c>
      <c r="B28" s="320">
        <v>49.27</v>
      </c>
      <c r="C28" s="197">
        <v>11.13</v>
      </c>
      <c r="D28" s="197">
        <v>39.270000000000003</v>
      </c>
      <c r="E28" s="198">
        <v>0.33</v>
      </c>
      <c r="F28" s="197">
        <v>50.47</v>
      </c>
      <c r="G28" s="197">
        <v>14.48</v>
      </c>
      <c r="H28" s="197">
        <v>34.86</v>
      </c>
      <c r="I28" s="198">
        <v>0.19</v>
      </c>
    </row>
    <row r="29" spans="1:9" x14ac:dyDescent="0.25">
      <c r="A29" s="248" t="s">
        <v>99</v>
      </c>
      <c r="B29" s="320">
        <v>63.04</v>
      </c>
      <c r="C29" s="197">
        <v>6.28</v>
      </c>
      <c r="D29" s="197">
        <v>30.37</v>
      </c>
      <c r="E29" s="198">
        <v>0.3</v>
      </c>
      <c r="F29" s="197">
        <v>69.42</v>
      </c>
      <c r="G29" s="197">
        <v>7.56</v>
      </c>
      <c r="H29" s="197">
        <v>22.71</v>
      </c>
      <c r="I29" s="198">
        <v>0.31</v>
      </c>
    </row>
    <row r="30" spans="1:9" x14ac:dyDescent="0.25">
      <c r="A30" s="248" t="s">
        <v>109</v>
      </c>
      <c r="B30" s="320">
        <v>17.399999999999999</v>
      </c>
      <c r="C30" s="197">
        <v>29.41</v>
      </c>
      <c r="D30" s="197">
        <v>52.66</v>
      </c>
      <c r="E30" s="198">
        <v>0.53</v>
      </c>
      <c r="F30" s="197">
        <v>16.28</v>
      </c>
      <c r="G30" s="197">
        <v>34.15</v>
      </c>
      <c r="H30" s="197">
        <v>49.14</v>
      </c>
      <c r="I30" s="198">
        <v>0.44</v>
      </c>
    </row>
    <row r="31" spans="1:9" x14ac:dyDescent="0.25">
      <c r="A31" s="248" t="s">
        <v>251</v>
      </c>
      <c r="B31" s="320">
        <v>41.68</v>
      </c>
      <c r="C31" s="197">
        <v>17.98</v>
      </c>
      <c r="D31" s="197">
        <v>39.76</v>
      </c>
      <c r="E31" s="198">
        <v>0.56999999999999995</v>
      </c>
      <c r="F31" s="197">
        <v>40.43</v>
      </c>
      <c r="G31" s="197">
        <v>21.1</v>
      </c>
      <c r="H31" s="197">
        <v>38.06</v>
      </c>
      <c r="I31" s="198">
        <v>0.4</v>
      </c>
    </row>
    <row r="32" spans="1:9" ht="25.5" x14ac:dyDescent="0.25">
      <c r="A32" s="248" t="s">
        <v>95</v>
      </c>
      <c r="B32" s="320">
        <v>19.690000000000001</v>
      </c>
      <c r="C32" s="197">
        <v>25.86</v>
      </c>
      <c r="D32" s="197">
        <v>53.7</v>
      </c>
      <c r="E32" s="198">
        <v>0.75</v>
      </c>
      <c r="F32" s="197">
        <v>20.46</v>
      </c>
      <c r="G32" s="197">
        <v>32.06</v>
      </c>
      <c r="H32" s="197">
        <v>46.87</v>
      </c>
      <c r="I32" s="198">
        <v>0.61</v>
      </c>
    </row>
    <row r="33" spans="1:9" x14ac:dyDescent="0.25">
      <c r="A33" s="248" t="s">
        <v>96</v>
      </c>
      <c r="B33" s="320">
        <v>24.65</v>
      </c>
      <c r="C33" s="197">
        <v>20.58</v>
      </c>
      <c r="D33" s="197">
        <v>54.11</v>
      </c>
      <c r="E33" s="198">
        <v>0.67</v>
      </c>
      <c r="F33" s="197">
        <v>28.06</v>
      </c>
      <c r="G33" s="197">
        <v>24.4</v>
      </c>
      <c r="H33" s="197">
        <v>46.95</v>
      </c>
      <c r="I33" s="198">
        <v>0.6</v>
      </c>
    </row>
    <row r="34" spans="1:9" x14ac:dyDescent="0.25">
      <c r="A34" s="248" t="s">
        <v>103</v>
      </c>
      <c r="B34" s="320">
        <v>77.11</v>
      </c>
      <c r="C34" s="197">
        <v>1.8</v>
      </c>
      <c r="D34" s="197">
        <v>20.98</v>
      </c>
      <c r="E34" s="198">
        <v>0.11</v>
      </c>
      <c r="F34" s="197">
        <v>80.86</v>
      </c>
      <c r="G34" s="197">
        <v>2.65</v>
      </c>
      <c r="H34" s="197">
        <v>16.37</v>
      </c>
      <c r="I34" s="198">
        <v>0.12</v>
      </c>
    </row>
    <row r="35" spans="1:9" x14ac:dyDescent="0.25">
      <c r="A35" s="248" t="s">
        <v>100</v>
      </c>
      <c r="B35" s="320">
        <v>41.5</v>
      </c>
      <c r="C35" s="197">
        <v>13.1</v>
      </c>
      <c r="D35" s="197">
        <v>44.28</v>
      </c>
      <c r="E35" s="198">
        <v>1.1200000000000001</v>
      </c>
      <c r="F35" s="197">
        <v>40.270000000000003</v>
      </c>
      <c r="G35" s="197">
        <v>19.29</v>
      </c>
      <c r="H35" s="197">
        <v>39.31</v>
      </c>
      <c r="I35" s="198">
        <v>1.1299999999999999</v>
      </c>
    </row>
    <row r="36" spans="1:9" x14ac:dyDescent="0.25">
      <c r="A36" s="248" t="s">
        <v>91</v>
      </c>
      <c r="B36" s="320">
        <v>64.64</v>
      </c>
      <c r="C36" s="197">
        <v>6.18</v>
      </c>
      <c r="D36" s="197">
        <v>24.93</v>
      </c>
      <c r="E36" s="198">
        <v>4.26</v>
      </c>
      <c r="F36" s="197">
        <v>65.31</v>
      </c>
      <c r="G36" s="197">
        <v>6.59</v>
      </c>
      <c r="H36" s="197">
        <v>22.25</v>
      </c>
      <c r="I36" s="198">
        <v>5.86</v>
      </c>
    </row>
    <row r="37" spans="1:9" x14ac:dyDescent="0.25">
      <c r="A37" s="248" t="s">
        <v>167</v>
      </c>
      <c r="B37" s="320">
        <v>47.37</v>
      </c>
      <c r="C37" s="197">
        <v>9.16</v>
      </c>
      <c r="D37" s="197">
        <v>42.17</v>
      </c>
      <c r="E37" s="198">
        <v>1.31</v>
      </c>
      <c r="F37" s="197">
        <v>57.75</v>
      </c>
      <c r="G37" s="197">
        <v>7.5</v>
      </c>
      <c r="H37" s="197">
        <v>33.44</v>
      </c>
      <c r="I37" s="198">
        <v>1.32</v>
      </c>
    </row>
    <row r="38" spans="1:9" x14ac:dyDescent="0.25">
      <c r="A38" s="248" t="s">
        <v>168</v>
      </c>
      <c r="B38" s="320">
        <v>39.21</v>
      </c>
      <c r="C38" s="197">
        <v>17.02</v>
      </c>
      <c r="D38" s="197">
        <v>41.9</v>
      </c>
      <c r="E38" s="198">
        <v>1.87</v>
      </c>
      <c r="F38" s="197">
        <v>38.840000000000003</v>
      </c>
      <c r="G38" s="197">
        <v>20.51</v>
      </c>
      <c r="H38" s="197">
        <v>38.74</v>
      </c>
      <c r="I38" s="198">
        <v>1.91</v>
      </c>
    </row>
    <row r="39" spans="1:9" x14ac:dyDescent="0.25">
      <c r="A39" s="264" t="s">
        <v>93</v>
      </c>
      <c r="B39" s="324">
        <v>19.97</v>
      </c>
      <c r="C39" s="200">
        <v>14.47</v>
      </c>
      <c r="D39" s="200">
        <v>53.53</v>
      </c>
      <c r="E39" s="201">
        <v>12.04</v>
      </c>
      <c r="F39" s="200">
        <v>17.690000000000001</v>
      </c>
      <c r="G39" s="200">
        <v>14.7</v>
      </c>
      <c r="H39" s="200">
        <v>57.96</v>
      </c>
      <c r="I39" s="201">
        <v>9.65</v>
      </c>
    </row>
    <row r="40" spans="1:9" x14ac:dyDescent="0.25">
      <c r="A40" s="325" t="s">
        <v>262</v>
      </c>
    </row>
    <row r="41" spans="1:9" x14ac:dyDescent="0.25">
      <c r="A41" s="325" t="s">
        <v>261</v>
      </c>
    </row>
    <row r="42" spans="1:9" x14ac:dyDescent="0.25">
      <c r="A42" s="325" t="s">
        <v>292</v>
      </c>
    </row>
    <row r="43" spans="1:9" x14ac:dyDescent="0.25">
      <c r="A43" s="325" t="s">
        <v>293</v>
      </c>
    </row>
  </sheetData>
  <sortState ref="A66:P78">
    <sortCondition ref="K66:K78"/>
  </sortState>
  <mergeCells count="2">
    <mergeCell ref="B4:E4"/>
    <mergeCell ref="F4:I4"/>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sqref="A1:XFD1048576"/>
    </sheetView>
  </sheetViews>
  <sheetFormatPr baseColWidth="10" defaultRowHeight="15" x14ac:dyDescent="0.25"/>
  <cols>
    <col min="1" max="1" width="48" style="313" customWidth="1"/>
    <col min="2" max="2" width="13.7109375" style="313" customWidth="1"/>
    <col min="3" max="5" width="11.42578125" style="313"/>
    <col min="6" max="6" width="12.42578125" style="313" customWidth="1"/>
    <col min="7" max="16384" width="11.42578125" style="313"/>
  </cols>
  <sheetData>
    <row r="1" spans="1:9" x14ac:dyDescent="0.25">
      <c r="A1" s="312" t="s">
        <v>277</v>
      </c>
    </row>
    <row r="2" spans="1:9" x14ac:dyDescent="0.25">
      <c r="A2" s="312"/>
      <c r="I2" s="314" t="s">
        <v>14</v>
      </c>
    </row>
    <row r="3" spans="1:9" s="327" customFormat="1" ht="15.75" thickBot="1" x14ac:dyDescent="0.3">
      <c r="A3" s="326"/>
      <c r="B3" s="414">
        <v>2013</v>
      </c>
      <c r="C3" s="415"/>
      <c r="D3" s="415"/>
      <c r="E3" s="416"/>
      <c r="F3" s="414">
        <v>2017</v>
      </c>
      <c r="G3" s="415"/>
      <c r="H3" s="415"/>
      <c r="I3" s="416"/>
    </row>
    <row r="4" spans="1:9" s="328" customFormat="1" ht="63.75" x14ac:dyDescent="0.25">
      <c r="A4" s="316"/>
      <c r="B4" s="317" t="s">
        <v>175</v>
      </c>
      <c r="C4" s="318" t="s">
        <v>264</v>
      </c>
      <c r="D4" s="318" t="s">
        <v>162</v>
      </c>
      <c r="E4" s="319" t="s">
        <v>164</v>
      </c>
      <c r="F4" s="317" t="s">
        <v>175</v>
      </c>
      <c r="G4" s="318" t="s">
        <v>264</v>
      </c>
      <c r="H4" s="318" t="s">
        <v>162</v>
      </c>
      <c r="I4" s="319" t="s">
        <v>164</v>
      </c>
    </row>
    <row r="5" spans="1:9" s="327" customFormat="1" x14ac:dyDescent="0.25">
      <c r="A5" s="256" t="s">
        <v>255</v>
      </c>
      <c r="B5" s="128">
        <v>49.13</v>
      </c>
      <c r="C5" s="95">
        <v>19.55</v>
      </c>
      <c r="D5" s="95">
        <v>30.46</v>
      </c>
      <c r="E5" s="96">
        <v>0.86</v>
      </c>
      <c r="F5" s="95">
        <v>55.42</v>
      </c>
      <c r="G5" s="95">
        <v>19.579999999999998</v>
      </c>
      <c r="H5" s="95">
        <v>24.48</v>
      </c>
      <c r="I5" s="96">
        <v>0.52</v>
      </c>
    </row>
    <row r="6" spans="1:9" s="327" customFormat="1" x14ac:dyDescent="0.25">
      <c r="A6" s="256" t="s">
        <v>51</v>
      </c>
      <c r="B6" s="329"/>
      <c r="C6" s="330"/>
      <c r="D6" s="330"/>
      <c r="E6" s="331"/>
      <c r="F6" s="258"/>
      <c r="G6" s="258"/>
      <c r="H6" s="258"/>
      <c r="I6" s="148"/>
    </row>
    <row r="7" spans="1:9" s="327" customFormat="1" x14ac:dyDescent="0.25">
      <c r="A7" s="257" t="s">
        <v>16</v>
      </c>
      <c r="B7" s="147">
        <v>41.8</v>
      </c>
      <c r="C7" s="258">
        <v>24.45</v>
      </c>
      <c r="D7" s="258">
        <v>32.89</v>
      </c>
      <c r="E7" s="148">
        <v>0.85</v>
      </c>
      <c r="F7" s="258">
        <v>48.89</v>
      </c>
      <c r="G7" s="258">
        <v>24.27</v>
      </c>
      <c r="H7" s="258">
        <v>26.39</v>
      </c>
      <c r="I7" s="148">
        <v>0.44</v>
      </c>
    </row>
    <row r="8" spans="1:9" s="327" customFormat="1" x14ac:dyDescent="0.25">
      <c r="A8" s="257" t="s">
        <v>15</v>
      </c>
      <c r="B8" s="147">
        <v>56.16</v>
      </c>
      <c r="C8" s="258">
        <v>14.85</v>
      </c>
      <c r="D8" s="258">
        <v>28.12</v>
      </c>
      <c r="E8" s="148">
        <v>0.87</v>
      </c>
      <c r="F8" s="258">
        <v>61.4</v>
      </c>
      <c r="G8" s="258">
        <v>15.27</v>
      </c>
      <c r="H8" s="258">
        <v>22.73</v>
      </c>
      <c r="I8" s="148">
        <v>0.59</v>
      </c>
    </row>
    <row r="9" spans="1:9" s="327" customFormat="1" x14ac:dyDescent="0.25">
      <c r="A9" s="256" t="s">
        <v>252</v>
      </c>
      <c r="B9" s="147"/>
      <c r="C9" s="258"/>
      <c r="D9" s="258"/>
      <c r="E9" s="148"/>
      <c r="F9" s="258"/>
      <c r="G9" s="258"/>
      <c r="H9" s="258"/>
      <c r="I9" s="148"/>
    </row>
    <row r="10" spans="1:9" s="327" customFormat="1" x14ac:dyDescent="0.25">
      <c r="A10" s="257" t="s">
        <v>17</v>
      </c>
      <c r="B10" s="147">
        <v>67.02</v>
      </c>
      <c r="C10" s="258">
        <v>0</v>
      </c>
      <c r="D10" s="258">
        <v>31.08</v>
      </c>
      <c r="E10" s="148">
        <v>1.9</v>
      </c>
      <c r="F10" s="258">
        <v>67.3</v>
      </c>
      <c r="G10" s="258">
        <v>0</v>
      </c>
      <c r="H10" s="258">
        <v>31.4</v>
      </c>
      <c r="I10" s="148">
        <v>1.3</v>
      </c>
    </row>
    <row r="11" spans="1:9" s="327" customFormat="1" x14ac:dyDescent="0.25">
      <c r="A11" s="257" t="s">
        <v>18</v>
      </c>
      <c r="B11" s="147">
        <v>77.52</v>
      </c>
      <c r="C11" s="258">
        <v>2.0299999999999998</v>
      </c>
      <c r="D11" s="258">
        <v>19.760000000000002</v>
      </c>
      <c r="E11" s="148">
        <v>0.69</v>
      </c>
      <c r="F11" s="258">
        <v>83.32</v>
      </c>
      <c r="G11" s="258">
        <v>1.23</v>
      </c>
      <c r="H11" s="258">
        <v>15</v>
      </c>
      <c r="I11" s="148">
        <v>0.45</v>
      </c>
    </row>
    <row r="12" spans="1:9" s="327" customFormat="1" x14ac:dyDescent="0.25">
      <c r="A12" s="257" t="s">
        <v>19</v>
      </c>
      <c r="B12" s="147">
        <v>35.590000000000003</v>
      </c>
      <c r="C12" s="258">
        <v>28.52</v>
      </c>
      <c r="D12" s="258">
        <v>35.1</v>
      </c>
      <c r="E12" s="148">
        <v>0.79</v>
      </c>
      <c r="F12" s="258">
        <v>45.84</v>
      </c>
      <c r="G12" s="258">
        <v>26.49</v>
      </c>
      <c r="H12" s="258">
        <v>27.17</v>
      </c>
      <c r="I12" s="148">
        <v>0.5</v>
      </c>
    </row>
    <row r="13" spans="1:9" s="327" customFormat="1" x14ac:dyDescent="0.25">
      <c r="A13" s="257" t="s">
        <v>259</v>
      </c>
      <c r="B13" s="147">
        <v>7.45</v>
      </c>
      <c r="C13" s="258">
        <v>48.63</v>
      </c>
      <c r="D13" s="258">
        <v>43.11</v>
      </c>
      <c r="E13" s="148">
        <v>0.82</v>
      </c>
      <c r="F13" s="258">
        <v>9.73</v>
      </c>
      <c r="G13" s="258">
        <v>54.2</v>
      </c>
      <c r="H13" s="258">
        <v>35.75</v>
      </c>
      <c r="I13" s="148">
        <v>0.32</v>
      </c>
    </row>
    <row r="14" spans="1:9" s="327" customFormat="1" x14ac:dyDescent="0.25">
      <c r="A14" s="256" t="s">
        <v>1</v>
      </c>
      <c r="B14" s="147"/>
      <c r="C14" s="258"/>
      <c r="D14" s="258"/>
      <c r="E14" s="148"/>
      <c r="F14" s="258"/>
      <c r="G14" s="258"/>
      <c r="H14" s="258"/>
      <c r="I14" s="148"/>
    </row>
    <row r="15" spans="1:9" s="327" customFormat="1" x14ac:dyDescent="0.25">
      <c r="A15" s="257" t="s">
        <v>90</v>
      </c>
      <c r="B15" s="147">
        <v>40.340000000000003</v>
      </c>
      <c r="C15" s="258">
        <v>23.27</v>
      </c>
      <c r="D15" s="258">
        <v>35.25</v>
      </c>
      <c r="E15" s="148">
        <v>1.1399999999999999</v>
      </c>
      <c r="F15" s="258">
        <v>43.02</v>
      </c>
      <c r="G15" s="258">
        <v>25.15</v>
      </c>
      <c r="H15" s="258">
        <v>31.14</v>
      </c>
      <c r="I15" s="148">
        <v>0.69</v>
      </c>
    </row>
    <row r="16" spans="1:9" s="327" customFormat="1" x14ac:dyDescent="0.25">
      <c r="A16" s="257" t="s">
        <v>253</v>
      </c>
      <c r="B16" s="147">
        <v>67.709999999999994</v>
      </c>
      <c r="C16" s="258">
        <v>11.69</v>
      </c>
      <c r="D16" s="258">
        <v>20.32</v>
      </c>
      <c r="E16" s="148">
        <v>0.28000000000000003</v>
      </c>
      <c r="F16" s="258">
        <v>75.83</v>
      </c>
      <c r="G16" s="258">
        <v>10.42</v>
      </c>
      <c r="H16" s="258">
        <v>13.52</v>
      </c>
      <c r="I16" s="148">
        <v>0.24</v>
      </c>
    </row>
    <row r="17" spans="1:9" s="327" customFormat="1" x14ac:dyDescent="0.25">
      <c r="A17" s="256" t="s">
        <v>170</v>
      </c>
      <c r="B17" s="147"/>
      <c r="C17" s="258"/>
      <c r="D17" s="258"/>
      <c r="E17" s="148"/>
      <c r="F17" s="258"/>
      <c r="G17" s="258"/>
      <c r="H17" s="258"/>
      <c r="I17" s="148"/>
    </row>
    <row r="18" spans="1:9" s="327" customFormat="1" x14ac:dyDescent="0.25">
      <c r="A18" s="257" t="s">
        <v>42</v>
      </c>
      <c r="B18" s="147">
        <v>31.41</v>
      </c>
      <c r="C18" s="258">
        <v>29.16</v>
      </c>
      <c r="D18" s="258">
        <v>39.11</v>
      </c>
      <c r="E18" s="148">
        <v>0.32</v>
      </c>
      <c r="F18" s="258">
        <v>38.42</v>
      </c>
      <c r="G18" s="258">
        <v>28.03</v>
      </c>
      <c r="H18" s="258">
        <v>33.32</v>
      </c>
      <c r="I18" s="148">
        <v>0.23</v>
      </c>
    </row>
    <row r="19" spans="1:9" s="327" customFormat="1" x14ac:dyDescent="0.25">
      <c r="A19" s="257" t="s">
        <v>43</v>
      </c>
      <c r="B19" s="147">
        <v>44.28</v>
      </c>
      <c r="C19" s="258">
        <v>30.56</v>
      </c>
      <c r="D19" s="258">
        <v>24.76</v>
      </c>
      <c r="E19" s="148">
        <v>0.4</v>
      </c>
      <c r="F19" s="258">
        <v>53.84</v>
      </c>
      <c r="G19" s="258">
        <v>30.57</v>
      </c>
      <c r="H19" s="258">
        <v>15.24</v>
      </c>
      <c r="I19" s="148">
        <v>0.34</v>
      </c>
    </row>
    <row r="20" spans="1:9" s="327" customFormat="1" x14ac:dyDescent="0.25">
      <c r="A20" s="257" t="s">
        <v>44</v>
      </c>
      <c r="B20" s="147">
        <v>69.92</v>
      </c>
      <c r="C20" s="258">
        <v>7.37</v>
      </c>
      <c r="D20" s="258">
        <v>21.6</v>
      </c>
      <c r="E20" s="148">
        <v>1.1100000000000001</v>
      </c>
      <c r="F20" s="258">
        <v>71.64</v>
      </c>
      <c r="G20" s="258">
        <v>8.6999999999999993</v>
      </c>
      <c r="H20" s="258">
        <v>18.88</v>
      </c>
      <c r="I20" s="148">
        <v>0.78</v>
      </c>
    </row>
    <row r="21" spans="1:9" s="327" customFormat="1" x14ac:dyDescent="0.25">
      <c r="A21" s="257" t="s">
        <v>45</v>
      </c>
      <c r="B21" s="147">
        <v>50.36</v>
      </c>
      <c r="C21" s="258">
        <v>13.02</v>
      </c>
      <c r="D21" s="258">
        <v>34.75</v>
      </c>
      <c r="E21" s="148">
        <v>1.87</v>
      </c>
      <c r="F21" s="258">
        <v>58.57</v>
      </c>
      <c r="G21" s="258">
        <v>13.91</v>
      </c>
      <c r="H21" s="258">
        <v>26.8</v>
      </c>
      <c r="I21" s="148">
        <v>0.72</v>
      </c>
    </row>
    <row r="22" spans="1:9" s="327" customFormat="1" x14ac:dyDescent="0.25">
      <c r="A22" s="256" t="s">
        <v>263</v>
      </c>
      <c r="B22" s="147" t="s">
        <v>254</v>
      </c>
      <c r="C22" s="258" t="s">
        <v>254</v>
      </c>
      <c r="D22" s="258" t="s">
        <v>254</v>
      </c>
      <c r="E22" s="148" t="s">
        <v>254</v>
      </c>
      <c r="F22" s="332">
        <v>86</v>
      </c>
      <c r="G22" s="332">
        <v>29</v>
      </c>
      <c r="H22" s="332">
        <v>33</v>
      </c>
      <c r="I22" s="333">
        <v>45</v>
      </c>
    </row>
    <row r="23" spans="1:9" s="327" customFormat="1" x14ac:dyDescent="0.25">
      <c r="A23" s="256" t="s">
        <v>256</v>
      </c>
      <c r="B23" s="332">
        <v>8</v>
      </c>
      <c r="C23" s="332">
        <v>11</v>
      </c>
      <c r="D23" s="332">
        <v>10</v>
      </c>
      <c r="E23" s="333">
        <v>10</v>
      </c>
      <c r="F23" s="332">
        <v>8</v>
      </c>
      <c r="G23" s="332">
        <v>11</v>
      </c>
      <c r="H23" s="332">
        <v>11</v>
      </c>
      <c r="I23" s="333">
        <v>9</v>
      </c>
    </row>
    <row r="24" spans="1:9" s="327" customFormat="1" x14ac:dyDescent="0.25">
      <c r="A24" s="256" t="s">
        <v>257</v>
      </c>
      <c r="B24" s="332">
        <v>3</v>
      </c>
      <c r="C24" s="332">
        <v>5</v>
      </c>
      <c r="D24" s="332">
        <v>4</v>
      </c>
      <c r="E24" s="333">
        <v>4</v>
      </c>
      <c r="F24" s="332">
        <v>3</v>
      </c>
      <c r="G24" s="332">
        <v>5</v>
      </c>
      <c r="H24" s="332">
        <v>4</v>
      </c>
      <c r="I24" s="333">
        <v>4</v>
      </c>
    </row>
    <row r="25" spans="1:9" s="327" customFormat="1" x14ac:dyDescent="0.25">
      <c r="A25" s="256" t="s">
        <v>258</v>
      </c>
      <c r="B25" s="147"/>
      <c r="C25" s="258"/>
      <c r="D25" s="258"/>
      <c r="E25" s="148"/>
      <c r="F25" s="258"/>
      <c r="G25" s="258"/>
      <c r="H25" s="258"/>
      <c r="I25" s="148"/>
    </row>
    <row r="26" spans="1:9" s="327" customFormat="1" x14ac:dyDescent="0.25">
      <c r="A26" s="257" t="s">
        <v>11</v>
      </c>
      <c r="B26" s="147">
        <v>59.24</v>
      </c>
      <c r="C26" s="258">
        <v>13.73</v>
      </c>
      <c r="D26" s="258">
        <v>26.56</v>
      </c>
      <c r="E26" s="148">
        <v>0.47</v>
      </c>
      <c r="F26" s="258">
        <v>65.77</v>
      </c>
      <c r="G26" s="258">
        <v>13.84</v>
      </c>
      <c r="H26" s="258">
        <v>20.03</v>
      </c>
      <c r="I26" s="148">
        <v>0.36</v>
      </c>
    </row>
    <row r="27" spans="1:9" s="327" customFormat="1" x14ac:dyDescent="0.25">
      <c r="A27" s="257" t="s">
        <v>234</v>
      </c>
      <c r="B27" s="147">
        <v>57.23</v>
      </c>
      <c r="C27" s="258">
        <v>14.13</v>
      </c>
      <c r="D27" s="258">
        <v>27.83</v>
      </c>
      <c r="E27" s="148">
        <v>0.81</v>
      </c>
      <c r="F27" s="258">
        <v>65.540000000000006</v>
      </c>
      <c r="G27" s="258">
        <v>13.72</v>
      </c>
      <c r="H27" s="258">
        <v>20.47</v>
      </c>
      <c r="I27" s="148">
        <v>0.28000000000000003</v>
      </c>
    </row>
    <row r="28" spans="1:9" s="327" customFormat="1" x14ac:dyDescent="0.25">
      <c r="A28" s="257" t="s">
        <v>119</v>
      </c>
      <c r="B28" s="147">
        <v>49.33</v>
      </c>
      <c r="C28" s="258">
        <v>13.32</v>
      </c>
      <c r="D28" s="258">
        <v>36.28</v>
      </c>
      <c r="E28" s="148">
        <v>1.06</v>
      </c>
      <c r="F28" s="258">
        <v>55.35</v>
      </c>
      <c r="G28" s="258">
        <v>12.27</v>
      </c>
      <c r="H28" s="258">
        <v>31.66</v>
      </c>
      <c r="I28" s="148">
        <v>0.71</v>
      </c>
    </row>
    <row r="29" spans="1:9" s="327" customFormat="1" x14ac:dyDescent="0.25">
      <c r="A29" s="257" t="s">
        <v>117</v>
      </c>
      <c r="B29" s="147">
        <v>81.599999999999994</v>
      </c>
      <c r="C29" s="258">
        <v>2.09</v>
      </c>
      <c r="D29" s="258">
        <v>15.92</v>
      </c>
      <c r="E29" s="148">
        <v>0.39</v>
      </c>
      <c r="F29" s="258">
        <v>87</v>
      </c>
      <c r="G29" s="258">
        <v>1.84</v>
      </c>
      <c r="H29" s="258">
        <v>10.93</v>
      </c>
      <c r="I29" s="148">
        <v>0.22</v>
      </c>
    </row>
    <row r="30" spans="1:9" s="327" customFormat="1" x14ac:dyDescent="0.25">
      <c r="A30" s="257" t="s">
        <v>114</v>
      </c>
      <c r="B30" s="147">
        <v>59.74</v>
      </c>
      <c r="C30" s="258">
        <v>6.2</v>
      </c>
      <c r="D30" s="258">
        <v>32.770000000000003</v>
      </c>
      <c r="E30" s="148">
        <v>1.29</v>
      </c>
      <c r="F30" s="258">
        <v>66.83</v>
      </c>
      <c r="G30" s="258">
        <v>6.23</v>
      </c>
      <c r="H30" s="258">
        <v>25.42</v>
      </c>
      <c r="I30" s="148">
        <v>1.52</v>
      </c>
    </row>
    <row r="31" spans="1:9" s="327" customFormat="1" x14ac:dyDescent="0.25">
      <c r="A31" s="257" t="s">
        <v>113</v>
      </c>
      <c r="B31" s="147">
        <v>82.1</v>
      </c>
      <c r="C31" s="258">
        <v>0.21</v>
      </c>
      <c r="D31" s="258">
        <v>17.11</v>
      </c>
      <c r="E31" s="148">
        <v>0.57999999999999996</v>
      </c>
      <c r="F31" s="258">
        <v>82.15</v>
      </c>
      <c r="G31" s="258">
        <v>0.31</v>
      </c>
      <c r="H31" s="258">
        <v>17.22</v>
      </c>
      <c r="I31" s="148">
        <v>0.32</v>
      </c>
    </row>
    <row r="32" spans="1:9" s="327" customFormat="1" x14ac:dyDescent="0.25">
      <c r="A32" s="257" t="s">
        <v>112</v>
      </c>
      <c r="B32" s="147">
        <v>65.209999999999994</v>
      </c>
      <c r="C32" s="258">
        <v>9.27</v>
      </c>
      <c r="D32" s="258">
        <v>24.97</v>
      </c>
      <c r="E32" s="148">
        <v>0.54</v>
      </c>
      <c r="F32" s="258">
        <v>61.22</v>
      </c>
      <c r="G32" s="258">
        <v>13.69</v>
      </c>
      <c r="H32" s="258">
        <v>24.74</v>
      </c>
      <c r="I32" s="148">
        <v>0.36</v>
      </c>
    </row>
    <row r="33" spans="1:9" s="327" customFormat="1" x14ac:dyDescent="0.25">
      <c r="A33" s="257" t="s">
        <v>111</v>
      </c>
      <c r="B33" s="147">
        <v>39.96</v>
      </c>
      <c r="C33" s="258">
        <v>8.84</v>
      </c>
      <c r="D33" s="258">
        <v>44.05</v>
      </c>
      <c r="E33" s="148">
        <v>7.15</v>
      </c>
      <c r="F33" s="258">
        <v>43.84</v>
      </c>
      <c r="G33" s="258">
        <v>9.19</v>
      </c>
      <c r="H33" s="258">
        <v>42.77</v>
      </c>
      <c r="I33" s="148">
        <v>4.2</v>
      </c>
    </row>
    <row r="34" spans="1:9" s="327" customFormat="1" x14ac:dyDescent="0.25">
      <c r="A34" s="257" t="s">
        <v>115</v>
      </c>
      <c r="B34" s="147">
        <v>1.33</v>
      </c>
      <c r="C34" s="258">
        <v>56.32</v>
      </c>
      <c r="D34" s="258">
        <v>41.65</v>
      </c>
      <c r="E34" s="148">
        <v>0.7</v>
      </c>
      <c r="F34" s="258">
        <v>2.11</v>
      </c>
      <c r="G34" s="258">
        <v>64.33</v>
      </c>
      <c r="H34" s="258">
        <v>33.39</v>
      </c>
      <c r="I34" s="148">
        <v>0.17</v>
      </c>
    </row>
    <row r="35" spans="1:9" s="327" customFormat="1" ht="12" customHeight="1" x14ac:dyDescent="0.25">
      <c r="A35" s="334" t="s">
        <v>265</v>
      </c>
      <c r="B35" s="335">
        <v>48.34</v>
      </c>
      <c r="C35" s="259">
        <v>3.78</v>
      </c>
      <c r="D35" s="259">
        <v>47.79</v>
      </c>
      <c r="E35" s="260">
        <v>0.09</v>
      </c>
      <c r="F35" s="259">
        <v>48.06</v>
      </c>
      <c r="G35" s="259">
        <v>2</v>
      </c>
      <c r="H35" s="259">
        <v>49.89</v>
      </c>
      <c r="I35" s="260">
        <v>0.06</v>
      </c>
    </row>
    <row r="36" spans="1:9" s="327" customFormat="1" x14ac:dyDescent="0.25">
      <c r="A36" s="336" t="s">
        <v>262</v>
      </c>
    </row>
    <row r="37" spans="1:9" s="327" customFormat="1" x14ac:dyDescent="0.25">
      <c r="A37" s="337" t="s">
        <v>261</v>
      </c>
    </row>
    <row r="38" spans="1:9" s="327" customFormat="1" x14ac:dyDescent="0.25">
      <c r="A38" s="338" t="s">
        <v>294</v>
      </c>
    </row>
    <row r="39" spans="1:9" s="327" customFormat="1" x14ac:dyDescent="0.25">
      <c r="A39" s="338" t="s">
        <v>293</v>
      </c>
    </row>
  </sheetData>
  <mergeCells count="2">
    <mergeCell ref="B3:E3"/>
    <mergeCell ref="F3:I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workbookViewId="0">
      <selection activeCell="B17" sqref="B17"/>
    </sheetView>
  </sheetViews>
  <sheetFormatPr baseColWidth="10" defaultRowHeight="15" x14ac:dyDescent="0.25"/>
  <cols>
    <col min="1" max="1" width="52.5703125" style="313" customWidth="1"/>
    <col min="2" max="2" width="13.140625" style="313" customWidth="1"/>
    <col min="3" max="3" width="15.140625" style="313" customWidth="1"/>
    <col min="4" max="4" width="11.42578125" style="313"/>
    <col min="5" max="5" width="16.7109375" style="313" customWidth="1"/>
    <col min="6" max="6" width="13.7109375" style="313" customWidth="1"/>
    <col min="7" max="7" width="15.7109375" style="313" customWidth="1"/>
    <col min="8" max="16384" width="11.42578125" style="313"/>
  </cols>
  <sheetData>
    <row r="1" spans="1:14" x14ac:dyDescent="0.25">
      <c r="A1" s="339" t="s">
        <v>295</v>
      </c>
    </row>
    <row r="2" spans="1:14" x14ac:dyDescent="0.25">
      <c r="A2" s="339"/>
      <c r="H2" s="314" t="s">
        <v>14</v>
      </c>
    </row>
    <row r="3" spans="1:14" ht="64.5" thickBot="1" x14ac:dyDescent="0.3">
      <c r="A3" s="340"/>
      <c r="B3" s="341" t="s">
        <v>158</v>
      </c>
      <c r="C3" s="342" t="s">
        <v>159</v>
      </c>
      <c r="D3" s="342" t="s">
        <v>156</v>
      </c>
      <c r="E3" s="342" t="s">
        <v>160</v>
      </c>
      <c r="F3" s="342" t="s">
        <v>157</v>
      </c>
      <c r="G3" s="342" t="s">
        <v>161</v>
      </c>
      <c r="H3" s="343" t="s">
        <v>10</v>
      </c>
    </row>
    <row r="4" spans="1:14" x14ac:dyDescent="0.25">
      <c r="A4" s="344" t="s">
        <v>97</v>
      </c>
      <c r="B4" s="147">
        <v>97.45</v>
      </c>
      <c r="C4" s="258">
        <v>0.54</v>
      </c>
      <c r="D4" s="258">
        <v>0.05</v>
      </c>
      <c r="E4" s="258">
        <v>0</v>
      </c>
      <c r="F4" s="258">
        <v>0.75</v>
      </c>
      <c r="G4" s="258">
        <v>0.01</v>
      </c>
      <c r="H4" s="148">
        <v>1.2</v>
      </c>
      <c r="I4" s="327"/>
      <c r="J4" s="327"/>
      <c r="K4" s="327"/>
      <c r="L4" s="327"/>
      <c r="M4" s="328" t="s">
        <v>218</v>
      </c>
      <c r="N4" s="345" t="s">
        <v>212</v>
      </c>
    </row>
    <row r="5" spans="1:14" x14ac:dyDescent="0.25">
      <c r="A5" s="344" t="s">
        <v>180</v>
      </c>
      <c r="B5" s="147">
        <v>96.64</v>
      </c>
      <c r="C5" s="258">
        <v>0.42</v>
      </c>
      <c r="D5" s="258">
        <v>0.46</v>
      </c>
      <c r="E5" s="258">
        <v>0.05</v>
      </c>
      <c r="F5" s="258">
        <v>0.91</v>
      </c>
      <c r="G5" s="258">
        <v>0.09</v>
      </c>
      <c r="H5" s="148">
        <v>1.43</v>
      </c>
      <c r="I5" s="327"/>
      <c r="J5" s="327"/>
      <c r="K5" s="327"/>
      <c r="L5" s="327"/>
      <c r="M5" s="328" t="s">
        <v>221</v>
      </c>
      <c r="N5" s="345" t="s">
        <v>215</v>
      </c>
    </row>
    <row r="6" spans="1:14" x14ac:dyDescent="0.25">
      <c r="A6" s="344" t="s">
        <v>99</v>
      </c>
      <c r="B6" s="147">
        <v>82.83</v>
      </c>
      <c r="C6" s="258">
        <v>2.16</v>
      </c>
      <c r="D6" s="258">
        <v>4.58</v>
      </c>
      <c r="E6" s="258">
        <v>0.08</v>
      </c>
      <c r="F6" s="258">
        <v>0.34</v>
      </c>
      <c r="G6" s="258">
        <v>7.97</v>
      </c>
      <c r="H6" s="148">
        <v>2.0499999999999998</v>
      </c>
      <c r="I6" s="327"/>
      <c r="J6" s="327"/>
      <c r="K6" s="327"/>
      <c r="L6" s="327"/>
      <c r="M6" s="328" t="s">
        <v>222</v>
      </c>
      <c r="N6" s="345" t="s">
        <v>8</v>
      </c>
    </row>
    <row r="7" spans="1:14" x14ac:dyDescent="0.25">
      <c r="A7" s="344" t="s">
        <v>104</v>
      </c>
      <c r="B7" s="147">
        <v>95.11</v>
      </c>
      <c r="C7" s="258">
        <v>0.96</v>
      </c>
      <c r="D7" s="258">
        <v>0.27</v>
      </c>
      <c r="E7" s="258">
        <v>0.01</v>
      </c>
      <c r="F7" s="258">
        <v>1.22</v>
      </c>
      <c r="G7" s="258">
        <v>0.01</v>
      </c>
      <c r="H7" s="148">
        <v>2.42</v>
      </c>
      <c r="M7" s="328" t="s">
        <v>223</v>
      </c>
      <c r="N7" s="345" t="s">
        <v>214</v>
      </c>
    </row>
    <row r="8" spans="1:14" x14ac:dyDescent="0.25">
      <c r="A8" s="344" t="s">
        <v>251</v>
      </c>
      <c r="B8" s="147">
        <v>95.3</v>
      </c>
      <c r="C8" s="258">
        <v>1.04</v>
      </c>
      <c r="D8" s="258">
        <v>0.45</v>
      </c>
      <c r="E8" s="258">
        <v>0</v>
      </c>
      <c r="F8" s="258">
        <v>0.9</v>
      </c>
      <c r="G8" s="258">
        <v>0.16</v>
      </c>
      <c r="H8" s="148">
        <v>2.15</v>
      </c>
      <c r="M8" s="328" t="s">
        <v>224</v>
      </c>
      <c r="N8" s="345" t="s">
        <v>213</v>
      </c>
    </row>
    <row r="9" spans="1:14" s="327" customFormat="1" x14ac:dyDescent="0.25">
      <c r="A9" s="344" t="s">
        <v>95</v>
      </c>
      <c r="B9" s="147">
        <v>93</v>
      </c>
      <c r="C9" s="258">
        <v>1.54</v>
      </c>
      <c r="D9" s="258">
        <v>0.89</v>
      </c>
      <c r="E9" s="258">
        <v>0</v>
      </c>
      <c r="F9" s="258">
        <v>0.67</v>
      </c>
      <c r="G9" s="258">
        <v>0.36</v>
      </c>
      <c r="H9" s="148">
        <v>3.54</v>
      </c>
      <c r="M9" s="328" t="s">
        <v>225</v>
      </c>
      <c r="N9" s="345" t="s">
        <v>210</v>
      </c>
    </row>
    <row r="10" spans="1:14" s="327" customFormat="1" x14ac:dyDescent="0.25">
      <c r="A10" s="344" t="s">
        <v>96</v>
      </c>
      <c r="B10" s="147">
        <v>94.73</v>
      </c>
      <c r="C10" s="258">
        <v>1.37</v>
      </c>
      <c r="D10" s="258">
        <v>0.66</v>
      </c>
      <c r="E10" s="258">
        <v>0.02</v>
      </c>
      <c r="F10" s="258">
        <v>0.57999999999999996</v>
      </c>
      <c r="G10" s="258">
        <v>0.73</v>
      </c>
      <c r="H10" s="148">
        <v>1.91</v>
      </c>
      <c r="M10" s="328" t="s">
        <v>226</v>
      </c>
      <c r="N10" s="345" t="s">
        <v>208</v>
      </c>
    </row>
    <row r="11" spans="1:14" s="327" customFormat="1" x14ac:dyDescent="0.25">
      <c r="A11" s="344" t="s">
        <v>103</v>
      </c>
      <c r="B11" s="147">
        <v>93.69</v>
      </c>
      <c r="C11" s="258">
        <v>0.68</v>
      </c>
      <c r="D11" s="258">
        <v>4.68</v>
      </c>
      <c r="E11" s="258">
        <v>0.02</v>
      </c>
      <c r="F11" s="258">
        <v>0.26</v>
      </c>
      <c r="G11" s="258">
        <v>7.0000000000000007E-2</v>
      </c>
      <c r="H11" s="148">
        <v>0.6</v>
      </c>
      <c r="M11" s="328" t="s">
        <v>220</v>
      </c>
      <c r="N11" s="345" t="s">
        <v>209</v>
      </c>
    </row>
    <row r="12" spans="1:14" s="327" customFormat="1" x14ac:dyDescent="0.25">
      <c r="A12" s="344" t="s">
        <v>100</v>
      </c>
      <c r="B12" s="147">
        <v>79.650000000000006</v>
      </c>
      <c r="C12" s="258">
        <v>3.02</v>
      </c>
      <c r="D12" s="258">
        <v>3.07</v>
      </c>
      <c r="E12" s="258">
        <v>0.99</v>
      </c>
      <c r="F12" s="258">
        <v>0.86</v>
      </c>
      <c r="G12" s="258">
        <v>7.31</v>
      </c>
      <c r="H12" s="148">
        <v>5.1100000000000003</v>
      </c>
      <c r="M12" s="328" t="s">
        <v>219</v>
      </c>
      <c r="N12" s="345" t="s">
        <v>216</v>
      </c>
    </row>
    <row r="13" spans="1:14" s="327" customFormat="1" x14ac:dyDescent="0.25">
      <c r="A13" s="344" t="s">
        <v>91</v>
      </c>
      <c r="B13" s="147">
        <v>39.76</v>
      </c>
      <c r="C13" s="258">
        <v>2.12</v>
      </c>
      <c r="D13" s="258">
        <v>2.5499999999999998</v>
      </c>
      <c r="E13" s="258">
        <v>0.09</v>
      </c>
      <c r="F13" s="258">
        <v>4.17</v>
      </c>
      <c r="G13" s="258">
        <v>48.38</v>
      </c>
      <c r="H13" s="148">
        <v>2.94</v>
      </c>
      <c r="I13" s="313"/>
      <c r="J13" s="313"/>
      <c r="K13" s="313"/>
      <c r="L13" s="313"/>
      <c r="M13" s="328" t="s">
        <v>227</v>
      </c>
      <c r="N13" s="345" t="s">
        <v>206</v>
      </c>
    </row>
    <row r="14" spans="1:14" s="327" customFormat="1" ht="14.25" customHeight="1" x14ac:dyDescent="0.25">
      <c r="A14" s="344" t="s">
        <v>167</v>
      </c>
      <c r="B14" s="147">
        <v>83.83</v>
      </c>
      <c r="C14" s="258">
        <v>3.93</v>
      </c>
      <c r="D14" s="258">
        <v>3.88</v>
      </c>
      <c r="E14" s="258">
        <v>0.97</v>
      </c>
      <c r="F14" s="258">
        <v>0.67</v>
      </c>
      <c r="G14" s="258">
        <v>2.1800000000000002</v>
      </c>
      <c r="H14" s="148">
        <v>4.54</v>
      </c>
      <c r="M14" s="328" t="s">
        <v>228</v>
      </c>
      <c r="N14" s="345" t="s">
        <v>217</v>
      </c>
    </row>
    <row r="15" spans="1:14" s="327" customFormat="1" x14ac:dyDescent="0.25">
      <c r="A15" s="344" t="s">
        <v>168</v>
      </c>
      <c r="B15" s="147">
        <v>90.1</v>
      </c>
      <c r="C15" s="258">
        <v>1.19</v>
      </c>
      <c r="D15" s="258">
        <v>0.37</v>
      </c>
      <c r="E15" s="258">
        <v>0</v>
      </c>
      <c r="F15" s="258">
        <v>3.87</v>
      </c>
      <c r="G15" s="258">
        <v>0.68</v>
      </c>
      <c r="H15" s="148">
        <v>3.79</v>
      </c>
      <c r="I15" s="313"/>
      <c r="J15" s="313"/>
      <c r="K15" s="313"/>
      <c r="L15" s="313"/>
      <c r="M15" s="328" t="s">
        <v>229</v>
      </c>
      <c r="N15" s="345" t="s">
        <v>211</v>
      </c>
    </row>
    <row r="16" spans="1:14" s="327" customFormat="1" x14ac:dyDescent="0.25">
      <c r="A16" s="344" t="s">
        <v>93</v>
      </c>
      <c r="B16" s="147">
        <v>87.93</v>
      </c>
      <c r="C16" s="258">
        <v>1.42</v>
      </c>
      <c r="D16" s="258">
        <v>2.27</v>
      </c>
      <c r="E16" s="258">
        <v>0</v>
      </c>
      <c r="F16" s="258">
        <v>1.7</v>
      </c>
      <c r="G16" s="258">
        <v>2.7</v>
      </c>
      <c r="H16" s="148">
        <v>3.98</v>
      </c>
      <c r="I16" s="313"/>
      <c r="J16" s="313"/>
      <c r="K16" s="313"/>
      <c r="L16" s="313"/>
      <c r="M16" s="328" t="s">
        <v>230</v>
      </c>
      <c r="N16" s="345" t="s">
        <v>207</v>
      </c>
    </row>
    <row r="17" spans="1:8" s="327" customFormat="1" x14ac:dyDescent="0.25">
      <c r="A17" s="346" t="s">
        <v>238</v>
      </c>
      <c r="B17" s="347">
        <v>87.87</v>
      </c>
      <c r="C17" s="347">
        <v>1.46</v>
      </c>
      <c r="D17" s="347">
        <v>2.3199999999999998</v>
      </c>
      <c r="E17" s="347">
        <v>0.13</v>
      </c>
      <c r="F17" s="347">
        <v>0.84</v>
      </c>
      <c r="G17" s="347">
        <v>5.32</v>
      </c>
      <c r="H17" s="348">
        <v>2.0499999999999998</v>
      </c>
    </row>
    <row r="18" spans="1:8" s="327" customFormat="1" x14ac:dyDescent="0.25">
      <c r="A18" s="344" t="s">
        <v>239</v>
      </c>
      <c r="B18" s="258">
        <v>93</v>
      </c>
      <c r="C18" s="258">
        <v>1.1000000000000001</v>
      </c>
      <c r="D18" s="258">
        <v>0.1</v>
      </c>
      <c r="E18" s="258">
        <v>0</v>
      </c>
      <c r="F18" s="258">
        <v>1.4</v>
      </c>
      <c r="G18" s="258">
        <v>2.25</v>
      </c>
      <c r="H18" s="148">
        <v>2.15</v>
      </c>
    </row>
    <row r="19" spans="1:8" s="327" customFormat="1" x14ac:dyDescent="0.25">
      <c r="A19" s="349" t="s">
        <v>240</v>
      </c>
      <c r="B19" s="259">
        <v>80.959999999999994</v>
      </c>
      <c r="C19" s="259">
        <v>1.8</v>
      </c>
      <c r="D19" s="259">
        <v>5.28</v>
      </c>
      <c r="E19" s="259">
        <v>0.28999999999999998</v>
      </c>
      <c r="F19" s="259">
        <v>0.15</v>
      </c>
      <c r="G19" s="259">
        <v>9.52</v>
      </c>
      <c r="H19" s="260">
        <v>1.95</v>
      </c>
    </row>
    <row r="20" spans="1:8" s="327" customFormat="1" x14ac:dyDescent="0.25">
      <c r="A20" s="313"/>
      <c r="B20" s="313"/>
      <c r="C20" s="313"/>
      <c r="D20" s="313"/>
      <c r="E20" s="313"/>
      <c r="F20" s="313"/>
      <c r="G20" s="313"/>
      <c r="H20" s="313"/>
    </row>
  </sheetData>
  <pageMargins left="0.25" right="0.25" top="0.75" bottom="0.75" header="0.3" footer="0.3"/>
  <pageSetup paperSize="9" scale="9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workbookViewId="0">
      <selection activeCell="B16" sqref="B16"/>
    </sheetView>
  </sheetViews>
  <sheetFormatPr baseColWidth="10" defaultRowHeight="15" x14ac:dyDescent="0.25"/>
  <cols>
    <col min="1" max="1" width="63.5703125" style="359" customWidth="1"/>
    <col min="2" max="2" width="17.7109375" style="359" customWidth="1"/>
    <col min="3" max="3" width="16.7109375" style="359" customWidth="1"/>
    <col min="4" max="4" width="15.140625" style="359" customWidth="1"/>
    <col min="5" max="5" width="15.28515625" style="359" customWidth="1"/>
    <col min="6" max="6" width="13.42578125" style="359" customWidth="1"/>
    <col min="7" max="7" width="16.28515625" style="359" customWidth="1"/>
    <col min="8" max="16384" width="11.42578125" style="359"/>
  </cols>
  <sheetData>
    <row r="1" spans="1:8" s="313" customFormat="1" x14ac:dyDescent="0.25">
      <c r="A1" s="339" t="s">
        <v>270</v>
      </c>
    </row>
    <row r="2" spans="1:8" s="313" customFormat="1" x14ac:dyDescent="0.25">
      <c r="A2" s="339"/>
      <c r="H2" s="314" t="s">
        <v>14</v>
      </c>
    </row>
    <row r="3" spans="1:8" s="327" customFormat="1" ht="60" customHeight="1" thickBot="1" x14ac:dyDescent="0.3">
      <c r="A3" s="340"/>
      <c r="B3" s="341" t="s">
        <v>158</v>
      </c>
      <c r="C3" s="342" t="s">
        <v>159</v>
      </c>
      <c r="D3" s="342" t="s">
        <v>156</v>
      </c>
      <c r="E3" s="342" t="s">
        <v>160</v>
      </c>
      <c r="F3" s="342" t="s">
        <v>157</v>
      </c>
      <c r="G3" s="342" t="s">
        <v>161</v>
      </c>
      <c r="H3" s="343" t="s">
        <v>10</v>
      </c>
    </row>
    <row r="4" spans="1:8" s="327" customFormat="1" x14ac:dyDescent="0.25">
      <c r="A4" s="350" t="s">
        <v>182</v>
      </c>
      <c r="B4" s="147">
        <v>86.12</v>
      </c>
      <c r="C4" s="258">
        <v>3.76</v>
      </c>
      <c r="D4" s="258">
        <v>2.6</v>
      </c>
      <c r="E4" s="258">
        <v>3.12</v>
      </c>
      <c r="F4" s="258">
        <v>0.1</v>
      </c>
      <c r="G4" s="258">
        <v>0.53</v>
      </c>
      <c r="H4" s="148">
        <v>3.78</v>
      </c>
    </row>
    <row r="5" spans="1:8" s="327" customFormat="1" x14ac:dyDescent="0.25">
      <c r="A5" s="350" t="s">
        <v>116</v>
      </c>
      <c r="B5" s="147">
        <v>79.599999999999994</v>
      </c>
      <c r="C5" s="258">
        <v>5.04</v>
      </c>
      <c r="D5" s="258">
        <v>4.01</v>
      </c>
      <c r="E5" s="258">
        <v>3.49</v>
      </c>
      <c r="F5" s="258">
        <v>0.13</v>
      </c>
      <c r="G5" s="258">
        <v>3.75</v>
      </c>
      <c r="H5" s="148">
        <v>3.98</v>
      </c>
    </row>
    <row r="6" spans="1:8" s="327" customFormat="1" x14ac:dyDescent="0.25">
      <c r="A6" s="350" t="s">
        <v>119</v>
      </c>
      <c r="B6" s="147">
        <v>66.08</v>
      </c>
      <c r="C6" s="258">
        <v>8.02</v>
      </c>
      <c r="D6" s="258">
        <v>6.15</v>
      </c>
      <c r="E6" s="258">
        <v>8.5500000000000007</v>
      </c>
      <c r="F6" s="258">
        <v>0.24</v>
      </c>
      <c r="G6" s="258">
        <v>2.63</v>
      </c>
      <c r="H6" s="148">
        <v>8.34</v>
      </c>
    </row>
    <row r="7" spans="1:8" s="327" customFormat="1" x14ac:dyDescent="0.25">
      <c r="A7" s="350" t="s">
        <v>117</v>
      </c>
      <c r="B7" s="147">
        <v>72.010000000000005</v>
      </c>
      <c r="C7" s="258">
        <v>5.71</v>
      </c>
      <c r="D7" s="258">
        <v>6.2</v>
      </c>
      <c r="E7" s="258">
        <v>2.78</v>
      </c>
      <c r="F7" s="258">
        <v>1.39</v>
      </c>
      <c r="G7" s="258">
        <v>6.53</v>
      </c>
      <c r="H7" s="148">
        <v>5.37</v>
      </c>
    </row>
    <row r="8" spans="1:8" s="327" customFormat="1" x14ac:dyDescent="0.25">
      <c r="A8" s="350" t="s">
        <v>114</v>
      </c>
      <c r="B8" s="147">
        <v>81.25</v>
      </c>
      <c r="C8" s="258">
        <v>4.72</v>
      </c>
      <c r="D8" s="258">
        <v>6.05</v>
      </c>
      <c r="E8" s="258">
        <v>0.56000000000000005</v>
      </c>
      <c r="F8" s="258">
        <v>0.26</v>
      </c>
      <c r="G8" s="258">
        <v>2.14</v>
      </c>
      <c r="H8" s="148">
        <v>5.01</v>
      </c>
    </row>
    <row r="9" spans="1:8" s="327" customFormat="1" x14ac:dyDescent="0.25">
      <c r="A9" s="350" t="s">
        <v>113</v>
      </c>
      <c r="B9" s="147">
        <v>42.16</v>
      </c>
      <c r="C9" s="258">
        <v>7.11</v>
      </c>
      <c r="D9" s="258">
        <v>17.170000000000002</v>
      </c>
      <c r="E9" s="258">
        <v>10.44</v>
      </c>
      <c r="F9" s="258">
        <v>0.35</v>
      </c>
      <c r="G9" s="258">
        <v>10.49</v>
      </c>
      <c r="H9" s="148">
        <v>12.27</v>
      </c>
    </row>
    <row r="10" spans="1:8" s="327" customFormat="1" x14ac:dyDescent="0.25">
      <c r="A10" s="350" t="s">
        <v>112</v>
      </c>
      <c r="B10" s="147">
        <v>78.5</v>
      </c>
      <c r="C10" s="258">
        <v>9.52</v>
      </c>
      <c r="D10" s="258">
        <v>4.37</v>
      </c>
      <c r="E10" s="258">
        <v>2.38</v>
      </c>
      <c r="F10" s="258">
        <v>0.12</v>
      </c>
      <c r="G10" s="258">
        <v>0.77</v>
      </c>
      <c r="H10" s="148">
        <v>4.3499999999999996</v>
      </c>
    </row>
    <row r="11" spans="1:8" s="327" customFormat="1" x14ac:dyDescent="0.25">
      <c r="A11" s="350" t="s">
        <v>111</v>
      </c>
      <c r="B11" s="351">
        <v>82.61</v>
      </c>
      <c r="C11" s="352">
        <v>6.23</v>
      </c>
      <c r="D11" s="352">
        <v>4.01</v>
      </c>
      <c r="E11" s="352">
        <v>1.75</v>
      </c>
      <c r="F11" s="352">
        <v>0.72</v>
      </c>
      <c r="G11" s="352">
        <v>0.89</v>
      </c>
      <c r="H11" s="353">
        <v>3.8</v>
      </c>
    </row>
    <row r="12" spans="1:8" s="327" customFormat="1" x14ac:dyDescent="0.25">
      <c r="A12" s="350" t="s">
        <v>115</v>
      </c>
      <c r="B12" s="147">
        <v>42.71</v>
      </c>
      <c r="C12" s="258">
        <v>9.27</v>
      </c>
      <c r="D12" s="258">
        <v>2.71</v>
      </c>
      <c r="E12" s="258">
        <v>2.08</v>
      </c>
      <c r="F12" s="258">
        <v>0.21</v>
      </c>
      <c r="G12" s="258">
        <v>0.94</v>
      </c>
      <c r="H12" s="148">
        <v>42.08</v>
      </c>
    </row>
    <row r="13" spans="1:8" s="327" customFormat="1" x14ac:dyDescent="0.25">
      <c r="A13" s="350" t="s">
        <v>110</v>
      </c>
      <c r="B13" s="147">
        <v>56.96</v>
      </c>
      <c r="C13" s="258">
        <v>11.41</v>
      </c>
      <c r="D13" s="258">
        <v>0.48</v>
      </c>
      <c r="E13" s="258">
        <v>0.12</v>
      </c>
      <c r="F13" s="258">
        <v>0.12</v>
      </c>
      <c r="G13" s="258">
        <v>2.2599999999999998</v>
      </c>
      <c r="H13" s="148">
        <v>28.66</v>
      </c>
    </row>
    <row r="14" spans="1:8" s="327" customFormat="1" x14ac:dyDescent="0.25">
      <c r="A14" s="346" t="s">
        <v>238</v>
      </c>
      <c r="B14" s="347">
        <v>75.48</v>
      </c>
      <c r="C14" s="347">
        <v>5.63</v>
      </c>
      <c r="D14" s="347">
        <v>5.34</v>
      </c>
      <c r="E14" s="347">
        <v>4.24</v>
      </c>
      <c r="F14" s="347">
        <v>0.34</v>
      </c>
      <c r="G14" s="347">
        <v>3.11</v>
      </c>
      <c r="H14" s="348">
        <v>5.87</v>
      </c>
    </row>
    <row r="15" spans="1:8" s="327" customFormat="1" x14ac:dyDescent="0.25">
      <c r="A15" s="344" t="s">
        <v>239</v>
      </c>
      <c r="B15" s="258">
        <v>88.4</v>
      </c>
      <c r="C15" s="258">
        <v>4.54</v>
      </c>
      <c r="D15" s="258">
        <v>0.64</v>
      </c>
      <c r="E15" s="258">
        <v>0.24</v>
      </c>
      <c r="F15" s="258">
        <v>0.68</v>
      </c>
      <c r="G15" s="258">
        <v>0.2</v>
      </c>
      <c r="H15" s="148">
        <v>5.3</v>
      </c>
    </row>
    <row r="16" spans="1:8" s="313" customFormat="1" x14ac:dyDescent="0.25">
      <c r="A16" s="349" t="s">
        <v>240</v>
      </c>
      <c r="B16" s="259">
        <v>63.58</v>
      </c>
      <c r="C16" s="259">
        <v>6.56</v>
      </c>
      <c r="D16" s="259">
        <v>9.58</v>
      </c>
      <c r="E16" s="259">
        <v>8.1</v>
      </c>
      <c r="F16" s="259">
        <v>0.03</v>
      </c>
      <c r="G16" s="259">
        <v>5.79</v>
      </c>
      <c r="H16" s="260">
        <v>6.37</v>
      </c>
    </row>
    <row r="17" spans="1:13" s="356" customFormat="1" x14ac:dyDescent="0.25">
      <c r="A17" s="355"/>
      <c r="B17" s="197"/>
      <c r="C17" s="197"/>
      <c r="D17" s="197"/>
      <c r="E17" s="197"/>
      <c r="M17" s="357"/>
    </row>
    <row r="18" spans="1:13" s="356" customFormat="1" x14ac:dyDescent="0.2">
      <c r="A18" s="337"/>
      <c r="B18" s="197"/>
      <c r="C18" s="197"/>
      <c r="D18" s="197"/>
      <c r="E18" s="197"/>
      <c r="M18" s="357"/>
    </row>
    <row r="19" spans="1:13" s="356" customFormat="1" x14ac:dyDescent="0.2">
      <c r="A19" s="337"/>
      <c r="B19" s="197"/>
      <c r="C19" s="197"/>
      <c r="D19" s="197"/>
      <c r="E19" s="197"/>
      <c r="M19" s="357"/>
    </row>
    <row r="20" spans="1:13" s="356" customFormat="1" x14ac:dyDescent="0.2">
      <c r="A20" s="337"/>
      <c r="B20" s="197"/>
      <c r="C20" s="197"/>
      <c r="D20" s="197"/>
      <c r="E20" s="197"/>
      <c r="M20" s="357"/>
    </row>
    <row r="21" spans="1:13" s="356" customFormat="1" x14ac:dyDescent="0.2">
      <c r="A21" s="337"/>
      <c r="B21" s="197"/>
      <c r="C21" s="197"/>
      <c r="D21" s="197"/>
      <c r="E21" s="197"/>
    </row>
    <row r="22" spans="1:13" s="356" customFormat="1" x14ac:dyDescent="0.25">
      <c r="A22" s="355"/>
      <c r="B22" s="321"/>
      <c r="C22" s="321"/>
      <c r="D22" s="321"/>
      <c r="E22" s="321"/>
    </row>
    <row r="23" spans="1:13" s="356" customFormat="1" x14ac:dyDescent="0.25">
      <c r="A23" s="355"/>
      <c r="B23" s="321"/>
      <c r="C23" s="321"/>
      <c r="D23" s="321"/>
      <c r="E23" s="321"/>
    </row>
    <row r="24" spans="1:13" s="356" customFormat="1" x14ac:dyDescent="0.25">
      <c r="A24" s="355"/>
      <c r="B24" s="321"/>
      <c r="C24" s="321"/>
      <c r="D24" s="321"/>
      <c r="E24" s="321"/>
    </row>
    <row r="25" spans="1:13" s="356" customFormat="1" x14ac:dyDescent="0.25">
      <c r="A25" s="355"/>
      <c r="B25" s="197"/>
      <c r="C25" s="197"/>
      <c r="D25" s="197"/>
      <c r="E25" s="197"/>
    </row>
    <row r="26" spans="1:13" s="356" customFormat="1" x14ac:dyDescent="0.25">
      <c r="A26" s="178"/>
      <c r="B26" s="197"/>
      <c r="C26" s="197"/>
      <c r="D26" s="197"/>
      <c r="E26" s="197"/>
    </row>
    <row r="27" spans="1:13" s="356" customFormat="1" x14ac:dyDescent="0.25">
      <c r="A27" s="178"/>
      <c r="B27" s="197"/>
      <c r="C27" s="197"/>
      <c r="D27" s="197"/>
      <c r="E27" s="197"/>
    </row>
    <row r="28" spans="1:13" s="356" customFormat="1" x14ac:dyDescent="0.25">
      <c r="A28" s="178"/>
      <c r="B28" s="197"/>
      <c r="C28" s="197"/>
      <c r="D28" s="197"/>
      <c r="E28" s="197"/>
    </row>
    <row r="29" spans="1:13" s="356" customFormat="1" x14ac:dyDescent="0.25">
      <c r="A29" s="178"/>
      <c r="B29" s="197"/>
      <c r="C29" s="197"/>
      <c r="D29" s="197"/>
      <c r="E29" s="197"/>
    </row>
    <row r="30" spans="1:13" s="356" customFormat="1" x14ac:dyDescent="0.25">
      <c r="A30" s="178"/>
      <c r="B30" s="197"/>
      <c r="C30" s="197"/>
      <c r="D30" s="197"/>
      <c r="E30" s="197"/>
    </row>
    <row r="31" spans="1:13" s="356" customFormat="1" x14ac:dyDescent="0.25">
      <c r="A31" s="178"/>
      <c r="B31" s="197"/>
      <c r="C31" s="197"/>
      <c r="D31" s="197"/>
      <c r="E31" s="197"/>
    </row>
    <row r="32" spans="1:13" s="356" customFormat="1" x14ac:dyDescent="0.25">
      <c r="A32" s="178"/>
      <c r="B32" s="197"/>
      <c r="C32" s="197"/>
      <c r="D32" s="197"/>
      <c r="E32" s="197"/>
    </row>
    <row r="33" spans="1:15" s="356" customFormat="1" x14ac:dyDescent="0.25">
      <c r="A33" s="178"/>
      <c r="B33" s="197"/>
      <c r="C33" s="197"/>
      <c r="D33" s="197"/>
      <c r="E33" s="197"/>
    </row>
    <row r="34" spans="1:15" s="356" customFormat="1" x14ac:dyDescent="0.25">
      <c r="A34" s="178"/>
      <c r="B34" s="197"/>
      <c r="C34" s="197"/>
      <c r="D34" s="197"/>
      <c r="E34" s="197"/>
    </row>
    <row r="35" spans="1:15" s="356" customFormat="1" x14ac:dyDescent="0.25">
      <c r="A35" s="178"/>
      <c r="B35" s="197"/>
      <c r="C35" s="197"/>
      <c r="D35" s="197"/>
      <c r="E35" s="197"/>
    </row>
    <row r="36" spans="1:15" s="356" customFormat="1" x14ac:dyDescent="0.25">
      <c r="A36" s="178"/>
      <c r="B36" s="197"/>
      <c r="C36" s="197"/>
      <c r="D36" s="197"/>
      <c r="E36" s="197"/>
    </row>
    <row r="37" spans="1:15" s="356" customFormat="1" x14ac:dyDescent="0.25">
      <c r="A37" s="178"/>
      <c r="B37" s="197"/>
      <c r="C37" s="197"/>
      <c r="D37" s="197"/>
      <c r="E37" s="197"/>
    </row>
    <row r="38" spans="1:15" s="356" customFormat="1" x14ac:dyDescent="0.25">
      <c r="A38" s="178"/>
      <c r="B38" s="197"/>
      <c r="C38" s="197"/>
      <c r="D38" s="197"/>
      <c r="E38" s="197"/>
    </row>
    <row r="39" spans="1:15" x14ac:dyDescent="0.25">
      <c r="A39" s="358"/>
      <c r="B39" s="354"/>
      <c r="C39" s="354"/>
      <c r="D39" s="354"/>
      <c r="E39" s="354"/>
    </row>
    <row r="40" spans="1:15" x14ac:dyDescent="0.25">
      <c r="A40" s="178"/>
    </row>
    <row r="42" spans="1:15" x14ac:dyDescent="0.25">
      <c r="A42" s="312"/>
    </row>
    <row r="44" spans="1:15" x14ac:dyDescent="0.25">
      <c r="A44" s="360"/>
      <c r="B44" s="361"/>
      <c r="C44" s="361"/>
      <c r="D44" s="361"/>
      <c r="E44" s="361"/>
      <c r="G44" s="360"/>
      <c r="H44" s="362"/>
      <c r="I44" s="362"/>
      <c r="J44" s="362"/>
      <c r="K44" s="362"/>
      <c r="L44" s="362"/>
      <c r="M44" s="362"/>
      <c r="N44" s="362"/>
      <c r="O44" s="362"/>
    </row>
    <row r="45" spans="1:15" x14ac:dyDescent="0.25">
      <c r="A45" s="360"/>
      <c r="B45" s="362"/>
      <c r="C45" s="362"/>
      <c r="D45" s="362"/>
      <c r="E45" s="362"/>
      <c r="G45" s="360"/>
      <c r="H45" s="362"/>
      <c r="I45" s="362"/>
      <c r="J45" s="362"/>
      <c r="K45" s="362"/>
      <c r="L45" s="362"/>
      <c r="M45" s="362"/>
      <c r="N45" s="362"/>
      <c r="O45" s="362"/>
    </row>
    <row r="46" spans="1:15" x14ac:dyDescent="0.25">
      <c r="A46" s="363"/>
      <c r="B46" s="95"/>
      <c r="C46" s="95"/>
      <c r="D46" s="95"/>
      <c r="E46" s="95"/>
      <c r="G46" s="363"/>
      <c r="H46" s="95"/>
      <c r="I46" s="95"/>
      <c r="J46" s="95"/>
      <c r="K46" s="95"/>
      <c r="L46" s="95"/>
      <c r="M46" s="95"/>
      <c r="N46" s="95"/>
      <c r="O46" s="95"/>
    </row>
    <row r="47" spans="1:15" x14ac:dyDescent="0.25">
      <c r="A47" s="363"/>
      <c r="B47" s="258"/>
      <c r="C47" s="258"/>
      <c r="D47" s="258"/>
      <c r="E47" s="258"/>
      <c r="G47" s="363"/>
      <c r="H47" s="354"/>
      <c r="I47" s="354"/>
      <c r="J47" s="354"/>
      <c r="K47" s="354"/>
      <c r="L47" s="364"/>
      <c r="M47" s="364"/>
      <c r="N47" s="364"/>
      <c r="O47" s="364"/>
    </row>
    <row r="48" spans="1:15" x14ac:dyDescent="0.25">
      <c r="A48" s="337"/>
      <c r="B48" s="258"/>
      <c r="C48" s="258"/>
      <c r="D48" s="258"/>
      <c r="E48" s="258"/>
      <c r="G48" s="337"/>
      <c r="H48" s="354"/>
      <c r="I48" s="354"/>
      <c r="J48" s="354"/>
      <c r="K48" s="354"/>
      <c r="L48" s="354"/>
      <c r="M48" s="354"/>
      <c r="N48" s="354"/>
      <c r="O48" s="354"/>
    </row>
    <row r="49" spans="1:15" x14ac:dyDescent="0.25">
      <c r="A49" s="337"/>
      <c r="B49" s="258"/>
      <c r="C49" s="258"/>
      <c r="D49" s="258"/>
      <c r="E49" s="258"/>
      <c r="G49" s="337"/>
      <c r="H49" s="354"/>
      <c r="I49" s="354"/>
      <c r="J49" s="354"/>
      <c r="K49" s="354"/>
      <c r="L49" s="354"/>
      <c r="M49" s="354"/>
      <c r="N49" s="354"/>
      <c r="O49" s="354"/>
    </row>
    <row r="50" spans="1:15" x14ac:dyDescent="0.25">
      <c r="A50" s="363"/>
      <c r="B50" s="258"/>
      <c r="C50" s="258"/>
      <c r="D50" s="258"/>
      <c r="E50" s="258"/>
      <c r="G50" s="363"/>
      <c r="H50" s="354"/>
      <c r="I50" s="354"/>
      <c r="J50" s="354"/>
      <c r="K50" s="354"/>
      <c r="L50" s="354"/>
      <c r="M50" s="354"/>
      <c r="N50" s="354"/>
      <c r="O50" s="354"/>
    </row>
    <row r="51" spans="1:15" x14ac:dyDescent="0.25">
      <c r="A51" s="337"/>
      <c r="B51" s="258"/>
      <c r="C51" s="258"/>
      <c r="D51" s="258"/>
      <c r="E51" s="258"/>
      <c r="G51" s="337"/>
      <c r="H51" s="354"/>
      <c r="I51" s="354"/>
      <c r="J51" s="354"/>
      <c r="K51" s="354"/>
      <c r="L51" s="354"/>
      <c r="M51" s="354"/>
      <c r="N51" s="354"/>
      <c r="O51" s="354"/>
    </row>
    <row r="52" spans="1:15" x14ac:dyDescent="0.25">
      <c r="A52" s="337"/>
      <c r="B52" s="258"/>
      <c r="C52" s="258"/>
      <c r="D52" s="258"/>
      <c r="E52" s="258"/>
      <c r="G52" s="337"/>
      <c r="H52" s="354"/>
      <c r="I52" s="354"/>
      <c r="J52" s="354"/>
      <c r="K52" s="354"/>
      <c r="L52" s="354"/>
      <c r="M52" s="354"/>
      <c r="N52" s="354"/>
      <c r="O52" s="354"/>
    </row>
    <row r="53" spans="1:15" x14ac:dyDescent="0.25">
      <c r="A53" s="337"/>
      <c r="B53" s="258"/>
      <c r="C53" s="258"/>
      <c r="D53" s="258"/>
      <c r="E53" s="258"/>
      <c r="G53" s="337"/>
      <c r="H53" s="354"/>
      <c r="I53" s="354"/>
      <c r="J53" s="354"/>
      <c r="K53" s="354"/>
      <c r="L53" s="354"/>
      <c r="M53" s="354"/>
      <c r="N53" s="354"/>
      <c r="O53" s="354"/>
    </row>
    <row r="54" spans="1:15" x14ac:dyDescent="0.25">
      <c r="A54" s="337"/>
      <c r="B54" s="258"/>
      <c r="C54" s="258"/>
      <c r="D54" s="258"/>
      <c r="E54" s="258"/>
      <c r="G54" s="337"/>
      <c r="H54" s="354"/>
      <c r="I54" s="354"/>
      <c r="J54" s="354"/>
      <c r="K54" s="354"/>
      <c r="L54" s="354"/>
      <c r="M54" s="354"/>
      <c r="N54" s="354"/>
      <c r="O54" s="354"/>
    </row>
    <row r="55" spans="1:15" x14ac:dyDescent="0.25">
      <c r="A55" s="363"/>
      <c r="B55" s="258"/>
      <c r="C55" s="258"/>
      <c r="D55" s="258"/>
      <c r="E55" s="258"/>
      <c r="G55" s="363"/>
      <c r="H55" s="354"/>
      <c r="I55" s="354"/>
      <c r="J55" s="354"/>
      <c r="K55" s="354"/>
      <c r="L55" s="354"/>
      <c r="M55" s="354"/>
      <c r="N55" s="354"/>
      <c r="O55" s="354"/>
    </row>
    <row r="56" spans="1:15" x14ac:dyDescent="0.25">
      <c r="A56" s="337"/>
      <c r="B56" s="258"/>
      <c r="C56" s="258"/>
      <c r="D56" s="258"/>
      <c r="E56" s="258"/>
      <c r="G56" s="337"/>
      <c r="H56" s="354"/>
      <c r="I56" s="354"/>
      <c r="J56" s="354"/>
      <c r="K56" s="354"/>
      <c r="L56" s="354"/>
      <c r="M56" s="354"/>
      <c r="N56" s="354"/>
      <c r="O56" s="354"/>
    </row>
    <row r="57" spans="1:15" x14ac:dyDescent="0.25">
      <c r="A57" s="337"/>
      <c r="B57" s="258"/>
      <c r="C57" s="258"/>
      <c r="D57" s="258"/>
      <c r="E57" s="258"/>
      <c r="G57" s="337"/>
      <c r="H57" s="354"/>
      <c r="I57" s="354"/>
      <c r="J57" s="354"/>
      <c r="K57" s="354"/>
      <c r="L57" s="354"/>
      <c r="M57" s="354"/>
      <c r="N57" s="354"/>
      <c r="O57" s="354"/>
    </row>
    <row r="58" spans="1:15" x14ac:dyDescent="0.25">
      <c r="A58" s="363"/>
      <c r="B58" s="258"/>
      <c r="C58" s="258"/>
      <c r="D58" s="258"/>
      <c r="E58" s="258"/>
      <c r="G58" s="363"/>
      <c r="H58" s="354"/>
      <c r="I58" s="354"/>
      <c r="J58" s="354"/>
      <c r="K58" s="354"/>
      <c r="L58" s="354"/>
      <c r="M58" s="354"/>
      <c r="N58" s="354"/>
      <c r="O58" s="354"/>
    </row>
    <row r="59" spans="1:15" x14ac:dyDescent="0.25">
      <c r="A59" s="337"/>
      <c r="B59" s="258"/>
      <c r="C59" s="258"/>
      <c r="D59" s="258"/>
      <c r="E59" s="258"/>
      <c r="G59" s="337"/>
      <c r="H59" s="354"/>
      <c r="I59" s="354"/>
      <c r="J59" s="354"/>
      <c r="K59" s="354"/>
      <c r="L59" s="354"/>
      <c r="M59" s="354"/>
      <c r="N59" s="354"/>
      <c r="O59" s="354"/>
    </row>
    <row r="60" spans="1:15" x14ac:dyDescent="0.25">
      <c r="A60" s="337"/>
      <c r="B60" s="258"/>
      <c r="C60" s="258"/>
      <c r="D60" s="258"/>
      <c r="E60" s="258"/>
      <c r="G60" s="337"/>
      <c r="H60" s="354"/>
      <c r="I60" s="354"/>
      <c r="J60" s="354"/>
      <c r="K60" s="354"/>
      <c r="L60" s="354"/>
      <c r="M60" s="354"/>
      <c r="N60" s="354"/>
      <c r="O60" s="354"/>
    </row>
    <row r="61" spans="1:15" x14ac:dyDescent="0.25">
      <c r="A61" s="337"/>
      <c r="B61" s="258"/>
      <c r="C61" s="258"/>
      <c r="D61" s="258"/>
      <c r="E61" s="258"/>
      <c r="G61" s="337"/>
      <c r="H61" s="354"/>
      <c r="I61" s="354"/>
      <c r="J61" s="354"/>
      <c r="K61" s="354"/>
      <c r="L61" s="354"/>
      <c r="M61" s="354"/>
      <c r="N61" s="354"/>
      <c r="O61" s="354"/>
    </row>
    <row r="62" spans="1:15" x14ac:dyDescent="0.25">
      <c r="A62" s="337"/>
      <c r="B62" s="258"/>
      <c r="C62" s="258"/>
      <c r="D62" s="258"/>
      <c r="E62" s="258"/>
      <c r="G62" s="337"/>
      <c r="H62" s="354"/>
      <c r="I62" s="354"/>
      <c r="J62" s="354"/>
      <c r="K62" s="354"/>
      <c r="L62" s="354"/>
      <c r="M62" s="354"/>
      <c r="N62" s="354"/>
      <c r="O62" s="354"/>
    </row>
    <row r="63" spans="1:15" x14ac:dyDescent="0.25">
      <c r="A63" s="355"/>
      <c r="B63" s="332"/>
      <c r="C63" s="332"/>
      <c r="D63" s="332"/>
      <c r="E63" s="332"/>
      <c r="G63" s="363"/>
      <c r="H63" s="354"/>
      <c r="I63" s="354"/>
      <c r="J63" s="354"/>
      <c r="K63" s="354"/>
      <c r="L63" s="354"/>
      <c r="M63" s="354"/>
      <c r="N63" s="354"/>
      <c r="O63" s="354"/>
    </row>
    <row r="64" spans="1:15" x14ac:dyDescent="0.25">
      <c r="A64" s="355"/>
      <c r="B64" s="332"/>
      <c r="C64" s="332"/>
      <c r="D64" s="332"/>
      <c r="E64" s="332"/>
      <c r="G64" s="363"/>
      <c r="H64" s="354"/>
      <c r="I64" s="354"/>
      <c r="J64" s="354"/>
      <c r="K64" s="354"/>
      <c r="L64" s="354"/>
      <c r="M64" s="354"/>
      <c r="N64" s="354"/>
      <c r="O64" s="354"/>
    </row>
    <row r="65" spans="1:15" x14ac:dyDescent="0.25">
      <c r="A65" s="355"/>
      <c r="B65" s="332"/>
      <c r="C65" s="332"/>
      <c r="D65" s="332"/>
      <c r="E65" s="332"/>
      <c r="G65" s="363"/>
      <c r="H65" s="354"/>
      <c r="I65" s="354"/>
      <c r="J65" s="354"/>
      <c r="K65" s="354"/>
      <c r="L65" s="354"/>
      <c r="M65" s="354"/>
      <c r="N65" s="354"/>
      <c r="O65" s="354"/>
    </row>
    <row r="66" spans="1:15" x14ac:dyDescent="0.25">
      <c r="A66" s="363"/>
      <c r="B66" s="258"/>
      <c r="C66" s="258"/>
      <c r="D66" s="258"/>
      <c r="E66" s="258"/>
    </row>
    <row r="67" spans="1:15" x14ac:dyDescent="0.25">
      <c r="A67" s="337"/>
      <c r="B67" s="258"/>
      <c r="C67" s="258"/>
      <c r="D67" s="258"/>
      <c r="E67" s="258"/>
    </row>
    <row r="68" spans="1:15" x14ac:dyDescent="0.25">
      <c r="A68" s="337"/>
      <c r="B68" s="258"/>
      <c r="C68" s="258"/>
      <c r="D68" s="258"/>
      <c r="E68" s="258"/>
    </row>
    <row r="69" spans="1:15" x14ac:dyDescent="0.25">
      <c r="A69" s="337"/>
      <c r="B69" s="258"/>
      <c r="C69" s="258"/>
      <c r="D69" s="258"/>
      <c r="E69" s="258"/>
    </row>
    <row r="70" spans="1:15" x14ac:dyDescent="0.25">
      <c r="A70" s="337"/>
      <c r="B70" s="258"/>
      <c r="C70" s="258"/>
      <c r="D70" s="258"/>
      <c r="E70" s="258"/>
    </row>
    <row r="71" spans="1:15" x14ac:dyDescent="0.25">
      <c r="A71" s="337"/>
      <c r="B71" s="258"/>
      <c r="C71" s="258"/>
      <c r="D71" s="258"/>
      <c r="E71" s="258"/>
    </row>
    <row r="72" spans="1:15" x14ac:dyDescent="0.25">
      <c r="A72" s="337"/>
      <c r="B72" s="258"/>
      <c r="C72" s="258"/>
      <c r="D72" s="258"/>
      <c r="E72" s="258"/>
    </row>
    <row r="73" spans="1:15" x14ac:dyDescent="0.25">
      <c r="A73" s="337"/>
      <c r="B73" s="258"/>
      <c r="C73" s="258"/>
      <c r="D73" s="258"/>
      <c r="E73" s="258"/>
    </row>
    <row r="74" spans="1:15" x14ac:dyDescent="0.25">
      <c r="A74" s="337"/>
      <c r="B74" s="258"/>
      <c r="C74" s="258"/>
      <c r="D74" s="258"/>
      <c r="E74" s="258"/>
    </row>
    <row r="75" spans="1:15" x14ac:dyDescent="0.25">
      <c r="A75" s="337"/>
      <c r="B75" s="258"/>
      <c r="C75" s="258"/>
      <c r="D75" s="258"/>
      <c r="E75" s="258"/>
    </row>
    <row r="76" spans="1:15" x14ac:dyDescent="0.25">
      <c r="A76" s="337"/>
      <c r="B76" s="258"/>
      <c r="C76" s="258"/>
      <c r="D76" s="258"/>
      <c r="E76" s="258"/>
    </row>
  </sheetData>
  <pageMargins left="0.25" right="0.25" top="0.75" bottom="0.75" header="0.3" footer="0.3"/>
  <pageSetup paperSize="9" scale="80"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topLeftCell="I1" workbookViewId="0">
      <selection activeCell="T2" sqref="T2"/>
    </sheetView>
  </sheetViews>
  <sheetFormatPr baseColWidth="10" defaultRowHeight="15" x14ac:dyDescent="0.25"/>
  <cols>
    <col min="1" max="1" width="49.5703125" customWidth="1"/>
    <col min="2" max="2" width="14.85546875" customWidth="1"/>
    <col min="3" max="3" width="13" customWidth="1"/>
  </cols>
  <sheetData>
    <row r="1" spans="1:22" ht="30" customHeight="1" x14ac:dyDescent="0.25">
      <c r="A1" s="313"/>
      <c r="B1" s="417" t="s">
        <v>173</v>
      </c>
      <c r="C1" s="417"/>
      <c r="D1" s="417"/>
      <c r="E1" s="417"/>
      <c r="F1" s="417"/>
      <c r="G1" s="417"/>
      <c r="H1" s="417"/>
      <c r="I1" s="417"/>
      <c r="J1" s="417"/>
      <c r="K1" s="417"/>
      <c r="L1" s="417"/>
      <c r="M1" s="417"/>
      <c r="N1" s="417"/>
      <c r="O1" s="417"/>
      <c r="P1" s="417"/>
      <c r="Q1" s="417"/>
      <c r="R1" s="417"/>
      <c r="S1" s="417"/>
      <c r="T1" s="417"/>
      <c r="U1" s="417"/>
      <c r="V1" s="13" t="s">
        <v>271</v>
      </c>
    </row>
    <row r="2" spans="1:22" ht="38.25" x14ac:dyDescent="0.25">
      <c r="A2" s="340"/>
      <c r="B2" s="154" t="s">
        <v>63</v>
      </c>
      <c r="C2" s="98" t="s">
        <v>68</v>
      </c>
      <c r="D2" s="98" t="s">
        <v>64</v>
      </c>
      <c r="E2" s="98" t="s">
        <v>67</v>
      </c>
      <c r="F2" s="98" t="s">
        <v>69</v>
      </c>
      <c r="G2" s="98" t="s">
        <v>80</v>
      </c>
      <c r="H2" s="98" t="s">
        <v>78</v>
      </c>
      <c r="I2" s="98" t="s">
        <v>77</v>
      </c>
      <c r="J2" s="98" t="s">
        <v>70</v>
      </c>
      <c r="K2" s="98" t="s">
        <v>79</v>
      </c>
      <c r="L2" s="98" t="s">
        <v>62</v>
      </c>
      <c r="M2" s="98" t="s">
        <v>82</v>
      </c>
      <c r="N2" s="98" t="s">
        <v>59</v>
      </c>
      <c r="O2" s="98" t="s">
        <v>81</v>
      </c>
      <c r="P2" s="98" t="s">
        <v>72</v>
      </c>
      <c r="Q2" s="98" t="s">
        <v>76</v>
      </c>
      <c r="R2" s="98" t="s">
        <v>73</v>
      </c>
      <c r="S2" s="153" t="s">
        <v>61</v>
      </c>
      <c r="T2" s="313"/>
      <c r="U2" s="313"/>
    </row>
    <row r="3" spans="1:22" s="18" customFormat="1" ht="18" customHeight="1" x14ac:dyDescent="0.25">
      <c r="A3" s="248" t="s">
        <v>97</v>
      </c>
      <c r="B3" s="365">
        <v>23.6</v>
      </c>
      <c r="C3" s="365">
        <v>32.75</v>
      </c>
      <c r="D3" s="365">
        <v>24.63</v>
      </c>
      <c r="E3" s="365">
        <v>19.47</v>
      </c>
      <c r="F3" s="365">
        <v>10.81</v>
      </c>
      <c r="G3" s="365">
        <v>32.590000000000003</v>
      </c>
      <c r="H3" s="365">
        <v>35.44</v>
      </c>
      <c r="I3" s="365">
        <v>33.29</v>
      </c>
      <c r="J3" s="365">
        <v>31.54</v>
      </c>
      <c r="K3" s="365">
        <v>30.4</v>
      </c>
      <c r="L3" s="365">
        <v>33.36</v>
      </c>
      <c r="M3" s="365">
        <v>21.65</v>
      </c>
      <c r="N3" s="365">
        <v>22.58</v>
      </c>
      <c r="O3" s="365">
        <v>30.41</v>
      </c>
      <c r="P3" s="365">
        <v>37.700000000000003</v>
      </c>
      <c r="Q3" s="365">
        <v>25.97</v>
      </c>
      <c r="R3" s="365">
        <v>34.979999999999997</v>
      </c>
      <c r="S3" s="366">
        <v>22.46</v>
      </c>
      <c r="T3" s="367"/>
      <c r="U3" s="367"/>
    </row>
    <row r="4" spans="1:22" s="18" customFormat="1" x14ac:dyDescent="0.25">
      <c r="A4" s="248" t="s">
        <v>99</v>
      </c>
      <c r="B4" s="258">
        <v>33.33</v>
      </c>
      <c r="C4" s="258">
        <v>28.09</v>
      </c>
      <c r="D4" s="258">
        <v>14.93</v>
      </c>
      <c r="E4" s="258">
        <v>28.98</v>
      </c>
      <c r="F4" s="258">
        <v>21.62</v>
      </c>
      <c r="G4" s="258">
        <v>16.079999999999998</v>
      </c>
      <c r="H4" s="258">
        <v>19.86</v>
      </c>
      <c r="I4" s="258">
        <v>24.68</v>
      </c>
      <c r="J4" s="258">
        <v>30.01</v>
      </c>
      <c r="K4" s="258">
        <v>30.46</v>
      </c>
      <c r="L4" s="258">
        <v>19.690000000000001</v>
      </c>
      <c r="M4" s="258">
        <v>40.630000000000003</v>
      </c>
      <c r="N4" s="258">
        <v>37.869999999999997</v>
      </c>
      <c r="O4" s="258">
        <v>26.85</v>
      </c>
      <c r="P4" s="258">
        <v>17.8</v>
      </c>
      <c r="Q4" s="258">
        <v>30.64</v>
      </c>
      <c r="R4" s="258">
        <v>16.739999999999998</v>
      </c>
      <c r="S4" s="148">
        <v>23.21</v>
      </c>
      <c r="T4" s="367"/>
      <c r="U4" s="367"/>
    </row>
    <row r="5" spans="1:22" s="100" customFormat="1" x14ac:dyDescent="0.25">
      <c r="A5" s="248" t="s">
        <v>171</v>
      </c>
      <c r="B5" s="258">
        <v>13.49</v>
      </c>
      <c r="C5" s="258">
        <v>12.9</v>
      </c>
      <c r="D5" s="258">
        <v>13.440000000000001</v>
      </c>
      <c r="E5" s="258">
        <v>16.8</v>
      </c>
      <c r="F5" s="258">
        <v>16.22</v>
      </c>
      <c r="G5" s="258">
        <v>16.11</v>
      </c>
      <c r="H5" s="258">
        <v>11.870000000000001</v>
      </c>
      <c r="I5" s="258">
        <v>14.89</v>
      </c>
      <c r="J5" s="258">
        <v>11.149999999999999</v>
      </c>
      <c r="K5" s="258">
        <v>11.379999999999999</v>
      </c>
      <c r="L5" s="258">
        <v>16.869999999999997</v>
      </c>
      <c r="M5" s="258">
        <v>10.15</v>
      </c>
      <c r="N5" s="258">
        <v>11.379999999999999</v>
      </c>
      <c r="O5" s="258">
        <v>10.88</v>
      </c>
      <c r="P5" s="258">
        <v>16.899999999999999</v>
      </c>
      <c r="Q5" s="258">
        <v>16.88</v>
      </c>
      <c r="R5" s="258">
        <v>24.060000000000002</v>
      </c>
      <c r="S5" s="148">
        <v>28.400000000000002</v>
      </c>
      <c r="T5" s="367"/>
      <c r="U5" s="367"/>
    </row>
    <row r="6" spans="1:22" s="18" customFormat="1" ht="18.75" customHeight="1" x14ac:dyDescent="0.25">
      <c r="A6" s="248" t="s">
        <v>103</v>
      </c>
      <c r="B6" s="258">
        <v>6.37</v>
      </c>
      <c r="C6" s="258">
        <v>3.02</v>
      </c>
      <c r="D6" s="258">
        <v>8.9600000000000009</v>
      </c>
      <c r="E6" s="258">
        <v>5.14</v>
      </c>
      <c r="F6" s="258">
        <v>10.81</v>
      </c>
      <c r="G6" s="258">
        <v>13.65</v>
      </c>
      <c r="H6" s="258">
        <v>12.03</v>
      </c>
      <c r="I6" s="258">
        <v>12.02</v>
      </c>
      <c r="J6" s="258">
        <v>12.58</v>
      </c>
      <c r="K6" s="258">
        <v>10.07</v>
      </c>
      <c r="L6" s="258">
        <v>9.74</v>
      </c>
      <c r="M6" s="258">
        <v>8.52</v>
      </c>
      <c r="N6" s="258">
        <v>8.2100000000000009</v>
      </c>
      <c r="O6" s="258">
        <v>16.84</v>
      </c>
      <c r="P6" s="258">
        <v>13.88</v>
      </c>
      <c r="Q6" s="258">
        <v>9.86</v>
      </c>
      <c r="R6" s="258">
        <v>11.21</v>
      </c>
      <c r="S6" s="148">
        <v>11.43</v>
      </c>
      <c r="T6" s="367"/>
      <c r="U6" s="367"/>
    </row>
    <row r="7" spans="1:22" s="18" customFormat="1" x14ac:dyDescent="0.25">
      <c r="A7" s="248" t="s">
        <v>91</v>
      </c>
      <c r="B7" s="368">
        <v>6.93</v>
      </c>
      <c r="C7" s="258">
        <v>8.51</v>
      </c>
      <c r="D7" s="258">
        <v>13.43</v>
      </c>
      <c r="E7" s="258">
        <v>10.59</v>
      </c>
      <c r="F7" s="258">
        <v>2.7</v>
      </c>
      <c r="G7" s="258">
        <v>7.19</v>
      </c>
      <c r="H7" s="258">
        <v>7.56</v>
      </c>
      <c r="I7" s="258">
        <v>4.72</v>
      </c>
      <c r="J7" s="258">
        <v>4.82</v>
      </c>
      <c r="K7" s="258">
        <v>4.1399999999999997</v>
      </c>
      <c r="L7" s="258">
        <v>5.44</v>
      </c>
      <c r="M7" s="258">
        <v>4.74</v>
      </c>
      <c r="N7" s="258">
        <v>4.3899999999999997</v>
      </c>
      <c r="O7" s="258">
        <v>3.29</v>
      </c>
      <c r="P7" s="258">
        <v>2.09</v>
      </c>
      <c r="Q7" s="258">
        <v>2.76</v>
      </c>
      <c r="R7" s="258">
        <v>2.61</v>
      </c>
      <c r="S7" s="148">
        <v>1.67</v>
      </c>
      <c r="T7" s="367"/>
      <c r="U7" s="367"/>
    </row>
    <row r="8" spans="1:22" s="18" customFormat="1" x14ac:dyDescent="0.25">
      <c r="A8" s="248" t="s">
        <v>100</v>
      </c>
      <c r="B8" s="258">
        <v>6.93</v>
      </c>
      <c r="C8" s="258">
        <v>6.4</v>
      </c>
      <c r="D8" s="258">
        <v>11.19</v>
      </c>
      <c r="E8" s="258">
        <v>10.46</v>
      </c>
      <c r="F8" s="258">
        <v>32.43</v>
      </c>
      <c r="G8" s="258">
        <v>7.4</v>
      </c>
      <c r="H8" s="258">
        <v>5.33</v>
      </c>
      <c r="I8" s="258">
        <v>4.0199999999999996</v>
      </c>
      <c r="J8" s="258">
        <v>4.16</v>
      </c>
      <c r="K8" s="258">
        <v>6.03</v>
      </c>
      <c r="L8" s="258">
        <v>6.67</v>
      </c>
      <c r="M8" s="258">
        <v>5.41</v>
      </c>
      <c r="N8" s="258">
        <v>5.54</v>
      </c>
      <c r="O8" s="258">
        <v>4.17</v>
      </c>
      <c r="P8" s="258">
        <v>4.46</v>
      </c>
      <c r="Q8" s="258">
        <v>5.96</v>
      </c>
      <c r="R8" s="258">
        <v>3.87</v>
      </c>
      <c r="S8" s="148">
        <v>5.72</v>
      </c>
      <c r="T8" s="367"/>
      <c r="U8" s="367"/>
    </row>
    <row r="9" spans="1:22" s="18" customFormat="1" x14ac:dyDescent="0.25">
      <c r="A9" s="184" t="s">
        <v>172</v>
      </c>
      <c r="B9" s="259">
        <v>9.36</v>
      </c>
      <c r="C9" s="259">
        <v>8.32</v>
      </c>
      <c r="D9" s="259">
        <v>13.440000000000001</v>
      </c>
      <c r="E9" s="259">
        <v>8.5599999999999987</v>
      </c>
      <c r="F9" s="259">
        <v>5.41</v>
      </c>
      <c r="G9" s="259">
        <v>6.97</v>
      </c>
      <c r="H9" s="259">
        <v>7.9</v>
      </c>
      <c r="I9" s="259">
        <v>6.38</v>
      </c>
      <c r="J9" s="259">
        <v>5.74</v>
      </c>
      <c r="K9" s="259">
        <v>7.52</v>
      </c>
      <c r="L9" s="259">
        <v>8.24</v>
      </c>
      <c r="M9" s="259">
        <v>8.9</v>
      </c>
      <c r="N9" s="259">
        <v>10.02</v>
      </c>
      <c r="O9" s="259">
        <v>7.5500000000000007</v>
      </c>
      <c r="P9" s="259">
        <v>7.18</v>
      </c>
      <c r="Q9" s="259">
        <v>7.93</v>
      </c>
      <c r="R9" s="259">
        <v>6.5200000000000005</v>
      </c>
      <c r="S9" s="260">
        <v>7.1</v>
      </c>
      <c r="T9" s="367"/>
      <c r="U9" s="367"/>
    </row>
    <row r="10" spans="1:22" s="18" customFormat="1" x14ac:dyDescent="0.25">
      <c r="A10" s="178"/>
      <c r="B10" s="258"/>
      <c r="C10" s="258"/>
      <c r="D10" s="258"/>
      <c r="E10" s="258"/>
      <c r="F10" s="258"/>
      <c r="G10" s="258"/>
      <c r="H10" s="258"/>
      <c r="I10" s="258"/>
      <c r="J10" s="258"/>
      <c r="K10" s="258"/>
      <c r="L10" s="258"/>
      <c r="M10" s="258"/>
      <c r="N10" s="258"/>
      <c r="O10" s="258"/>
      <c r="P10" s="258"/>
      <c r="Q10" s="258"/>
      <c r="R10" s="258"/>
      <c r="S10" s="258"/>
      <c r="T10" s="367"/>
      <c r="U10" s="367"/>
    </row>
    <row r="11" spans="1:22" ht="15.75" x14ac:dyDescent="0.25">
      <c r="A11" s="313"/>
      <c r="B11" s="417" t="s">
        <v>187</v>
      </c>
      <c r="C11" s="417"/>
      <c r="D11" s="417"/>
      <c r="E11" s="417"/>
      <c r="F11" s="417"/>
      <c r="G11" s="417"/>
      <c r="H11" s="417"/>
      <c r="I11" s="417"/>
      <c r="J11" s="417"/>
      <c r="K11" s="417"/>
      <c r="L11" s="417"/>
      <c r="M11" s="417"/>
      <c r="N11" s="417"/>
      <c r="O11" s="417"/>
      <c r="P11" s="417"/>
      <c r="Q11" s="417"/>
      <c r="R11" s="417"/>
      <c r="S11" s="417"/>
      <c r="T11" s="417"/>
      <c r="U11" s="417"/>
    </row>
    <row r="12" spans="1:22" ht="35.25" customHeight="1" x14ac:dyDescent="0.25">
      <c r="A12" s="340"/>
      <c r="B12" s="369" t="s">
        <v>63</v>
      </c>
      <c r="C12" s="98" t="s">
        <v>68</v>
      </c>
      <c r="D12" s="98" t="s">
        <v>64</v>
      </c>
      <c r="E12" s="98" t="s">
        <v>67</v>
      </c>
      <c r="F12" s="98" t="s">
        <v>69</v>
      </c>
      <c r="G12" s="98" t="s">
        <v>80</v>
      </c>
      <c r="H12" s="98" t="s">
        <v>78</v>
      </c>
      <c r="I12" s="98" t="s">
        <v>77</v>
      </c>
      <c r="J12" s="98" t="s">
        <v>70</v>
      </c>
      <c r="K12" s="98" t="s">
        <v>79</v>
      </c>
      <c r="L12" s="98" t="s">
        <v>62</v>
      </c>
      <c r="M12" s="98" t="s">
        <v>82</v>
      </c>
      <c r="N12" s="98" t="s">
        <v>59</v>
      </c>
      <c r="O12" s="98" t="s">
        <v>81</v>
      </c>
      <c r="P12" s="98" t="s">
        <v>72</v>
      </c>
      <c r="Q12" s="98" t="s">
        <v>76</v>
      </c>
      <c r="R12" s="98" t="s">
        <v>73</v>
      </c>
      <c r="S12" s="153" t="s">
        <v>61</v>
      </c>
      <c r="T12" s="313"/>
      <c r="U12" s="313"/>
    </row>
    <row r="13" spans="1:22" x14ac:dyDescent="0.25">
      <c r="A13" s="257" t="s">
        <v>182</v>
      </c>
      <c r="B13" s="370">
        <v>51.38</v>
      </c>
      <c r="C13" s="370">
        <v>39.340000000000003</v>
      </c>
      <c r="D13" s="370">
        <v>52.94</v>
      </c>
      <c r="E13" s="370">
        <v>32</v>
      </c>
      <c r="F13" s="370">
        <v>23.33</v>
      </c>
      <c r="G13" s="370">
        <v>32.65</v>
      </c>
      <c r="H13" s="370">
        <v>31.26</v>
      </c>
      <c r="I13" s="370">
        <v>34.409999999999997</v>
      </c>
      <c r="J13" s="370">
        <v>35.270000000000003</v>
      </c>
      <c r="K13" s="370">
        <v>30.7</v>
      </c>
      <c r="L13" s="370">
        <v>29.48</v>
      </c>
      <c r="M13" s="370">
        <v>24.48</v>
      </c>
      <c r="N13" s="370">
        <v>25.53</v>
      </c>
      <c r="O13" s="370">
        <v>34.01</v>
      </c>
      <c r="P13" s="370">
        <v>35.17</v>
      </c>
      <c r="Q13" s="370">
        <v>32.32</v>
      </c>
      <c r="R13" s="370">
        <v>36.74</v>
      </c>
      <c r="S13" s="371">
        <v>32.46</v>
      </c>
      <c r="T13" s="313"/>
      <c r="U13" s="313"/>
    </row>
    <row r="14" spans="1:22" x14ac:dyDescent="0.25">
      <c r="A14" s="257" t="s">
        <v>232</v>
      </c>
      <c r="B14" s="197">
        <v>6.88</v>
      </c>
      <c r="C14" s="197">
        <v>10.95</v>
      </c>
      <c r="D14" s="197">
        <v>6.86</v>
      </c>
      <c r="E14" s="197">
        <v>8.07</v>
      </c>
      <c r="F14" s="197">
        <v>10</v>
      </c>
      <c r="G14" s="197">
        <v>16.61</v>
      </c>
      <c r="H14" s="197">
        <v>18.690000000000001</v>
      </c>
      <c r="I14" s="197">
        <v>21.89</v>
      </c>
      <c r="J14" s="197">
        <v>17.45</v>
      </c>
      <c r="K14" s="197">
        <v>19.93</v>
      </c>
      <c r="L14" s="197">
        <v>21.28</v>
      </c>
      <c r="M14" s="197">
        <v>21.44</v>
      </c>
      <c r="N14" s="197">
        <v>19.62</v>
      </c>
      <c r="O14" s="197">
        <v>16.829999999999998</v>
      </c>
      <c r="P14" s="197">
        <v>15.41</v>
      </c>
      <c r="Q14" s="197">
        <v>20.09</v>
      </c>
      <c r="R14" s="197">
        <v>14.81</v>
      </c>
      <c r="S14" s="198">
        <v>11.55</v>
      </c>
      <c r="T14" s="313"/>
      <c r="U14" s="313"/>
    </row>
    <row r="15" spans="1:22" x14ac:dyDescent="0.25">
      <c r="A15" s="257" t="s">
        <v>242</v>
      </c>
      <c r="B15" s="197">
        <v>15.6</v>
      </c>
      <c r="C15" s="197">
        <v>13.11</v>
      </c>
      <c r="D15" s="197">
        <v>4.9000000000000004</v>
      </c>
      <c r="E15" s="197">
        <v>27.33</v>
      </c>
      <c r="F15" s="197">
        <v>16.670000000000002</v>
      </c>
      <c r="G15" s="197">
        <v>17.03</v>
      </c>
      <c r="H15" s="197">
        <v>18.39</v>
      </c>
      <c r="I15" s="197">
        <v>13.05</v>
      </c>
      <c r="J15" s="197">
        <v>13.15</v>
      </c>
      <c r="K15" s="197">
        <v>16.600000000000001</v>
      </c>
      <c r="L15" s="197">
        <v>13</v>
      </c>
      <c r="M15" s="197">
        <v>13.61</v>
      </c>
      <c r="N15" s="197">
        <v>15.72</v>
      </c>
      <c r="O15" s="197">
        <v>15.32</v>
      </c>
      <c r="P15" s="197">
        <v>15.92</v>
      </c>
      <c r="Q15" s="197">
        <v>14.37</v>
      </c>
      <c r="R15" s="197">
        <v>11.37</v>
      </c>
      <c r="S15" s="198">
        <v>15.03</v>
      </c>
      <c r="T15" s="313"/>
      <c r="U15" s="313"/>
    </row>
    <row r="16" spans="1:22" x14ac:dyDescent="0.25">
      <c r="A16" s="257" t="s">
        <v>117</v>
      </c>
      <c r="B16" s="197">
        <v>11.01</v>
      </c>
      <c r="C16" s="197">
        <v>20.89</v>
      </c>
      <c r="D16" s="197">
        <v>18.63</v>
      </c>
      <c r="E16" s="197">
        <v>9.1300000000000008</v>
      </c>
      <c r="F16" s="197">
        <v>20</v>
      </c>
      <c r="G16" s="197">
        <v>9.8699999999999992</v>
      </c>
      <c r="H16" s="197">
        <v>12.56</v>
      </c>
      <c r="I16" s="197">
        <v>11.06</v>
      </c>
      <c r="J16" s="197">
        <v>11.95</v>
      </c>
      <c r="K16" s="197">
        <v>10.27</v>
      </c>
      <c r="L16" s="197">
        <v>11.59</v>
      </c>
      <c r="M16" s="197">
        <v>14.72</v>
      </c>
      <c r="N16" s="197">
        <v>12.8</v>
      </c>
      <c r="O16" s="197">
        <v>11.22</v>
      </c>
      <c r="P16" s="197">
        <v>15.1</v>
      </c>
      <c r="Q16" s="197">
        <v>12.12</v>
      </c>
      <c r="R16" s="197">
        <v>12.14</v>
      </c>
      <c r="S16" s="198">
        <v>11.11</v>
      </c>
      <c r="T16" s="313"/>
      <c r="U16" s="313"/>
    </row>
    <row r="17" spans="1:22" x14ac:dyDescent="0.25">
      <c r="A17" s="257" t="s">
        <v>114</v>
      </c>
      <c r="B17" s="197">
        <v>4.13</v>
      </c>
      <c r="C17" s="197">
        <v>4.6100000000000003</v>
      </c>
      <c r="D17" s="197">
        <v>3.92</v>
      </c>
      <c r="E17" s="197">
        <v>10</v>
      </c>
      <c r="F17" s="197">
        <v>13.33</v>
      </c>
      <c r="G17" s="197">
        <v>6.92</v>
      </c>
      <c r="H17" s="197">
        <v>6.84</v>
      </c>
      <c r="I17" s="197">
        <v>6.15</v>
      </c>
      <c r="J17" s="197">
        <v>7.29</v>
      </c>
      <c r="K17" s="197">
        <v>8.89</v>
      </c>
      <c r="L17" s="197">
        <v>8.9499999999999993</v>
      </c>
      <c r="M17" s="197">
        <v>8.1</v>
      </c>
      <c r="N17" s="197">
        <v>9.2100000000000009</v>
      </c>
      <c r="O17" s="197">
        <v>8.07</v>
      </c>
      <c r="P17" s="197">
        <v>6.81</v>
      </c>
      <c r="Q17" s="197">
        <v>7.92</v>
      </c>
      <c r="R17" s="197">
        <v>14.51</v>
      </c>
      <c r="S17" s="198">
        <v>22.22</v>
      </c>
      <c r="T17" s="313"/>
      <c r="U17" s="313"/>
    </row>
    <row r="18" spans="1:22" s="30" customFormat="1" x14ac:dyDescent="0.2">
      <c r="A18" s="257" t="s">
        <v>113</v>
      </c>
      <c r="B18" s="197">
        <v>2.29</v>
      </c>
      <c r="C18" s="197">
        <v>4.9000000000000004</v>
      </c>
      <c r="D18" s="197">
        <v>8.82</v>
      </c>
      <c r="E18" s="197">
        <v>8.73</v>
      </c>
      <c r="F18" s="197">
        <v>3.33</v>
      </c>
      <c r="G18" s="197">
        <v>8.83</v>
      </c>
      <c r="H18" s="197">
        <v>5.29</v>
      </c>
      <c r="I18" s="197">
        <v>3.6</v>
      </c>
      <c r="J18" s="197">
        <v>6.33</v>
      </c>
      <c r="K18" s="197">
        <v>7.77</v>
      </c>
      <c r="L18" s="197">
        <v>6.96</v>
      </c>
      <c r="M18" s="197">
        <v>10.3</v>
      </c>
      <c r="N18" s="197">
        <v>9.74</v>
      </c>
      <c r="O18" s="197">
        <v>3.42</v>
      </c>
      <c r="P18" s="197">
        <v>4.1100000000000003</v>
      </c>
      <c r="Q18" s="197">
        <v>4.1900000000000004</v>
      </c>
      <c r="R18" s="197">
        <v>1.87</v>
      </c>
      <c r="S18" s="198">
        <v>0.87</v>
      </c>
      <c r="T18" s="328"/>
      <c r="U18" s="328"/>
    </row>
    <row r="19" spans="1:22" s="30" customFormat="1" x14ac:dyDescent="0.2">
      <c r="A19" s="334" t="s">
        <v>243</v>
      </c>
      <c r="B19" s="372">
        <v>8.7199999999999989</v>
      </c>
      <c r="C19" s="372">
        <v>6.19</v>
      </c>
      <c r="D19" s="372">
        <v>3.92</v>
      </c>
      <c r="E19" s="372">
        <v>4.7300000000000004</v>
      </c>
      <c r="F19" s="372">
        <v>13.33</v>
      </c>
      <c r="G19" s="372">
        <v>8.09</v>
      </c>
      <c r="H19" s="372">
        <v>6.97</v>
      </c>
      <c r="I19" s="372">
        <v>9.8500000000000014</v>
      </c>
      <c r="J19" s="372">
        <v>8.56</v>
      </c>
      <c r="K19" s="372">
        <v>5.83</v>
      </c>
      <c r="L19" s="372">
        <v>8.75</v>
      </c>
      <c r="M19" s="372">
        <v>7.35</v>
      </c>
      <c r="N19" s="372">
        <v>7.37</v>
      </c>
      <c r="O19" s="372">
        <v>11.120000000000001</v>
      </c>
      <c r="P19" s="372">
        <v>7.4700000000000006</v>
      </c>
      <c r="Q19" s="372">
        <v>8.99</v>
      </c>
      <c r="R19" s="372">
        <v>8.57</v>
      </c>
      <c r="S19" s="373">
        <v>6.7600000000000007</v>
      </c>
      <c r="T19" s="328"/>
      <c r="U19" s="328"/>
    </row>
    <row r="20" spans="1:22" s="30" customFormat="1" x14ac:dyDescent="0.2">
      <c r="A20" s="101"/>
      <c r="B20" s="102"/>
      <c r="C20" s="102"/>
      <c r="D20" s="102"/>
      <c r="E20" s="102"/>
      <c r="F20" s="102"/>
      <c r="G20" s="102"/>
      <c r="H20" s="102"/>
      <c r="I20" s="102"/>
      <c r="J20" s="102"/>
      <c r="K20" s="102"/>
      <c r="L20" s="102"/>
      <c r="M20" s="102"/>
      <c r="N20" s="102"/>
      <c r="O20" s="102"/>
      <c r="P20" s="102"/>
      <c r="Q20" s="102"/>
      <c r="R20" s="102"/>
      <c r="S20" s="102"/>
    </row>
    <row r="21" spans="1:22" s="30" customFormat="1" x14ac:dyDescent="0.25">
      <c r="A21"/>
      <c r="B21"/>
      <c r="C21"/>
      <c r="D21"/>
      <c r="E21"/>
      <c r="F21"/>
      <c r="G21"/>
      <c r="H21"/>
      <c r="I21"/>
      <c r="J21"/>
      <c r="K21"/>
      <c r="L21"/>
      <c r="M21"/>
      <c r="N21"/>
      <c r="O21"/>
      <c r="P21"/>
      <c r="Q21"/>
      <c r="R21"/>
      <c r="S21"/>
    </row>
    <row r="22" spans="1:22" s="30" customFormat="1" x14ac:dyDescent="0.25">
      <c r="A22"/>
      <c r="B22"/>
      <c r="C22"/>
      <c r="D22"/>
      <c r="E22"/>
      <c r="F22"/>
      <c r="G22"/>
      <c r="H22"/>
      <c r="I22"/>
      <c r="J22"/>
      <c r="K22"/>
      <c r="L22"/>
      <c r="M22"/>
      <c r="N22"/>
      <c r="O22"/>
      <c r="P22"/>
      <c r="Q22"/>
      <c r="R22"/>
      <c r="S22"/>
    </row>
    <row r="23" spans="1:22" s="30" customFormat="1" x14ac:dyDescent="0.25">
      <c r="A23"/>
      <c r="B23"/>
      <c r="C23"/>
      <c r="D23"/>
      <c r="E23"/>
      <c r="F23"/>
      <c r="G23"/>
      <c r="H23"/>
      <c r="I23"/>
      <c r="J23"/>
      <c r="K23"/>
      <c r="L23"/>
      <c r="M23"/>
      <c r="N23"/>
      <c r="O23"/>
      <c r="P23"/>
      <c r="Q23"/>
      <c r="R23"/>
      <c r="S23"/>
    </row>
    <row r="24" spans="1:22" s="30" customFormat="1" x14ac:dyDescent="0.25">
      <c r="A24"/>
      <c r="B24"/>
      <c r="C24"/>
      <c r="D24"/>
      <c r="E24"/>
      <c r="F24"/>
      <c r="G24"/>
      <c r="H24"/>
      <c r="I24"/>
      <c r="J24"/>
      <c r="K24"/>
      <c r="L24"/>
      <c r="M24"/>
      <c r="N24"/>
      <c r="O24"/>
      <c r="P24"/>
      <c r="Q24"/>
      <c r="R24"/>
      <c r="S24"/>
    </row>
    <row r="25" spans="1:22" s="30" customFormat="1" x14ac:dyDescent="0.25">
      <c r="A25"/>
      <c r="B25"/>
      <c r="C25"/>
      <c r="D25"/>
      <c r="E25"/>
      <c r="F25"/>
      <c r="G25"/>
      <c r="H25"/>
      <c r="I25"/>
      <c r="J25"/>
      <c r="K25"/>
      <c r="L25"/>
      <c r="M25"/>
      <c r="N25"/>
      <c r="O25"/>
      <c r="P25"/>
      <c r="Q25"/>
      <c r="R25"/>
      <c r="S25"/>
    </row>
    <row r="26" spans="1:22" s="30" customFormat="1" x14ac:dyDescent="0.25">
      <c r="A26"/>
      <c r="B26"/>
      <c r="C26"/>
      <c r="D26"/>
      <c r="E26"/>
      <c r="F26"/>
      <c r="G26"/>
      <c r="H26"/>
      <c r="I26"/>
      <c r="J26"/>
      <c r="K26"/>
      <c r="L26"/>
      <c r="M26"/>
      <c r="N26"/>
      <c r="O26"/>
      <c r="P26"/>
      <c r="Q26"/>
      <c r="R26"/>
      <c r="S26"/>
      <c r="U26" s="13"/>
      <c r="V26" s="13" t="s">
        <v>272</v>
      </c>
    </row>
    <row r="27" spans="1:22" s="30" customFormat="1" x14ac:dyDescent="0.25">
      <c r="A27"/>
      <c r="B27"/>
      <c r="C27"/>
      <c r="D27"/>
      <c r="E27"/>
      <c r="F27"/>
      <c r="G27"/>
      <c r="H27"/>
      <c r="I27"/>
      <c r="J27"/>
      <c r="K27"/>
      <c r="L27"/>
      <c r="M27"/>
      <c r="N27"/>
      <c r="O27"/>
      <c r="P27"/>
      <c r="Q27"/>
      <c r="R27"/>
      <c r="S27"/>
    </row>
    <row r="28" spans="1:22" s="30" customFormat="1" x14ac:dyDescent="0.25">
      <c r="A28"/>
      <c r="B28"/>
      <c r="C28"/>
      <c r="D28"/>
      <c r="E28"/>
      <c r="F28"/>
      <c r="G28"/>
      <c r="H28"/>
      <c r="I28"/>
      <c r="J28"/>
      <c r="K28"/>
      <c r="L28"/>
      <c r="M28"/>
      <c r="N28"/>
      <c r="O28"/>
      <c r="P28"/>
      <c r="Q28"/>
      <c r="R28"/>
      <c r="S28"/>
    </row>
    <row r="29" spans="1:22" x14ac:dyDescent="0.25">
      <c r="T29" s="94"/>
      <c r="U29" s="94"/>
    </row>
    <row r="30" spans="1:22" ht="16.5" customHeight="1" x14ac:dyDescent="0.25">
      <c r="T30" s="97"/>
      <c r="U30" s="97"/>
    </row>
    <row r="48" spans="20:21" ht="16.5" customHeight="1" x14ac:dyDescent="0.25">
      <c r="T48" s="97"/>
      <c r="U48" s="97"/>
    </row>
    <row r="69" spans="20:22" x14ac:dyDescent="0.25">
      <c r="T69" s="53" t="s">
        <v>31</v>
      </c>
      <c r="U69" s="53" t="s">
        <v>32</v>
      </c>
      <c r="V69" s="53" t="s">
        <v>33</v>
      </c>
    </row>
    <row r="70" spans="20:22" x14ac:dyDescent="0.25">
      <c r="T70" s="20" t="s">
        <v>76</v>
      </c>
      <c r="U70" s="20" t="s">
        <v>73</v>
      </c>
      <c r="V70" s="20" t="s">
        <v>121</v>
      </c>
    </row>
  </sheetData>
  <mergeCells count="2">
    <mergeCell ref="B1:U1"/>
    <mergeCell ref="B11:U11"/>
  </mergeCells>
  <pageMargins left="0.25" right="0.25" top="0.75" bottom="0.75" header="0.3" footer="0.3"/>
  <pageSetup paperSize="9" scale="6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C1" sqref="C1"/>
    </sheetView>
  </sheetViews>
  <sheetFormatPr baseColWidth="10" defaultRowHeight="15" x14ac:dyDescent="0.25"/>
  <cols>
    <col min="1" max="1" width="23.5703125" customWidth="1"/>
    <col min="2" max="2" width="16.28515625" customWidth="1"/>
    <col min="3" max="3" width="15.85546875" customWidth="1"/>
    <col min="4" max="4" width="15.7109375" customWidth="1"/>
    <col min="5" max="5" width="14.7109375" customWidth="1"/>
    <col min="6" max="6" width="15.42578125" customWidth="1"/>
  </cols>
  <sheetData>
    <row r="1" spans="1:6" ht="63.75" x14ac:dyDescent="0.25">
      <c r="A1" s="286" t="s">
        <v>188</v>
      </c>
      <c r="B1" s="376" t="s">
        <v>189</v>
      </c>
      <c r="C1" s="287" t="s">
        <v>190</v>
      </c>
      <c r="D1" s="377" t="s">
        <v>87</v>
      </c>
      <c r="E1" s="288" t="s">
        <v>191</v>
      </c>
      <c r="F1" s="378" t="s">
        <v>192</v>
      </c>
    </row>
    <row r="2" spans="1:6" x14ac:dyDescent="0.25">
      <c r="A2" s="379" t="s">
        <v>63</v>
      </c>
      <c r="B2" s="380" t="s">
        <v>3</v>
      </c>
      <c r="C2" s="381">
        <v>23.011000000000003</v>
      </c>
      <c r="D2" s="382">
        <v>51.601999999999997</v>
      </c>
      <c r="E2" s="382">
        <v>14.7012</v>
      </c>
      <c r="F2" s="383">
        <v>79.757000000000005</v>
      </c>
    </row>
    <row r="3" spans="1:6" x14ac:dyDescent="0.25">
      <c r="A3" s="285" t="s">
        <v>68</v>
      </c>
      <c r="B3" s="384" t="s">
        <v>4</v>
      </c>
      <c r="C3" s="374">
        <v>125.8913</v>
      </c>
      <c r="D3" s="375">
        <v>107.789</v>
      </c>
      <c r="E3" s="375">
        <v>44.829499999999996</v>
      </c>
      <c r="F3" s="385">
        <v>132.376</v>
      </c>
    </row>
    <row r="4" spans="1:6" x14ac:dyDescent="0.25">
      <c r="A4" s="285" t="s">
        <v>64</v>
      </c>
      <c r="B4" s="384" t="s">
        <v>5</v>
      </c>
      <c r="C4" s="374">
        <v>97.0184</v>
      </c>
      <c r="D4" s="375">
        <v>28.446000000000002</v>
      </c>
      <c r="E4" s="375">
        <v>97.018299999999996</v>
      </c>
      <c r="F4" s="385">
        <v>34.481000000000002</v>
      </c>
    </row>
    <row r="5" spans="1:6" x14ac:dyDescent="0.25">
      <c r="A5" s="285" t="s">
        <v>67</v>
      </c>
      <c r="B5" s="384" t="s">
        <v>6</v>
      </c>
      <c r="C5" s="374">
        <v>58.179000000000002</v>
      </c>
      <c r="D5" s="375">
        <v>86.457999999999998</v>
      </c>
      <c r="E5" s="375">
        <v>103.94560000000001</v>
      </c>
      <c r="F5" s="385">
        <v>151.63499999999999</v>
      </c>
    </row>
    <row r="6" spans="1:6" x14ac:dyDescent="0.25">
      <c r="A6" s="285" t="s">
        <v>69</v>
      </c>
      <c r="B6" s="384" t="s">
        <v>7</v>
      </c>
      <c r="C6" s="374">
        <v>0</v>
      </c>
      <c r="D6" s="375">
        <v>11.282999999999999</v>
      </c>
      <c r="E6" s="375">
        <v>0</v>
      </c>
      <c r="F6" s="385">
        <v>14.962999999999999</v>
      </c>
    </row>
    <row r="7" spans="1:6" x14ac:dyDescent="0.25">
      <c r="A7" s="285" t="s">
        <v>80</v>
      </c>
      <c r="B7" s="384" t="s">
        <v>8</v>
      </c>
      <c r="C7" s="374">
        <v>79.357599999999991</v>
      </c>
      <c r="D7" s="375">
        <v>95.981999999999999</v>
      </c>
      <c r="E7" s="375">
        <v>72.686899999999994</v>
      </c>
      <c r="F7" s="385">
        <v>106.015</v>
      </c>
    </row>
    <row r="8" spans="1:6" x14ac:dyDescent="0.25">
      <c r="A8" s="285" t="s">
        <v>78</v>
      </c>
      <c r="B8" s="384" t="s">
        <v>22</v>
      </c>
      <c r="C8" s="374">
        <v>35.8904</v>
      </c>
      <c r="D8" s="375">
        <v>62.841999999999999</v>
      </c>
      <c r="E8" s="375">
        <v>38.780500000000004</v>
      </c>
      <c r="F8" s="385">
        <v>83.272999999999996</v>
      </c>
    </row>
    <row r="9" spans="1:6" x14ac:dyDescent="0.25">
      <c r="A9" s="285" t="s">
        <v>77</v>
      </c>
      <c r="B9" s="384" t="s">
        <v>23</v>
      </c>
      <c r="C9" s="374">
        <v>45.750200000000007</v>
      </c>
      <c r="D9" s="375">
        <v>77.893000000000001</v>
      </c>
      <c r="E9" s="375">
        <v>45.247500000000002</v>
      </c>
      <c r="F9" s="385">
        <v>100.908</v>
      </c>
    </row>
    <row r="10" spans="1:6" x14ac:dyDescent="0.25">
      <c r="A10" s="285" t="s">
        <v>70</v>
      </c>
      <c r="B10" s="384" t="s">
        <v>24</v>
      </c>
      <c r="C10" s="374">
        <v>67.664199999999994</v>
      </c>
      <c r="D10" s="375">
        <v>106.63</v>
      </c>
      <c r="E10" s="375">
        <v>58.789900000000003</v>
      </c>
      <c r="F10" s="385">
        <v>101.003</v>
      </c>
    </row>
    <row r="11" spans="1:6" x14ac:dyDescent="0.25">
      <c r="A11" s="285" t="s">
        <v>79</v>
      </c>
      <c r="B11" s="384" t="s">
        <v>25</v>
      </c>
      <c r="C11" s="374">
        <v>79.993499999999997</v>
      </c>
      <c r="D11" s="375">
        <v>109.928</v>
      </c>
      <c r="E11" s="375">
        <v>60.866299999999995</v>
      </c>
      <c r="F11" s="385">
        <v>107.92400000000001</v>
      </c>
    </row>
    <row r="12" spans="1:6" x14ac:dyDescent="0.25">
      <c r="A12" s="285" t="s">
        <v>62</v>
      </c>
      <c r="B12" s="384" t="s">
        <v>26</v>
      </c>
      <c r="C12" s="374">
        <v>51.625900000000001</v>
      </c>
      <c r="D12" s="375">
        <v>84.623000000000005</v>
      </c>
      <c r="E12" s="375">
        <v>39.467600000000004</v>
      </c>
      <c r="F12" s="385">
        <v>102.16800000000001</v>
      </c>
    </row>
    <row r="13" spans="1:6" x14ac:dyDescent="0.25">
      <c r="A13" s="285" t="s">
        <v>82</v>
      </c>
      <c r="B13" s="384" t="s">
        <v>27</v>
      </c>
      <c r="C13" s="374">
        <v>48.8279</v>
      </c>
      <c r="D13" s="375">
        <v>69.051000000000002</v>
      </c>
      <c r="E13" s="375">
        <v>46.630699999999997</v>
      </c>
      <c r="F13" s="385">
        <v>115.685</v>
      </c>
    </row>
    <row r="14" spans="1:6" x14ac:dyDescent="0.25">
      <c r="A14" s="285" t="s">
        <v>59</v>
      </c>
      <c r="B14" s="384" t="s">
        <v>28</v>
      </c>
      <c r="C14" s="374">
        <v>67.511499999999998</v>
      </c>
      <c r="D14" s="375">
        <v>113.054</v>
      </c>
      <c r="E14" s="375">
        <v>49.484400000000001</v>
      </c>
      <c r="F14" s="385">
        <v>147.27799999999999</v>
      </c>
    </row>
    <row r="15" spans="1:6" x14ac:dyDescent="0.25">
      <c r="A15" s="285" t="s">
        <v>81</v>
      </c>
      <c r="B15" s="384" t="s">
        <v>29</v>
      </c>
      <c r="C15" s="374">
        <v>44.897399999999998</v>
      </c>
      <c r="D15" s="375">
        <v>75.709000000000003</v>
      </c>
      <c r="E15" s="375">
        <v>38.433300000000003</v>
      </c>
      <c r="F15" s="385">
        <v>75.314999999999998</v>
      </c>
    </row>
    <row r="16" spans="1:6" x14ac:dyDescent="0.25">
      <c r="A16" s="285" t="s">
        <v>72</v>
      </c>
      <c r="B16" s="384" t="s">
        <v>30</v>
      </c>
      <c r="C16" s="374">
        <v>101.0159</v>
      </c>
      <c r="D16" s="375">
        <v>140.672</v>
      </c>
      <c r="E16" s="375">
        <v>53.878199999999993</v>
      </c>
      <c r="F16" s="385">
        <v>96.790999999999997</v>
      </c>
    </row>
    <row r="17" spans="1:6" x14ac:dyDescent="0.25">
      <c r="A17" s="285" t="s">
        <v>76</v>
      </c>
      <c r="B17" s="384" t="s">
        <v>31</v>
      </c>
      <c r="C17" s="374">
        <v>57.706999999999994</v>
      </c>
      <c r="D17" s="375">
        <v>101.07299999999999</v>
      </c>
      <c r="E17" s="375">
        <v>59.451599999999999</v>
      </c>
      <c r="F17" s="385">
        <v>97.338999999999999</v>
      </c>
    </row>
    <row r="18" spans="1:6" x14ac:dyDescent="0.25">
      <c r="A18" s="285" t="s">
        <v>73</v>
      </c>
      <c r="B18" s="384" t="s">
        <v>32</v>
      </c>
      <c r="C18" s="374">
        <v>95.792100000000005</v>
      </c>
      <c r="D18" s="375">
        <v>137.994</v>
      </c>
      <c r="E18" s="375">
        <v>41.560500000000005</v>
      </c>
      <c r="F18" s="385">
        <v>75.968999999999994</v>
      </c>
    </row>
    <row r="19" spans="1:6" x14ac:dyDescent="0.25">
      <c r="A19" s="386" t="s">
        <v>61</v>
      </c>
      <c r="B19" s="387" t="s">
        <v>33</v>
      </c>
      <c r="C19" s="388">
        <v>114.0223</v>
      </c>
      <c r="D19" s="389">
        <v>182.92699999999999</v>
      </c>
      <c r="E19" s="389">
        <v>77.173400000000001</v>
      </c>
      <c r="F19" s="390">
        <v>96.108000000000004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51"/>
  <sheetViews>
    <sheetView topLeftCell="B1" workbookViewId="0">
      <selection activeCell="B35" sqref="B35"/>
    </sheetView>
  </sheetViews>
  <sheetFormatPr baseColWidth="10" defaultRowHeight="15" x14ac:dyDescent="0.25"/>
  <cols>
    <col min="2" max="2" width="62.28515625" customWidth="1"/>
  </cols>
  <sheetData>
    <row r="2" spans="2:4" x14ac:dyDescent="0.25">
      <c r="B2" s="103" t="s">
        <v>279</v>
      </c>
    </row>
    <row r="3" spans="2:4" s="30" customFormat="1" ht="25.5" customHeight="1" x14ac:dyDescent="0.25">
      <c r="B3" s="393" t="s">
        <v>179</v>
      </c>
      <c r="C3" s="395" t="s">
        <v>49</v>
      </c>
      <c r="D3" s="396"/>
    </row>
    <row r="4" spans="2:4" s="30" customFormat="1" ht="15.75" thickBot="1" x14ac:dyDescent="0.3">
      <c r="B4" s="394"/>
      <c r="C4" s="158" t="s">
        <v>12</v>
      </c>
      <c r="D4" s="159" t="s">
        <v>13</v>
      </c>
    </row>
    <row r="5" spans="2:4" s="30" customFormat="1" x14ac:dyDescent="0.25">
      <c r="B5" s="180" t="s">
        <v>20</v>
      </c>
      <c r="C5" s="160">
        <v>88695</v>
      </c>
      <c r="D5" s="161">
        <v>172754</v>
      </c>
    </row>
    <row r="6" spans="2:4" s="30" customFormat="1" x14ac:dyDescent="0.25">
      <c r="B6" s="181" t="s">
        <v>38</v>
      </c>
      <c r="C6" s="164">
        <v>55.29</v>
      </c>
      <c r="D6" s="165">
        <v>58.62</v>
      </c>
    </row>
    <row r="7" spans="2:4" s="30" customFormat="1" x14ac:dyDescent="0.25">
      <c r="B7" s="182" t="s">
        <v>174</v>
      </c>
      <c r="C7" s="164"/>
      <c r="D7" s="165"/>
    </row>
    <row r="8" spans="2:4" s="30" customFormat="1" x14ac:dyDescent="0.25">
      <c r="B8" s="183" t="s">
        <v>17</v>
      </c>
      <c r="C8" s="164">
        <v>7.61</v>
      </c>
      <c r="D8" s="165">
        <v>4.41</v>
      </c>
    </row>
    <row r="9" spans="2:4" s="30" customFormat="1" x14ac:dyDescent="0.25">
      <c r="B9" s="183" t="s">
        <v>18</v>
      </c>
      <c r="C9" s="164">
        <v>53.52</v>
      </c>
      <c r="D9" s="165">
        <v>48.83</v>
      </c>
    </row>
    <row r="10" spans="2:4" s="30" customFormat="1" x14ac:dyDescent="0.25">
      <c r="B10" s="183" t="s">
        <v>19</v>
      </c>
      <c r="C10" s="164">
        <v>34.68</v>
      </c>
      <c r="D10" s="165">
        <v>40.69</v>
      </c>
    </row>
    <row r="11" spans="2:4" s="30" customFormat="1" x14ac:dyDescent="0.25">
      <c r="B11" s="183" t="s">
        <v>285</v>
      </c>
      <c r="C11" s="164">
        <v>4.1900000000000004</v>
      </c>
      <c r="D11" s="165">
        <v>6.07</v>
      </c>
    </row>
    <row r="12" spans="2:4" s="30" customFormat="1" x14ac:dyDescent="0.25">
      <c r="B12" s="181" t="s">
        <v>147</v>
      </c>
      <c r="C12" s="164"/>
      <c r="D12" s="165"/>
    </row>
    <row r="13" spans="2:4" s="30" customFormat="1" x14ac:dyDescent="0.25">
      <c r="B13" s="183" t="s">
        <v>16</v>
      </c>
      <c r="C13" s="164">
        <v>43.47</v>
      </c>
      <c r="D13" s="165">
        <v>57.44</v>
      </c>
    </row>
    <row r="14" spans="2:4" s="30" customFormat="1" x14ac:dyDescent="0.25">
      <c r="B14" s="183" t="s">
        <v>15</v>
      </c>
      <c r="C14" s="164">
        <v>56.53</v>
      </c>
      <c r="D14" s="165">
        <v>42.56</v>
      </c>
    </row>
    <row r="15" spans="2:4" s="30" customFormat="1" x14ac:dyDescent="0.25">
      <c r="B15" s="181" t="s">
        <v>88</v>
      </c>
      <c r="C15" s="166"/>
      <c r="D15" s="167"/>
    </row>
    <row r="16" spans="2:4" s="30" customFormat="1" x14ac:dyDescent="0.25">
      <c r="B16" s="183" t="s">
        <v>48</v>
      </c>
      <c r="C16" s="168">
        <v>57.29</v>
      </c>
      <c r="D16" s="169">
        <v>65.36</v>
      </c>
    </row>
    <row r="17" spans="2:4" s="30" customFormat="1" x14ac:dyDescent="0.25">
      <c r="B17" s="183" t="s">
        <v>203</v>
      </c>
      <c r="C17" s="168">
        <v>53.73</v>
      </c>
      <c r="D17" s="169">
        <v>41.39</v>
      </c>
    </row>
    <row r="18" spans="2:4" s="30" customFormat="1" x14ac:dyDescent="0.25">
      <c r="B18" s="183" t="s">
        <v>266</v>
      </c>
      <c r="C18" s="168">
        <v>11.89</v>
      </c>
      <c r="D18" s="169">
        <v>7.91</v>
      </c>
    </row>
    <row r="19" spans="2:4" s="30" customFormat="1" x14ac:dyDescent="0.25">
      <c r="B19" s="181" t="s">
        <v>244</v>
      </c>
      <c r="C19" s="170"/>
      <c r="D19" s="171"/>
    </row>
    <row r="20" spans="2:4" s="30" customFormat="1" x14ac:dyDescent="0.25">
      <c r="B20" s="183" t="s">
        <v>148</v>
      </c>
      <c r="C20" s="162" t="s">
        <v>153</v>
      </c>
      <c r="D20" s="163" t="s">
        <v>151</v>
      </c>
    </row>
    <row r="21" spans="2:4" s="30" customFormat="1" x14ac:dyDescent="0.25">
      <c r="B21" s="183" t="s">
        <v>149</v>
      </c>
      <c r="C21" s="172" t="s">
        <v>150</v>
      </c>
      <c r="D21" s="173" t="s">
        <v>152</v>
      </c>
    </row>
    <row r="22" spans="2:4" s="30" customFormat="1" x14ac:dyDescent="0.25">
      <c r="B22" s="181" t="s">
        <v>204</v>
      </c>
      <c r="C22" s="164">
        <v>5.2</v>
      </c>
      <c r="D22" s="165">
        <v>50.8</v>
      </c>
    </row>
    <row r="23" spans="2:4" s="30" customFormat="1" x14ac:dyDescent="0.25">
      <c r="B23" s="181" t="s">
        <v>205</v>
      </c>
      <c r="C23" s="164"/>
      <c r="D23" s="165"/>
    </row>
    <row r="24" spans="2:4" s="30" customFormat="1" x14ac:dyDescent="0.25">
      <c r="B24" s="183" t="s">
        <v>286</v>
      </c>
      <c r="C24" s="164">
        <v>67.599999999999994</v>
      </c>
      <c r="D24" s="165">
        <v>81.5</v>
      </c>
    </row>
    <row r="25" spans="2:4" s="30" customFormat="1" x14ac:dyDescent="0.25">
      <c r="B25" s="183" t="s">
        <v>287</v>
      </c>
      <c r="C25" s="164">
        <v>0.6</v>
      </c>
      <c r="D25" s="165">
        <v>7.7</v>
      </c>
    </row>
    <row r="26" spans="2:4" s="30" customFormat="1" ht="18" customHeight="1" x14ac:dyDescent="0.25">
      <c r="B26" s="181" t="s">
        <v>245</v>
      </c>
      <c r="C26" s="164">
        <v>45.98</v>
      </c>
      <c r="D26" s="165">
        <v>24.6</v>
      </c>
    </row>
    <row r="27" spans="2:4" s="30" customFormat="1" x14ac:dyDescent="0.25">
      <c r="B27" s="181" t="s">
        <v>198</v>
      </c>
      <c r="C27" s="164">
        <v>16.89</v>
      </c>
      <c r="D27" s="165">
        <v>7.52</v>
      </c>
    </row>
    <row r="28" spans="2:4" s="30" customFormat="1" x14ac:dyDescent="0.25">
      <c r="B28" s="181" t="s">
        <v>202</v>
      </c>
      <c r="C28" s="164">
        <v>34.19</v>
      </c>
      <c r="D28" s="165">
        <v>19.93</v>
      </c>
    </row>
    <row r="29" spans="2:4" s="30" customFormat="1" x14ac:dyDescent="0.25">
      <c r="B29" s="181" t="s">
        <v>289</v>
      </c>
      <c r="C29" s="174"/>
      <c r="D29" s="175"/>
    </row>
    <row r="30" spans="2:4" s="30" customFormat="1" x14ac:dyDescent="0.25">
      <c r="B30" s="183" t="s">
        <v>196</v>
      </c>
      <c r="C30" s="164" t="s">
        <v>199</v>
      </c>
      <c r="D30" s="165" t="s">
        <v>280</v>
      </c>
    </row>
    <row r="31" spans="2:4" s="30" customFormat="1" x14ac:dyDescent="0.25">
      <c r="B31" s="183" t="s">
        <v>197</v>
      </c>
      <c r="C31" s="164" t="s">
        <v>281</v>
      </c>
      <c r="D31" s="165" t="s">
        <v>282</v>
      </c>
    </row>
    <row r="32" spans="2:4" s="30" customFormat="1" x14ac:dyDescent="0.25">
      <c r="B32" s="184" t="s">
        <v>288</v>
      </c>
      <c r="C32" s="176" t="s">
        <v>200</v>
      </c>
      <c r="D32" s="177" t="s">
        <v>201</v>
      </c>
    </row>
    <row r="33" spans="2:4" s="30" customFormat="1" x14ac:dyDescent="0.25">
      <c r="B33" s="178"/>
      <c r="C33" s="179"/>
      <c r="D33" s="179"/>
    </row>
    <row r="34" spans="2:4" s="30" customFormat="1" x14ac:dyDescent="0.25">
      <c r="B34" s="185" t="s">
        <v>290</v>
      </c>
      <c r="C34" s="179"/>
      <c r="D34" s="179"/>
    </row>
    <row r="35" spans="2:4" s="30" customFormat="1" x14ac:dyDescent="0.25">
      <c r="B35" s="185" t="s">
        <v>283</v>
      </c>
      <c r="C35" s="179"/>
      <c r="D35" s="179"/>
    </row>
    <row r="36" spans="2:4" s="132" customFormat="1" x14ac:dyDescent="0.25">
      <c r="B36" s="185" t="s">
        <v>246</v>
      </c>
      <c r="C36" s="186"/>
      <c r="D36" s="186"/>
    </row>
    <row r="40" spans="2:4" hidden="1" x14ac:dyDescent="0.25"/>
    <row r="41" spans="2:4" hidden="1" x14ac:dyDescent="0.25"/>
    <row r="42" spans="2:4" hidden="1" x14ac:dyDescent="0.25"/>
    <row r="43" spans="2:4" hidden="1" x14ac:dyDescent="0.25"/>
    <row r="44" spans="2:4" hidden="1" x14ac:dyDescent="0.25"/>
    <row r="45" spans="2:4" hidden="1" x14ac:dyDescent="0.25"/>
    <row r="46" spans="2:4" hidden="1" x14ac:dyDescent="0.25"/>
    <row r="47" spans="2:4" hidden="1" x14ac:dyDescent="0.25"/>
    <row r="48" spans="2: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sheetData>
  <mergeCells count="2">
    <mergeCell ref="B3:B4"/>
    <mergeCell ref="C3:D3"/>
  </mergeCell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C25" sqref="C25"/>
    </sheetView>
  </sheetViews>
  <sheetFormatPr baseColWidth="10" defaultRowHeight="15" x14ac:dyDescent="0.25"/>
  <cols>
    <col min="1" max="1" width="46" customWidth="1"/>
    <col min="2" max="2" width="9.140625" customWidth="1"/>
    <col min="3" max="4" width="8" style="18" customWidth="1"/>
    <col min="5" max="5" width="11.42578125" style="18"/>
    <col min="6" max="6" width="8.5703125" style="18" hidden="1" customWidth="1"/>
    <col min="7" max="7" width="10.140625" style="18" customWidth="1"/>
    <col min="8" max="8" width="13.85546875" style="18" customWidth="1"/>
    <col min="9" max="9" width="13.5703125" style="18" customWidth="1"/>
    <col min="10" max="10" width="11.42578125" style="18" customWidth="1"/>
    <col min="11" max="11" width="13.28515625" style="18" customWidth="1"/>
    <col min="12" max="12" width="11.140625" style="18" customWidth="1"/>
    <col min="13" max="13" width="11.42578125" style="18"/>
    <col min="14" max="14" width="12.42578125" style="18" customWidth="1"/>
    <col min="15" max="15" width="22.28515625" style="93" customWidth="1"/>
  </cols>
  <sheetData>
    <row r="1" spans="1:15" ht="30.75" customHeight="1" x14ac:dyDescent="0.25">
      <c r="A1" s="397" t="s">
        <v>273</v>
      </c>
      <c r="B1" s="398"/>
      <c r="C1" s="398"/>
      <c r="D1" s="398"/>
      <c r="E1" s="398"/>
      <c r="F1" s="398"/>
      <c r="G1" s="398"/>
      <c r="H1" s="398"/>
      <c r="I1" s="398"/>
      <c r="J1" s="398"/>
      <c r="K1" s="398"/>
      <c r="L1" s="398"/>
      <c r="M1" s="73"/>
      <c r="N1" s="73"/>
    </row>
    <row r="2" spans="1:15" x14ac:dyDescent="0.25">
      <c r="A2" s="105"/>
    </row>
    <row r="3" spans="1:15" ht="15.75" customHeight="1" x14ac:dyDescent="0.25">
      <c r="A3" s="399"/>
      <c r="B3" s="403" t="s">
        <v>37</v>
      </c>
      <c r="C3" s="404"/>
      <c r="D3" s="404"/>
      <c r="E3" s="404"/>
      <c r="F3" s="404"/>
      <c r="G3" s="404"/>
      <c r="H3" s="403" t="s">
        <v>36</v>
      </c>
      <c r="I3" s="404"/>
      <c r="J3" s="405"/>
      <c r="K3" s="88"/>
      <c r="L3" s="108"/>
      <c r="M3" s="93"/>
      <c r="N3"/>
      <c r="O3"/>
    </row>
    <row r="4" spans="1:15" s="32" customFormat="1" ht="53.25" customHeight="1" x14ac:dyDescent="0.2">
      <c r="A4" s="400"/>
      <c r="B4" s="221" t="s">
        <v>53</v>
      </c>
      <c r="C4" s="401" t="s">
        <v>51</v>
      </c>
      <c r="D4" s="402"/>
      <c r="E4" s="222" t="s">
        <v>21</v>
      </c>
      <c r="F4" s="223" t="s">
        <v>247</v>
      </c>
      <c r="G4" s="224" t="s">
        <v>89</v>
      </c>
      <c r="H4" s="223" t="s">
        <v>90</v>
      </c>
      <c r="I4" s="222" t="s">
        <v>154</v>
      </c>
      <c r="J4" s="222" t="s">
        <v>54</v>
      </c>
      <c r="K4" s="89"/>
      <c r="L4" s="109"/>
      <c r="M4" s="113"/>
    </row>
    <row r="5" spans="1:15" ht="15.75" thickBot="1" x14ac:dyDescent="0.3">
      <c r="A5" s="225"/>
      <c r="B5" s="226" t="s">
        <v>102</v>
      </c>
      <c r="C5" s="227" t="s">
        <v>16</v>
      </c>
      <c r="D5" s="228" t="s">
        <v>15</v>
      </c>
      <c r="E5" s="229"/>
      <c r="F5" s="230" t="s">
        <v>14</v>
      </c>
      <c r="G5" s="231" t="s">
        <v>14</v>
      </c>
      <c r="H5" s="230" t="s">
        <v>14</v>
      </c>
      <c r="I5" s="229" t="s">
        <v>102</v>
      </c>
      <c r="J5" s="229" t="s">
        <v>102</v>
      </c>
      <c r="K5" s="90"/>
      <c r="L5" s="110"/>
      <c r="M5" s="93"/>
      <c r="N5"/>
      <c r="O5"/>
    </row>
    <row r="6" spans="1:15" s="30" customFormat="1" ht="22.5" customHeight="1" x14ac:dyDescent="0.25">
      <c r="A6" s="232" t="s">
        <v>97</v>
      </c>
      <c r="B6" s="202">
        <v>31.172650126769856</v>
      </c>
      <c r="C6" s="203">
        <v>65.88</v>
      </c>
      <c r="D6" s="204">
        <v>34.119999999999997</v>
      </c>
      <c r="E6" s="205">
        <v>71.06</v>
      </c>
      <c r="F6" s="206">
        <v>20.329999999999998</v>
      </c>
      <c r="G6" s="207">
        <v>3.01</v>
      </c>
      <c r="H6" s="206">
        <v>81.09</v>
      </c>
      <c r="I6" s="206">
        <v>26.552918878588027</v>
      </c>
      <c r="J6" s="208">
        <v>27.634609960489918</v>
      </c>
      <c r="K6" s="86"/>
      <c r="L6" s="111"/>
      <c r="M6" s="17"/>
    </row>
    <row r="7" spans="1:15" s="30" customFormat="1" ht="19.5" customHeight="1" x14ac:dyDescent="0.25">
      <c r="A7" s="233" t="s">
        <v>180</v>
      </c>
      <c r="B7" s="209">
        <v>2.6714287368165137</v>
      </c>
      <c r="C7" s="203">
        <v>62.84</v>
      </c>
      <c r="D7" s="204">
        <v>37.159999999999997</v>
      </c>
      <c r="E7" s="204">
        <v>68.61</v>
      </c>
      <c r="F7" s="210">
        <v>41.19</v>
      </c>
      <c r="G7" s="211">
        <v>5.57</v>
      </c>
      <c r="H7" s="210">
        <v>77.61</v>
      </c>
      <c r="I7" s="210">
        <v>2.7803744329048135</v>
      </c>
      <c r="J7" s="212">
        <v>3.616713339084153</v>
      </c>
      <c r="K7" s="86"/>
      <c r="L7" s="111"/>
      <c r="M7" s="17"/>
    </row>
    <row r="8" spans="1:15" s="30" customFormat="1" x14ac:dyDescent="0.25">
      <c r="A8" s="233" t="s">
        <v>99</v>
      </c>
      <c r="B8" s="209">
        <v>24.254141727543214</v>
      </c>
      <c r="C8" s="203">
        <v>59.63</v>
      </c>
      <c r="D8" s="204">
        <v>40.369999999999997</v>
      </c>
      <c r="E8" s="204">
        <v>49.47</v>
      </c>
      <c r="F8" s="210">
        <v>26.97</v>
      </c>
      <c r="G8" s="211">
        <v>11.34</v>
      </c>
      <c r="H8" s="210">
        <v>40.450000000000003</v>
      </c>
      <c r="I8" s="210">
        <v>25.242918278260419</v>
      </c>
      <c r="J8" s="212">
        <v>16.378015907276634</v>
      </c>
      <c r="K8" s="86"/>
      <c r="L8" s="111"/>
      <c r="M8" s="17"/>
    </row>
    <row r="9" spans="1:15" s="30" customFormat="1" ht="22.5" customHeight="1" x14ac:dyDescent="0.25">
      <c r="A9" s="233" t="s">
        <v>104</v>
      </c>
      <c r="B9" s="209">
        <v>4.3217523183254798</v>
      </c>
      <c r="C9" s="203">
        <v>69.38</v>
      </c>
      <c r="D9" s="204">
        <v>30.62</v>
      </c>
      <c r="E9" s="204">
        <v>77.239999999999995</v>
      </c>
      <c r="F9" s="210">
        <v>15.31</v>
      </c>
      <c r="G9" s="211">
        <v>2.6</v>
      </c>
      <c r="H9" s="210">
        <v>91.33</v>
      </c>
      <c r="I9" s="210">
        <v>3.7944992838949254</v>
      </c>
      <c r="J9" s="212">
        <v>6.1990833602045754</v>
      </c>
      <c r="K9" s="86"/>
      <c r="L9" s="111"/>
      <c r="M9" s="17"/>
    </row>
    <row r="10" spans="1:15" s="30" customFormat="1" ht="14.25" customHeight="1" x14ac:dyDescent="0.25">
      <c r="A10" s="233" t="s">
        <v>251</v>
      </c>
      <c r="B10" s="209">
        <v>2.8931312733713836</v>
      </c>
      <c r="C10" s="203">
        <v>47.68</v>
      </c>
      <c r="D10" s="204">
        <v>52.32</v>
      </c>
      <c r="E10" s="204">
        <v>53.7</v>
      </c>
      <c r="F10" s="210">
        <v>24.43</v>
      </c>
      <c r="G10" s="211">
        <v>6.1</v>
      </c>
      <c r="H10" s="210">
        <v>66.92</v>
      </c>
      <c r="I10" s="210">
        <v>3.4321586923149487</v>
      </c>
      <c r="J10" s="212">
        <v>5.7372097251202847</v>
      </c>
      <c r="K10" s="86"/>
      <c r="L10" s="111"/>
      <c r="M10" s="17"/>
    </row>
    <row r="11" spans="1:15" s="30" customFormat="1" ht="20.25" customHeight="1" x14ac:dyDescent="0.25">
      <c r="A11" s="233" t="s">
        <v>95</v>
      </c>
      <c r="B11" s="209">
        <v>2.1128309619458885</v>
      </c>
      <c r="C11" s="203">
        <v>50.3</v>
      </c>
      <c r="D11" s="204">
        <v>49.7</v>
      </c>
      <c r="E11" s="204">
        <v>58.31</v>
      </c>
      <c r="F11" s="210">
        <v>15.56</v>
      </c>
      <c r="G11" s="211">
        <v>4.1900000000000004</v>
      </c>
      <c r="H11" s="210">
        <v>74.3</v>
      </c>
      <c r="I11" s="210">
        <v>2.1204428702520519</v>
      </c>
      <c r="J11" s="212">
        <v>2.9942294786629868</v>
      </c>
      <c r="K11" s="86"/>
      <c r="L11" s="111"/>
      <c r="M11" s="17"/>
    </row>
    <row r="12" spans="1:15" s="30" customFormat="1" ht="17.25" customHeight="1" x14ac:dyDescent="0.25">
      <c r="A12" s="233" t="s">
        <v>96</v>
      </c>
      <c r="B12" s="209">
        <v>6.2586105097421765</v>
      </c>
      <c r="C12" s="203">
        <v>54.4</v>
      </c>
      <c r="D12" s="204">
        <v>45.6</v>
      </c>
      <c r="E12" s="204">
        <v>56.71</v>
      </c>
      <c r="F12" s="210">
        <v>18.059999999999999</v>
      </c>
      <c r="G12" s="211">
        <v>6.19</v>
      </c>
      <c r="H12" s="210">
        <v>54.49</v>
      </c>
      <c r="I12" s="210">
        <v>6.7875612119756772</v>
      </c>
      <c r="J12" s="212">
        <v>9.5911069779690727</v>
      </c>
      <c r="K12" s="86"/>
      <c r="L12" s="111"/>
      <c r="M12" s="17"/>
    </row>
    <row r="13" spans="1:15" s="30" customFormat="1" ht="20.25" customHeight="1" x14ac:dyDescent="0.25">
      <c r="A13" s="233" t="s">
        <v>103</v>
      </c>
      <c r="B13" s="209">
        <v>11.696400662213321</v>
      </c>
      <c r="C13" s="203">
        <v>43.42</v>
      </c>
      <c r="D13" s="204">
        <v>56.58</v>
      </c>
      <c r="E13" s="204">
        <v>42.64</v>
      </c>
      <c r="F13" s="210">
        <v>18.309999999999999</v>
      </c>
      <c r="G13" s="211">
        <v>9.73</v>
      </c>
      <c r="H13" s="210">
        <v>34.78</v>
      </c>
      <c r="I13" s="210">
        <v>11.66007735650026</v>
      </c>
      <c r="J13" s="212">
        <v>10.421390955252088</v>
      </c>
      <c r="K13" s="86"/>
      <c r="L13" s="111"/>
      <c r="M13" s="17"/>
    </row>
    <row r="14" spans="1:15" s="30" customFormat="1" x14ac:dyDescent="0.25">
      <c r="A14" s="233" t="s">
        <v>100</v>
      </c>
      <c r="B14" s="209">
        <v>5.5078319460041447</v>
      </c>
      <c r="C14" s="203">
        <v>59.93</v>
      </c>
      <c r="D14" s="204">
        <v>40.07</v>
      </c>
      <c r="E14" s="204">
        <v>52.86</v>
      </c>
      <c r="F14" s="210">
        <v>34.51</v>
      </c>
      <c r="G14" s="211">
        <v>10.73</v>
      </c>
      <c r="H14" s="210">
        <v>49.42</v>
      </c>
      <c r="I14" s="210">
        <v>6.3476068368738368</v>
      </c>
      <c r="J14" s="212">
        <v>5.2744195998716163</v>
      </c>
      <c r="K14" s="86"/>
      <c r="L14" s="111"/>
      <c r="M14" s="17"/>
    </row>
    <row r="15" spans="1:15" s="30" customFormat="1" ht="15.75" customHeight="1" x14ac:dyDescent="0.25">
      <c r="A15" s="233" t="s">
        <v>91</v>
      </c>
      <c r="B15" s="209">
        <v>4.3067020155828519</v>
      </c>
      <c r="C15" s="203">
        <v>23.79</v>
      </c>
      <c r="D15" s="204">
        <v>76.209999999999994</v>
      </c>
      <c r="E15" s="204">
        <v>61.3</v>
      </c>
      <c r="F15" s="210">
        <v>49.84</v>
      </c>
      <c r="G15" s="211">
        <v>15.75</v>
      </c>
      <c r="H15" s="210">
        <v>51.08</v>
      </c>
      <c r="I15" s="210">
        <v>5.5140090735229785</v>
      </c>
      <c r="J15" s="212">
        <v>6.8123462073392522</v>
      </c>
      <c r="K15" s="86"/>
      <c r="L15" s="111"/>
      <c r="M15" s="17"/>
    </row>
    <row r="16" spans="1:15" s="30" customFormat="1" x14ac:dyDescent="0.25">
      <c r="A16" s="233" t="s">
        <v>181</v>
      </c>
      <c r="B16" s="209">
        <v>3.4297324519258598</v>
      </c>
      <c r="C16" s="203">
        <v>55.75</v>
      </c>
      <c r="D16" s="204">
        <v>44.25</v>
      </c>
      <c r="E16" s="204">
        <v>46.33</v>
      </c>
      <c r="F16" s="210">
        <v>32.03</v>
      </c>
      <c r="G16" s="211">
        <v>11.56</v>
      </c>
      <c r="H16" s="210">
        <v>36.46</v>
      </c>
      <c r="I16" s="210">
        <v>3.9488692400710095</v>
      </c>
      <c r="J16" s="212">
        <v>2.9747400347592921</v>
      </c>
      <c r="K16" s="86"/>
      <c r="L16" s="111"/>
      <c r="M16" s="17"/>
    </row>
    <row r="17" spans="1:14" s="30" customFormat="1" ht="19.5" customHeight="1" x14ac:dyDescent="0.25">
      <c r="A17" s="233" t="s">
        <v>92</v>
      </c>
      <c r="B17" s="209">
        <v>1.1351401414728459</v>
      </c>
      <c r="C17" s="203">
        <v>42.07</v>
      </c>
      <c r="D17" s="204">
        <v>57.93</v>
      </c>
      <c r="E17" s="204">
        <v>63.75</v>
      </c>
      <c r="F17" s="210">
        <v>40.85</v>
      </c>
      <c r="G17" s="211">
        <v>7.39</v>
      </c>
      <c r="H17" s="210">
        <v>77.58</v>
      </c>
      <c r="I17" s="210">
        <v>1.5166848194300317</v>
      </c>
      <c r="J17" s="212">
        <v>2.0626639862758402</v>
      </c>
      <c r="K17" s="86"/>
      <c r="L17" s="111"/>
      <c r="M17" s="17"/>
    </row>
    <row r="18" spans="1:14" s="30" customFormat="1" x14ac:dyDescent="0.25">
      <c r="A18" s="233" t="s">
        <v>93</v>
      </c>
      <c r="B18" s="213">
        <v>0.23964712828646517</v>
      </c>
      <c r="C18" s="203">
        <v>48.31</v>
      </c>
      <c r="D18" s="204">
        <v>51.69</v>
      </c>
      <c r="E18" s="204">
        <v>50.07</v>
      </c>
      <c r="F18" s="210">
        <v>19.809999999999999</v>
      </c>
      <c r="G18" s="211">
        <v>11.11</v>
      </c>
      <c r="H18" s="210">
        <v>61.93</v>
      </c>
      <c r="I18" s="210">
        <v>0.30187902541100997</v>
      </c>
      <c r="J18" s="214">
        <v>0.30347046769428282</v>
      </c>
      <c r="K18" s="86"/>
      <c r="L18" s="111"/>
      <c r="M18" s="17"/>
    </row>
    <row r="19" spans="1:14" s="30" customFormat="1" x14ac:dyDescent="0.25">
      <c r="A19" s="234" t="s">
        <v>56</v>
      </c>
      <c r="B19" s="215">
        <v>172754</v>
      </c>
      <c r="C19" s="216">
        <v>57.44</v>
      </c>
      <c r="D19" s="217">
        <v>42.56</v>
      </c>
      <c r="E19" s="217">
        <v>58.62</v>
      </c>
      <c r="F19" s="218">
        <v>24.603771837410424</v>
      </c>
      <c r="G19" s="219">
        <v>7.52</v>
      </c>
      <c r="H19" s="218">
        <v>57.75</v>
      </c>
      <c r="I19" s="220">
        <v>233206</v>
      </c>
      <c r="J19" s="220">
        <v>5346484</v>
      </c>
      <c r="K19" s="87"/>
      <c r="L19" s="112"/>
      <c r="M19" s="17"/>
    </row>
    <row r="20" spans="1:14" x14ac:dyDescent="0.25">
      <c r="A20" s="72"/>
      <c r="B20" s="71"/>
      <c r="C20" s="70"/>
      <c r="D20" s="69"/>
      <c r="E20" s="69"/>
      <c r="F20" s="69"/>
      <c r="G20" s="69"/>
      <c r="H20" s="69"/>
      <c r="I20" s="69"/>
      <c r="J20" s="69"/>
      <c r="K20" s="69"/>
      <c r="L20" s="69"/>
      <c r="M20" s="69"/>
      <c r="N20" s="70"/>
    </row>
    <row r="21" spans="1:14" x14ac:dyDescent="0.25">
      <c r="A21" s="72"/>
      <c r="B21" s="71"/>
      <c r="C21" s="70"/>
      <c r="D21" s="69"/>
      <c r="E21" s="69"/>
      <c r="F21" s="69"/>
      <c r="G21" s="69"/>
      <c r="H21" s="69"/>
      <c r="I21" s="69"/>
      <c r="J21" s="69"/>
      <c r="K21" s="69"/>
      <c r="L21" s="69"/>
      <c r="M21" s="69"/>
      <c r="N21" s="69"/>
    </row>
  </sheetData>
  <mergeCells count="5">
    <mergeCell ref="A1:L1"/>
    <mergeCell ref="A3:A4"/>
    <mergeCell ref="C4:D4"/>
    <mergeCell ref="B3:G3"/>
    <mergeCell ref="H3:J3"/>
  </mergeCells>
  <pageMargins left="0.25" right="0.25" top="0.75" bottom="0.75" header="0.3" footer="0.3"/>
  <pageSetup paperSize="9"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topLeftCell="J1" workbookViewId="0">
      <selection activeCell="C21" sqref="C21"/>
    </sheetView>
  </sheetViews>
  <sheetFormatPr baseColWidth="10" defaultRowHeight="15" x14ac:dyDescent="0.25"/>
  <cols>
    <col min="1" max="2" width="4.42578125" customWidth="1"/>
    <col min="3" max="3" width="38.140625" customWidth="1"/>
    <col min="5" max="5" width="13.5703125" customWidth="1"/>
  </cols>
  <sheetData>
    <row r="1" spans="1:10" x14ac:dyDescent="0.25">
      <c r="G1" s="104"/>
      <c r="J1" s="104" t="s">
        <v>268</v>
      </c>
    </row>
    <row r="2" spans="1:10" ht="102.75" thickBot="1" x14ac:dyDescent="0.3">
      <c r="C2" s="187"/>
      <c r="D2" s="188" t="s">
        <v>176</v>
      </c>
      <c r="E2" s="188" t="s">
        <v>163</v>
      </c>
      <c r="F2" s="188" t="s">
        <v>162</v>
      </c>
      <c r="G2" s="189" t="s">
        <v>164</v>
      </c>
    </row>
    <row r="3" spans="1:10" ht="32.25" customHeight="1" x14ac:dyDescent="0.25">
      <c r="C3" s="190" t="s">
        <v>177</v>
      </c>
      <c r="D3" s="191">
        <v>49.14</v>
      </c>
      <c r="E3" s="191">
        <v>15.27</v>
      </c>
      <c r="F3" s="191">
        <v>34.83</v>
      </c>
      <c r="G3" s="192">
        <v>0.76</v>
      </c>
    </row>
    <row r="4" spans="1:10" ht="32.25" customHeight="1" x14ac:dyDescent="0.25">
      <c r="C4" s="193"/>
      <c r="D4" s="194"/>
      <c r="E4" s="194"/>
      <c r="F4" s="194"/>
      <c r="G4" s="195"/>
    </row>
    <row r="5" spans="1:10" ht="16.5" customHeight="1" x14ac:dyDescent="0.25">
      <c r="A5" s="30" t="s">
        <v>218</v>
      </c>
      <c r="B5" s="30"/>
      <c r="C5" s="196" t="s">
        <v>97</v>
      </c>
      <c r="D5" s="197">
        <v>60.07</v>
      </c>
      <c r="E5" s="197">
        <v>6.81</v>
      </c>
      <c r="F5" s="197">
        <v>32.979999999999997</v>
      </c>
      <c r="G5" s="198">
        <v>0.14000000000000001</v>
      </c>
      <c r="I5" s="91"/>
    </row>
    <row r="6" spans="1:10" s="30" customFormat="1" ht="14.25" customHeight="1" x14ac:dyDescent="0.25">
      <c r="A6" s="30" t="s">
        <v>221</v>
      </c>
      <c r="C6" s="196" t="s">
        <v>98</v>
      </c>
      <c r="D6" s="197">
        <v>50.47</v>
      </c>
      <c r="E6" s="197">
        <v>14.48</v>
      </c>
      <c r="F6" s="197">
        <v>34.86</v>
      </c>
      <c r="G6" s="198">
        <v>0.19</v>
      </c>
    </row>
    <row r="7" spans="1:10" s="30" customFormat="1" ht="14.25" customHeight="1" x14ac:dyDescent="0.25">
      <c r="A7" s="30" t="s">
        <v>222</v>
      </c>
      <c r="C7" s="196" t="s">
        <v>99</v>
      </c>
      <c r="D7" s="197">
        <v>69.42</v>
      </c>
      <c r="E7" s="197">
        <v>7.56</v>
      </c>
      <c r="F7" s="197">
        <v>22.71</v>
      </c>
      <c r="G7" s="198">
        <v>0.31</v>
      </c>
    </row>
    <row r="8" spans="1:10" s="30" customFormat="1" ht="14.25" customHeight="1" x14ac:dyDescent="0.25">
      <c r="A8" s="30" t="s">
        <v>223</v>
      </c>
      <c r="C8" s="196" t="s">
        <v>104</v>
      </c>
      <c r="D8" s="197">
        <v>16.28</v>
      </c>
      <c r="E8" s="197">
        <v>34.15</v>
      </c>
      <c r="F8" s="197">
        <v>49.14</v>
      </c>
      <c r="G8" s="198">
        <v>0.44</v>
      </c>
    </row>
    <row r="9" spans="1:10" s="30" customFormat="1" ht="14.25" customHeight="1" x14ac:dyDescent="0.25">
      <c r="A9" s="30" t="s">
        <v>224</v>
      </c>
      <c r="C9" s="196" t="s">
        <v>251</v>
      </c>
      <c r="D9" s="197">
        <v>40.43</v>
      </c>
      <c r="E9" s="197">
        <v>21.1</v>
      </c>
      <c r="F9" s="197">
        <v>38.06</v>
      </c>
      <c r="G9" s="198">
        <v>0.4</v>
      </c>
    </row>
    <row r="10" spans="1:10" s="30" customFormat="1" ht="14.25" customHeight="1" x14ac:dyDescent="0.25">
      <c r="A10" s="30" t="s">
        <v>225</v>
      </c>
      <c r="C10" s="196" t="s">
        <v>95</v>
      </c>
      <c r="D10" s="197">
        <v>20.46</v>
      </c>
      <c r="E10" s="197">
        <v>32.06</v>
      </c>
      <c r="F10" s="197">
        <v>46.87</v>
      </c>
      <c r="G10" s="198">
        <v>0.61</v>
      </c>
    </row>
    <row r="11" spans="1:10" s="30" customFormat="1" ht="14.25" customHeight="1" x14ac:dyDescent="0.25">
      <c r="A11" s="30" t="s">
        <v>226</v>
      </c>
      <c r="C11" s="196" t="s">
        <v>96</v>
      </c>
      <c r="D11" s="197">
        <v>28.06</v>
      </c>
      <c r="E11" s="197">
        <v>24.4</v>
      </c>
      <c r="F11" s="197">
        <v>46.95</v>
      </c>
      <c r="G11" s="198">
        <v>0.6</v>
      </c>
    </row>
    <row r="12" spans="1:10" s="30" customFormat="1" ht="14.25" customHeight="1" x14ac:dyDescent="0.25">
      <c r="A12" s="30" t="s">
        <v>220</v>
      </c>
      <c r="C12" s="196" t="s">
        <v>103</v>
      </c>
      <c r="D12" s="197">
        <v>80.86</v>
      </c>
      <c r="E12" s="197">
        <v>2.65</v>
      </c>
      <c r="F12" s="197">
        <v>16.37</v>
      </c>
      <c r="G12" s="198">
        <v>0.12</v>
      </c>
    </row>
    <row r="13" spans="1:10" s="30" customFormat="1" ht="14.25" customHeight="1" x14ac:dyDescent="0.25">
      <c r="A13" s="30" t="s">
        <v>219</v>
      </c>
      <c r="C13" s="196" t="s">
        <v>100</v>
      </c>
      <c r="D13" s="197">
        <v>40.270000000000003</v>
      </c>
      <c r="E13" s="197">
        <v>19.29</v>
      </c>
      <c r="F13" s="197">
        <v>39.31</v>
      </c>
      <c r="G13" s="198">
        <v>1.1299999999999999</v>
      </c>
    </row>
    <row r="14" spans="1:10" s="30" customFormat="1" ht="14.25" customHeight="1" x14ac:dyDescent="0.25">
      <c r="A14" s="30" t="s">
        <v>227</v>
      </c>
      <c r="C14" s="196" t="s">
        <v>91</v>
      </c>
      <c r="D14" s="197">
        <v>65.31</v>
      </c>
      <c r="E14" s="197">
        <v>6.59</v>
      </c>
      <c r="F14" s="197">
        <v>22.25</v>
      </c>
      <c r="G14" s="198">
        <v>5.86</v>
      </c>
    </row>
    <row r="15" spans="1:10" s="30" customFormat="1" ht="14.25" customHeight="1" x14ac:dyDescent="0.25">
      <c r="A15" s="30" t="s">
        <v>228</v>
      </c>
      <c r="C15" s="196" t="s">
        <v>101</v>
      </c>
      <c r="D15" s="197">
        <v>57.75</v>
      </c>
      <c r="E15" s="197">
        <v>7.5</v>
      </c>
      <c r="F15" s="197">
        <v>33.44</v>
      </c>
      <c r="G15" s="198">
        <v>1.32</v>
      </c>
    </row>
    <row r="16" spans="1:10" s="30" customFormat="1" ht="14.25" customHeight="1" x14ac:dyDescent="0.25">
      <c r="A16" s="30" t="s">
        <v>229</v>
      </c>
      <c r="C16" s="196" t="s">
        <v>92</v>
      </c>
      <c r="D16" s="197">
        <v>38.840000000000003</v>
      </c>
      <c r="E16" s="197">
        <v>20.51</v>
      </c>
      <c r="F16" s="197">
        <v>38.74</v>
      </c>
      <c r="G16" s="198">
        <v>1.91</v>
      </c>
    </row>
    <row r="17" spans="1:7" s="30" customFormat="1" ht="14.25" customHeight="1" x14ac:dyDescent="0.25">
      <c r="A17" s="30" t="s">
        <v>230</v>
      </c>
      <c r="C17" s="199" t="s">
        <v>93</v>
      </c>
      <c r="D17" s="200">
        <v>17.690000000000001</v>
      </c>
      <c r="E17" s="200">
        <v>14.7</v>
      </c>
      <c r="F17" s="200">
        <v>57.96</v>
      </c>
      <c r="G17" s="201">
        <v>9.65</v>
      </c>
    </row>
    <row r="18" spans="1:7" s="30" customFormat="1" ht="14.25" customHeight="1" x14ac:dyDescent="0.25">
      <c r="C18"/>
      <c r="D18"/>
      <c r="E18"/>
    </row>
  </sheetData>
  <sortState ref="A23:G32">
    <sortCondition ref="A23:A32"/>
  </sortState>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T36"/>
  <sheetViews>
    <sheetView topLeftCell="J1" workbookViewId="0">
      <selection activeCell="E5" sqref="E5:F5"/>
    </sheetView>
  </sheetViews>
  <sheetFormatPr baseColWidth="10" defaultRowHeight="15" x14ac:dyDescent="0.25"/>
  <cols>
    <col min="2" max="2" width="10.28515625" customWidth="1"/>
    <col min="3" max="3" width="2.42578125" customWidth="1"/>
    <col min="4" max="4" width="51" customWidth="1"/>
    <col min="5" max="5" width="14.42578125" customWidth="1"/>
    <col min="6" max="6" width="15.5703125" customWidth="1"/>
    <col min="7" max="7" width="18.5703125" customWidth="1"/>
  </cols>
  <sheetData>
    <row r="2" spans="4:10" x14ac:dyDescent="0.25">
      <c r="F2" s="13"/>
      <c r="G2" s="19"/>
    </row>
    <row r="3" spans="4:10" x14ac:dyDescent="0.25">
      <c r="J3" s="131" t="s">
        <v>291</v>
      </c>
    </row>
    <row r="4" spans="4:10" x14ac:dyDescent="0.25">
      <c r="D4" s="238"/>
      <c r="E4" s="406" t="s">
        <v>41</v>
      </c>
      <c r="F4" s="407"/>
      <c r="G4" s="408"/>
    </row>
    <row r="5" spans="4:10" ht="45" x14ac:dyDescent="0.25">
      <c r="D5" s="239"/>
      <c r="E5" s="391" t="s">
        <v>248</v>
      </c>
      <c r="F5" s="392" t="s">
        <v>296</v>
      </c>
      <c r="G5" s="239" t="s">
        <v>231</v>
      </c>
    </row>
    <row r="6" spans="4:10" x14ac:dyDescent="0.25">
      <c r="D6" s="235" t="s">
        <v>167</v>
      </c>
      <c r="E6" s="236">
        <v>-0.16612863173578346</v>
      </c>
      <c r="F6" s="236">
        <v>0.30195816644414775</v>
      </c>
      <c r="G6" s="237">
        <v>7.9025583502854938E-3</v>
      </c>
    </row>
    <row r="7" spans="4:10" x14ac:dyDescent="0.25">
      <c r="D7" s="235" t="s">
        <v>93</v>
      </c>
      <c r="E7" s="236">
        <v>-7.2340425531914901E-2</v>
      </c>
      <c r="F7" s="236">
        <v>0.14042553191489363</v>
      </c>
      <c r="G7" s="237">
        <v>2.8852251109701965E-2</v>
      </c>
    </row>
    <row r="8" spans="4:10" x14ac:dyDescent="0.25">
      <c r="D8" s="235" t="s">
        <v>92</v>
      </c>
      <c r="E8" s="236">
        <v>0.17717717717717718</v>
      </c>
      <c r="F8" s="236">
        <v>1.0075949367088608</v>
      </c>
      <c r="G8" s="237">
        <v>0.18589571258051682</v>
      </c>
    </row>
    <row r="9" spans="4:10" x14ac:dyDescent="0.25">
      <c r="D9" s="235" t="s">
        <v>91</v>
      </c>
      <c r="E9" s="236">
        <v>-1.3681970203709335E-3</v>
      </c>
      <c r="F9" s="236">
        <v>0.13908004346251357</v>
      </c>
      <c r="G9" s="237">
        <v>0.18021743004811977</v>
      </c>
    </row>
    <row r="10" spans="4:10" x14ac:dyDescent="0.25">
      <c r="D10" s="235" t="s">
        <v>100</v>
      </c>
      <c r="E10" s="236">
        <v>-0.10079901659496004</v>
      </c>
      <c r="F10" s="236">
        <v>0.45426296368226843</v>
      </c>
      <c r="G10" s="237">
        <v>-2.0928811487931562E-2</v>
      </c>
    </row>
    <row r="11" spans="4:10" x14ac:dyDescent="0.25">
      <c r="D11" s="235" t="s">
        <v>103</v>
      </c>
      <c r="E11" s="236">
        <v>-0.13005886681383369</v>
      </c>
      <c r="F11" s="236">
        <v>0.1602983512169589</v>
      </c>
      <c r="G11" s="237">
        <v>1.3141170758849425E-2</v>
      </c>
    </row>
    <row r="12" spans="4:10" x14ac:dyDescent="0.25">
      <c r="D12" s="235" t="s">
        <v>96</v>
      </c>
      <c r="E12" s="236">
        <v>3.7406783738272796E-2</v>
      </c>
      <c r="F12" s="236">
        <v>0.46900489396411094</v>
      </c>
      <c r="G12" s="237">
        <v>0.16436119726976717</v>
      </c>
    </row>
    <row r="13" spans="4:10" x14ac:dyDescent="0.25">
      <c r="D13" s="235" t="s">
        <v>95</v>
      </c>
      <c r="E13" s="236">
        <v>0.67380410022779047</v>
      </c>
      <c r="F13" s="236">
        <v>1.0238853503184715</v>
      </c>
      <c r="G13" s="237">
        <v>0.8033592051458246</v>
      </c>
    </row>
    <row r="14" spans="4:10" x14ac:dyDescent="0.25">
      <c r="D14" s="235" t="s">
        <v>94</v>
      </c>
      <c r="E14" s="236">
        <v>-0.20095479635983887</v>
      </c>
      <c r="F14" s="236">
        <v>-0.23423944476576053</v>
      </c>
      <c r="G14" s="237">
        <v>-8.8033560379248935E-2</v>
      </c>
    </row>
    <row r="15" spans="4:10" x14ac:dyDescent="0.25">
      <c r="D15" s="235" t="s">
        <v>109</v>
      </c>
      <c r="E15" s="236">
        <v>-9.2725639874270321E-2</v>
      </c>
      <c r="F15" s="236">
        <v>0.14648729446935727</v>
      </c>
      <c r="G15" s="237">
        <v>-6.595178040497697E-2</v>
      </c>
    </row>
    <row r="16" spans="4:10" x14ac:dyDescent="0.25">
      <c r="D16" s="235" t="s">
        <v>99</v>
      </c>
      <c r="E16" s="236">
        <v>0.17383159140209034</v>
      </c>
      <c r="F16" s="236">
        <v>0.55543724211366963</v>
      </c>
      <c r="G16" s="237">
        <v>0.32757214373864818</v>
      </c>
    </row>
    <row r="17" spans="4:7" x14ac:dyDescent="0.25">
      <c r="D17" s="235" t="s">
        <v>169</v>
      </c>
      <c r="E17" s="236">
        <v>-2.8946352759552298E-2</v>
      </c>
      <c r="F17" s="236">
        <v>0.40289855072463765</v>
      </c>
      <c r="G17" s="237">
        <v>4.7860839407158531E-2</v>
      </c>
    </row>
    <row r="18" spans="4:7" x14ac:dyDescent="0.25">
      <c r="D18" s="235" t="s">
        <v>97</v>
      </c>
      <c r="E18" s="236">
        <v>-3.0654595293708856E-2</v>
      </c>
      <c r="F18" s="236">
        <v>0.35243155827653921</v>
      </c>
      <c r="G18" s="237">
        <v>7.4400418276471147E-2</v>
      </c>
    </row>
    <row r="19" spans="4:7" x14ac:dyDescent="0.25">
      <c r="D19" s="235"/>
      <c r="E19" s="236"/>
      <c r="F19" s="236"/>
      <c r="G19" s="237"/>
    </row>
    <row r="20" spans="4:7" x14ac:dyDescent="0.25">
      <c r="D20" s="241" t="s">
        <v>56</v>
      </c>
      <c r="E20" s="240">
        <v>-8.3062105123635887E-3</v>
      </c>
      <c r="F20" s="240">
        <v>0.35032685112856143</v>
      </c>
      <c r="G20" s="242">
        <v>0.10173518917487587</v>
      </c>
    </row>
    <row r="36" spans="20:20" x14ac:dyDescent="0.25">
      <c r="T36" s="130"/>
    </row>
  </sheetData>
  <sortState ref="A7:I19">
    <sortCondition ref="A7:A19"/>
  </sortState>
  <mergeCells count="1">
    <mergeCell ref="E4:G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workbookViewId="0">
      <selection activeCell="D47" sqref="D47"/>
    </sheetView>
  </sheetViews>
  <sheetFormatPr baseColWidth="10" defaultRowHeight="15" x14ac:dyDescent="0.25"/>
  <cols>
    <col min="1" max="1" width="44.140625" customWidth="1"/>
    <col min="2" max="2" width="10.140625" customWidth="1"/>
    <col min="3" max="3" width="11.140625" customWidth="1"/>
    <col min="4" max="4" width="12" customWidth="1"/>
    <col min="5" max="5" width="8.5703125" customWidth="1"/>
    <col min="6" max="6" width="12.7109375" customWidth="1"/>
    <col min="7" max="7" width="13" customWidth="1"/>
    <col min="8" max="8" width="14.140625" customWidth="1"/>
    <col min="9" max="9" width="13" customWidth="1"/>
    <col min="10" max="10" width="13.7109375" customWidth="1"/>
    <col min="11" max="12" width="11.42578125" customWidth="1"/>
  </cols>
  <sheetData>
    <row r="1" spans="1:12" x14ac:dyDescent="0.25">
      <c r="A1" s="103"/>
    </row>
    <row r="2" spans="1:12" s="30" customFormat="1" x14ac:dyDescent="0.25">
      <c r="A2" s="27"/>
      <c r="B2" s="10"/>
      <c r="C2" s="74"/>
      <c r="D2" s="75"/>
      <c r="E2" s="75"/>
      <c r="F2" s="76"/>
      <c r="G2" s="75"/>
      <c r="H2" s="75"/>
      <c r="I2" s="75"/>
      <c r="J2" s="75"/>
      <c r="K2" s="75"/>
      <c r="L2" s="75"/>
    </row>
    <row r="3" spans="1:12" ht="15" hidden="1" customHeight="1" x14ac:dyDescent="0.25">
      <c r="A3" s="68" t="s">
        <v>105</v>
      </c>
    </row>
    <row r="4" spans="1:12" ht="15" hidden="1" customHeight="1" x14ac:dyDescent="0.25">
      <c r="A4" s="78" t="s">
        <v>118</v>
      </c>
      <c r="B4" s="79"/>
      <c r="C4" s="79"/>
      <c r="D4" s="79"/>
      <c r="E4" s="79"/>
      <c r="F4" s="79"/>
      <c r="G4" s="79"/>
      <c r="H4" s="79"/>
      <c r="I4" s="79"/>
      <c r="J4" s="79"/>
      <c r="K4" s="79"/>
      <c r="L4" s="79"/>
    </row>
    <row r="5" spans="1:12" ht="15" hidden="1" customHeight="1" x14ac:dyDescent="0.25"/>
    <row r="6" spans="1:12" ht="15.75" hidden="1" customHeight="1" x14ac:dyDescent="0.25">
      <c r="A6" s="77"/>
      <c r="B6" s="80" t="s">
        <v>37</v>
      </c>
      <c r="C6" s="81"/>
      <c r="D6" s="81"/>
      <c r="E6" s="81"/>
      <c r="F6" s="81"/>
      <c r="G6" s="81"/>
      <c r="H6" s="81"/>
      <c r="I6" s="81"/>
      <c r="J6" s="81"/>
      <c r="K6" s="81"/>
      <c r="L6" s="85"/>
    </row>
    <row r="7" spans="1:12" ht="45" hidden="1" customHeight="1" x14ac:dyDescent="0.25">
      <c r="A7" s="46"/>
      <c r="B7" s="82" t="s">
        <v>53</v>
      </c>
      <c r="C7" s="83"/>
      <c r="D7" s="31" t="s">
        <v>50</v>
      </c>
      <c r="E7" s="31" t="s">
        <v>89</v>
      </c>
      <c r="F7" s="31" t="s">
        <v>52</v>
      </c>
      <c r="G7" s="82" t="s">
        <v>51</v>
      </c>
      <c r="H7" s="84"/>
      <c r="I7" s="31" t="s">
        <v>21</v>
      </c>
      <c r="J7" s="50" t="s">
        <v>34</v>
      </c>
      <c r="K7" s="51" t="s">
        <v>35</v>
      </c>
      <c r="L7" s="31" t="s">
        <v>0</v>
      </c>
    </row>
    <row r="8" spans="1:12" ht="15.75" hidden="1" customHeight="1" thickBot="1" x14ac:dyDescent="0.3">
      <c r="A8" s="35"/>
      <c r="B8" s="47" t="s">
        <v>2</v>
      </c>
      <c r="C8" s="36" t="s">
        <v>102</v>
      </c>
      <c r="D8" s="39" t="s">
        <v>14</v>
      </c>
      <c r="E8" s="39" t="s">
        <v>14</v>
      </c>
      <c r="F8" s="39" t="s">
        <v>14</v>
      </c>
      <c r="G8" s="37" t="s">
        <v>16</v>
      </c>
      <c r="H8" s="38" t="s">
        <v>15</v>
      </c>
      <c r="I8" s="39" t="s">
        <v>47</v>
      </c>
      <c r="J8" s="48" t="s">
        <v>47</v>
      </c>
      <c r="K8" s="49" t="s">
        <v>47</v>
      </c>
      <c r="L8" s="39" t="s">
        <v>47</v>
      </c>
    </row>
    <row r="9" spans="1:12" ht="15" hidden="1" customHeight="1" x14ac:dyDescent="0.25">
      <c r="A9" s="11" t="s">
        <v>110</v>
      </c>
      <c r="B9" s="25">
        <v>455</v>
      </c>
      <c r="C9" s="23">
        <v>0.48</v>
      </c>
      <c r="D9" s="24">
        <v>34.07</v>
      </c>
      <c r="E9" s="24">
        <v>3.46</v>
      </c>
      <c r="F9" s="24">
        <v>64.84</v>
      </c>
      <c r="G9" s="42">
        <v>38.020000000000003</v>
      </c>
      <c r="H9" s="42">
        <v>61.98</v>
      </c>
      <c r="I9" s="24">
        <v>44.31</v>
      </c>
      <c r="J9" s="22">
        <v>15.77</v>
      </c>
      <c r="K9" s="22">
        <v>7.6</v>
      </c>
      <c r="L9" s="24">
        <v>68.739999999999995</v>
      </c>
    </row>
    <row r="10" spans="1:12" ht="15" hidden="1" customHeight="1" x14ac:dyDescent="0.25">
      <c r="A10" s="11" t="s">
        <v>111</v>
      </c>
      <c r="B10" s="25">
        <v>1837</v>
      </c>
      <c r="C10" s="23">
        <v>1.93</v>
      </c>
      <c r="D10" s="24">
        <v>35.44</v>
      </c>
      <c r="E10" s="24">
        <v>14.74</v>
      </c>
      <c r="F10" s="24">
        <v>33.369999999999997</v>
      </c>
      <c r="G10" s="42">
        <v>48.45</v>
      </c>
      <c r="H10" s="42">
        <v>51.55</v>
      </c>
      <c r="I10" s="24">
        <v>50.1</v>
      </c>
      <c r="J10" s="22">
        <v>8.9700000000000006</v>
      </c>
      <c r="K10" s="22">
        <v>3.64</v>
      </c>
      <c r="L10" s="24">
        <v>107.71</v>
      </c>
    </row>
    <row r="11" spans="1:12" ht="15" hidden="1" customHeight="1" x14ac:dyDescent="0.25">
      <c r="A11" s="11" t="s">
        <v>112</v>
      </c>
      <c r="B11" s="25">
        <v>4747</v>
      </c>
      <c r="C11" s="23">
        <v>4.99</v>
      </c>
      <c r="D11" s="24">
        <v>39.54</v>
      </c>
      <c r="E11" s="24">
        <v>14.38</v>
      </c>
      <c r="F11" s="24">
        <v>36.78</v>
      </c>
      <c r="G11" s="42">
        <v>26.5</v>
      </c>
      <c r="H11" s="42">
        <v>73.5</v>
      </c>
      <c r="I11" s="24">
        <v>44.85</v>
      </c>
      <c r="J11" s="22">
        <v>9.0299999999999994</v>
      </c>
      <c r="K11" s="22">
        <v>4.47</v>
      </c>
      <c r="L11" s="24">
        <v>132.69999999999999</v>
      </c>
    </row>
    <row r="12" spans="1:12" ht="15" hidden="1" customHeight="1" x14ac:dyDescent="0.25">
      <c r="A12" s="11" t="s">
        <v>113</v>
      </c>
      <c r="B12" s="25">
        <v>5844</v>
      </c>
      <c r="C12" s="23">
        <v>6.14</v>
      </c>
      <c r="D12" s="24">
        <v>43.09</v>
      </c>
      <c r="E12" s="24">
        <v>27.96</v>
      </c>
      <c r="F12" s="24">
        <v>65.2</v>
      </c>
      <c r="G12" s="42">
        <v>45.84</v>
      </c>
      <c r="H12" s="42">
        <v>54.16</v>
      </c>
      <c r="I12" s="24">
        <v>21.57</v>
      </c>
      <c r="J12" s="22">
        <v>9.74</v>
      </c>
      <c r="K12" s="22">
        <v>4.2699999999999996</v>
      </c>
      <c r="L12" s="24">
        <v>77.97</v>
      </c>
    </row>
    <row r="13" spans="1:12" ht="15" hidden="1" customHeight="1" x14ac:dyDescent="0.25">
      <c r="A13" s="11" t="s">
        <v>114</v>
      </c>
      <c r="B13" s="25">
        <v>7842</v>
      </c>
      <c r="C13" s="23">
        <v>8.24</v>
      </c>
      <c r="D13" s="24">
        <v>27.28</v>
      </c>
      <c r="E13" s="24">
        <v>9.92</v>
      </c>
      <c r="F13" s="24">
        <v>36.85</v>
      </c>
      <c r="G13" s="42">
        <v>45.56</v>
      </c>
      <c r="H13" s="42">
        <v>54.44</v>
      </c>
      <c r="I13" s="24">
        <v>51.49</v>
      </c>
      <c r="J13" s="22">
        <v>7.7</v>
      </c>
      <c r="K13" s="22">
        <v>2.82</v>
      </c>
      <c r="L13" s="24">
        <v>105.09</v>
      </c>
    </row>
    <row r="14" spans="1:12" ht="15" hidden="1" customHeight="1" x14ac:dyDescent="0.25">
      <c r="A14" s="11" t="s">
        <v>115</v>
      </c>
      <c r="B14" s="25">
        <v>847</v>
      </c>
      <c r="C14" s="23">
        <v>0.89</v>
      </c>
      <c r="D14" s="24">
        <v>14.99</v>
      </c>
      <c r="E14" s="24">
        <v>7.33</v>
      </c>
      <c r="F14" s="24">
        <v>21.72</v>
      </c>
      <c r="G14" s="42">
        <v>50.65</v>
      </c>
      <c r="H14" s="42">
        <v>49.35</v>
      </c>
      <c r="I14" s="24">
        <v>77.72</v>
      </c>
      <c r="J14" s="22">
        <v>10.09</v>
      </c>
      <c r="K14" s="22">
        <v>5.3</v>
      </c>
      <c r="L14" s="24">
        <v>67.900000000000006</v>
      </c>
    </row>
    <row r="15" spans="1:12" ht="15" hidden="1" customHeight="1" x14ac:dyDescent="0.25">
      <c r="A15" s="11" t="s">
        <v>116</v>
      </c>
      <c r="B15" s="25">
        <v>16731</v>
      </c>
      <c r="C15" s="23">
        <v>17.59</v>
      </c>
      <c r="D15" s="24">
        <v>31.41</v>
      </c>
      <c r="E15" s="24">
        <v>20.25</v>
      </c>
      <c r="F15" s="24">
        <v>58.48</v>
      </c>
      <c r="G15" s="42">
        <v>54.07</v>
      </c>
      <c r="H15" s="42">
        <v>45.93</v>
      </c>
      <c r="I15" s="24">
        <v>58</v>
      </c>
      <c r="J15" s="22">
        <v>8.23</v>
      </c>
      <c r="K15" s="22">
        <v>3.07</v>
      </c>
      <c r="L15" s="24">
        <v>102.33</v>
      </c>
    </row>
    <row r="16" spans="1:12" ht="15" hidden="1" customHeight="1" x14ac:dyDescent="0.25">
      <c r="A16" s="11" t="s">
        <v>117</v>
      </c>
      <c r="B16" s="25">
        <v>11246</v>
      </c>
      <c r="C16" s="23">
        <v>11.82</v>
      </c>
      <c r="D16" s="24">
        <v>40.450000000000003</v>
      </c>
      <c r="E16" s="24">
        <v>19.489999999999998</v>
      </c>
      <c r="F16" s="24">
        <v>52.61</v>
      </c>
      <c r="G16" s="42">
        <v>36.65</v>
      </c>
      <c r="H16" s="42">
        <v>63.35</v>
      </c>
      <c r="I16" s="24">
        <v>51.25</v>
      </c>
      <c r="J16" s="22">
        <v>9.81</v>
      </c>
      <c r="K16" s="22">
        <v>3.08</v>
      </c>
      <c r="L16" s="24">
        <v>84.08</v>
      </c>
    </row>
    <row r="17" spans="1:12" ht="15" hidden="1" customHeight="1" x14ac:dyDescent="0.25">
      <c r="A17" s="11" t="s">
        <v>11</v>
      </c>
      <c r="B17" s="25">
        <v>31345</v>
      </c>
      <c r="C17" s="23">
        <v>32.950000000000003</v>
      </c>
      <c r="D17" s="24">
        <v>35.22</v>
      </c>
      <c r="E17" s="24">
        <v>13.08</v>
      </c>
      <c r="F17" s="24">
        <v>27.89</v>
      </c>
      <c r="G17" s="42">
        <v>41.28</v>
      </c>
      <c r="H17" s="42">
        <v>58.72</v>
      </c>
      <c r="I17" s="24">
        <v>65.040000000000006</v>
      </c>
      <c r="J17" s="22">
        <v>10.11</v>
      </c>
      <c r="K17" s="22">
        <v>4.08</v>
      </c>
      <c r="L17" s="24">
        <v>116.94</v>
      </c>
    </row>
    <row r="18" spans="1:12" ht="15" hidden="1" customHeight="1" x14ac:dyDescent="0.25">
      <c r="A18" s="11" t="s">
        <v>119</v>
      </c>
      <c r="B18" s="25">
        <v>14222</v>
      </c>
      <c r="C18" s="23">
        <v>14.95</v>
      </c>
      <c r="D18" s="24">
        <v>35.229999999999997</v>
      </c>
      <c r="E18" s="24">
        <v>19.02</v>
      </c>
      <c r="F18" s="24">
        <v>49.16</v>
      </c>
      <c r="G18" s="42">
        <v>43.99</v>
      </c>
      <c r="H18" s="42">
        <v>56.01</v>
      </c>
      <c r="I18" s="24">
        <v>55.15</v>
      </c>
      <c r="J18" s="22">
        <v>8.42</v>
      </c>
      <c r="K18" s="22">
        <v>3.59</v>
      </c>
      <c r="L18" s="24">
        <v>95.28</v>
      </c>
    </row>
    <row r="19" spans="1:12" ht="15" hidden="1" customHeight="1" x14ac:dyDescent="0.25">
      <c r="A19" s="40" t="s">
        <v>55</v>
      </c>
      <c r="B19" s="41">
        <v>95116</v>
      </c>
      <c r="C19" s="43">
        <f>PRODUCT(B19,1/94911)</f>
        <v>1.0021599182391925</v>
      </c>
      <c r="D19" s="44">
        <v>35.03</v>
      </c>
      <c r="E19" s="44">
        <v>16.559999999999999</v>
      </c>
      <c r="F19" s="34">
        <v>0.43080000000000002</v>
      </c>
      <c r="G19" s="45">
        <v>43.49</v>
      </c>
      <c r="H19" s="45">
        <v>56.51</v>
      </c>
      <c r="I19" s="44">
        <v>55.62</v>
      </c>
      <c r="J19" s="45">
        <v>9.2200000000000006</v>
      </c>
      <c r="K19" s="45">
        <v>3.66</v>
      </c>
      <c r="L19" s="44">
        <v>103.82</v>
      </c>
    </row>
    <row r="20" spans="1:12" ht="15" hidden="1" customHeight="1" x14ac:dyDescent="0.25"/>
    <row r="23" spans="1:12" x14ac:dyDescent="0.25">
      <c r="A23" s="397" t="s">
        <v>267</v>
      </c>
      <c r="B23" s="398"/>
      <c r="C23" s="398"/>
      <c r="D23" s="398"/>
      <c r="E23" s="398"/>
      <c r="F23" s="398"/>
      <c r="G23" s="398"/>
      <c r="H23" s="398"/>
      <c r="I23" s="398"/>
      <c r="J23" s="398"/>
      <c r="K23" s="398"/>
    </row>
    <row r="24" spans="1:12" ht="15.75" x14ac:dyDescent="0.25">
      <c r="A24" s="399"/>
      <c r="B24" s="403" t="s">
        <v>37</v>
      </c>
      <c r="C24" s="404"/>
      <c r="D24" s="404"/>
      <c r="E24" s="404"/>
      <c r="F24" s="405"/>
      <c r="G24" s="403" t="s">
        <v>36</v>
      </c>
      <c r="H24" s="404"/>
      <c r="I24" s="405"/>
    </row>
    <row r="25" spans="1:12" ht="37.5" customHeight="1" x14ac:dyDescent="0.25">
      <c r="A25" s="400"/>
      <c r="B25" s="224" t="s">
        <v>53</v>
      </c>
      <c r="C25" s="401" t="s">
        <v>51</v>
      </c>
      <c r="D25" s="402"/>
      <c r="E25" s="223" t="s">
        <v>21</v>
      </c>
      <c r="F25" s="223" t="s">
        <v>89</v>
      </c>
      <c r="G25" s="223" t="s">
        <v>248</v>
      </c>
      <c r="H25" s="223" t="s">
        <v>154</v>
      </c>
      <c r="I25" s="222" t="s">
        <v>54</v>
      </c>
    </row>
    <row r="26" spans="1:12" ht="16.5" customHeight="1" thickBot="1" x14ac:dyDescent="0.3">
      <c r="A26" s="409"/>
      <c r="B26" s="243" t="s">
        <v>102</v>
      </c>
      <c r="C26" s="244" t="s">
        <v>185</v>
      </c>
      <c r="D26" s="245" t="s">
        <v>186</v>
      </c>
      <c r="E26" s="246"/>
      <c r="F26" s="246" t="s">
        <v>14</v>
      </c>
      <c r="G26" s="247" t="s">
        <v>14</v>
      </c>
      <c r="H26" s="246" t="s">
        <v>102</v>
      </c>
      <c r="I26" s="243" t="s">
        <v>102</v>
      </c>
    </row>
    <row r="27" spans="1:12" x14ac:dyDescent="0.25">
      <c r="A27" s="248" t="s">
        <v>182</v>
      </c>
      <c r="B27" s="198">
        <v>31.964597778905237</v>
      </c>
      <c r="C27" s="197">
        <v>40.89</v>
      </c>
      <c r="D27" s="197">
        <v>59.11</v>
      </c>
      <c r="E27" s="249">
        <v>64.819999999999993</v>
      </c>
      <c r="F27" s="249">
        <v>12.47</v>
      </c>
      <c r="G27" s="250">
        <v>57.77</v>
      </c>
      <c r="H27" s="249">
        <v>30.903560236254098</v>
      </c>
      <c r="I27" s="198">
        <v>41.328503516215051</v>
      </c>
    </row>
    <row r="28" spans="1:12" x14ac:dyDescent="0.25">
      <c r="A28" s="248" t="s">
        <v>234</v>
      </c>
      <c r="B28" s="198">
        <v>18.126162692372738</v>
      </c>
      <c r="C28" s="197">
        <v>54.09</v>
      </c>
      <c r="D28" s="197">
        <v>45.91</v>
      </c>
      <c r="E28" s="249">
        <v>58.01</v>
      </c>
      <c r="F28" s="249">
        <v>19.579999999999998</v>
      </c>
      <c r="G28" s="249">
        <v>41.68</v>
      </c>
      <c r="H28" s="249">
        <v>17.337345360655416</v>
      </c>
      <c r="I28" s="198">
        <v>11.477771763353783</v>
      </c>
    </row>
    <row r="29" spans="1:12" x14ac:dyDescent="0.25">
      <c r="A29" s="248" t="s">
        <v>119</v>
      </c>
      <c r="B29" s="198">
        <v>15.229719826371271</v>
      </c>
      <c r="C29" s="197">
        <v>43.8</v>
      </c>
      <c r="D29" s="197">
        <v>56.2</v>
      </c>
      <c r="E29" s="249">
        <v>55.03</v>
      </c>
      <c r="F29" s="249">
        <v>20</v>
      </c>
      <c r="G29" s="249">
        <v>41.12</v>
      </c>
      <c r="H29" s="249">
        <v>15.227746059694237</v>
      </c>
      <c r="I29" s="198">
        <v>12.103988155907208</v>
      </c>
    </row>
    <row r="30" spans="1:12" x14ac:dyDescent="0.25">
      <c r="A30" s="248" t="s">
        <v>117</v>
      </c>
      <c r="B30" s="198">
        <v>11.917244489542815</v>
      </c>
      <c r="C30" s="197">
        <v>36.86</v>
      </c>
      <c r="D30" s="197">
        <v>63.14</v>
      </c>
      <c r="E30" s="249">
        <v>50.99</v>
      </c>
      <c r="F30" s="249">
        <v>20.100000000000001</v>
      </c>
      <c r="G30" s="249">
        <v>49.05</v>
      </c>
      <c r="H30" s="249">
        <v>13.049819655867918</v>
      </c>
      <c r="I30" s="198">
        <v>13.473461384989701</v>
      </c>
    </row>
    <row r="31" spans="1:12" x14ac:dyDescent="0.25">
      <c r="A31" s="248" t="s">
        <v>114</v>
      </c>
      <c r="B31" s="198">
        <v>8.2563842381193986</v>
      </c>
      <c r="C31" s="197">
        <v>45.49</v>
      </c>
      <c r="D31" s="197">
        <v>54.51</v>
      </c>
      <c r="E31" s="249">
        <v>51.19</v>
      </c>
      <c r="F31" s="249">
        <v>9.9499999999999993</v>
      </c>
      <c r="G31" s="249">
        <v>47.98</v>
      </c>
      <c r="H31" s="249">
        <v>7.6900840291966963</v>
      </c>
      <c r="I31" s="198">
        <v>6.6685543560052425</v>
      </c>
    </row>
    <row r="32" spans="1:12" x14ac:dyDescent="0.25">
      <c r="A32" s="248" t="s">
        <v>113</v>
      </c>
      <c r="B32" s="198">
        <v>6.3825469304921363</v>
      </c>
      <c r="C32" s="197">
        <v>45.96</v>
      </c>
      <c r="D32" s="197">
        <v>54.04</v>
      </c>
      <c r="E32" s="249">
        <v>21.68</v>
      </c>
      <c r="F32" s="249">
        <v>32.36</v>
      </c>
      <c r="G32" s="249">
        <v>25.21</v>
      </c>
      <c r="H32" s="249">
        <v>7.6329257796845127</v>
      </c>
      <c r="I32" s="198">
        <v>3.3709148383496963</v>
      </c>
    </row>
    <row r="33" spans="1:9" x14ac:dyDescent="0.25">
      <c r="A33" s="248" t="s">
        <v>112</v>
      </c>
      <c r="B33" s="198">
        <v>4.8954281526579848</v>
      </c>
      <c r="C33" s="197">
        <v>26.62</v>
      </c>
      <c r="D33" s="197">
        <v>73.38</v>
      </c>
      <c r="E33" s="249">
        <v>44.35</v>
      </c>
      <c r="F33" s="249">
        <v>13.57</v>
      </c>
      <c r="G33" s="249">
        <v>57.48</v>
      </c>
      <c r="H33" s="249">
        <v>5.0562056120203138</v>
      </c>
      <c r="I33" s="198">
        <v>6.3790932199904642</v>
      </c>
    </row>
    <row r="34" spans="1:9" x14ac:dyDescent="0.25">
      <c r="A34" s="248" t="s">
        <v>111</v>
      </c>
      <c r="B34" s="198">
        <v>1.9087885450138113</v>
      </c>
      <c r="C34" s="197">
        <v>48.91</v>
      </c>
      <c r="D34" s="197">
        <v>51.09</v>
      </c>
      <c r="E34" s="249">
        <v>49.66</v>
      </c>
      <c r="F34" s="249">
        <v>14.65</v>
      </c>
      <c r="G34" s="249">
        <v>53.89</v>
      </c>
      <c r="H34" s="249">
        <v>1.919071802587232</v>
      </c>
      <c r="I34" s="198">
        <v>2.0097500358457201</v>
      </c>
    </row>
    <row r="35" spans="1:9" x14ac:dyDescent="0.25">
      <c r="A35" s="248" t="s">
        <v>115</v>
      </c>
      <c r="B35" s="198">
        <v>0.87490839393426922</v>
      </c>
      <c r="C35" s="197">
        <v>50</v>
      </c>
      <c r="D35" s="197">
        <v>50</v>
      </c>
      <c r="E35" s="249">
        <v>77.5</v>
      </c>
      <c r="F35" s="249">
        <v>6.57</v>
      </c>
      <c r="G35" s="249">
        <v>74.06</v>
      </c>
      <c r="H35" s="249">
        <v>0.63071171875513266</v>
      </c>
      <c r="I35" s="198">
        <v>0.76006820134513153</v>
      </c>
    </row>
    <row r="36" spans="1:9" ht="17.25" customHeight="1" x14ac:dyDescent="0.25">
      <c r="A36" s="248" t="s">
        <v>233</v>
      </c>
      <c r="B36" s="198">
        <v>0.44421895259033767</v>
      </c>
      <c r="C36" s="197">
        <v>38.07</v>
      </c>
      <c r="D36" s="197">
        <v>61.93</v>
      </c>
      <c r="E36" s="249">
        <v>43.64</v>
      </c>
      <c r="F36" s="249">
        <v>6.35</v>
      </c>
      <c r="G36" s="249">
        <v>94.17</v>
      </c>
      <c r="H36" s="249">
        <v>0.55252974528444432</v>
      </c>
      <c r="I36" s="198">
        <v>2.4278945279980082</v>
      </c>
    </row>
    <row r="37" spans="1:9" x14ac:dyDescent="0.25">
      <c r="A37" s="251" t="s">
        <v>55</v>
      </c>
      <c r="B37" s="252">
        <v>88695</v>
      </c>
      <c r="C37" s="253">
        <v>43.47</v>
      </c>
      <c r="D37" s="253">
        <v>56.53</v>
      </c>
      <c r="E37" s="254">
        <v>55.29</v>
      </c>
      <c r="F37" s="254">
        <v>16.893849709679237</v>
      </c>
      <c r="G37" s="254">
        <v>48.29</v>
      </c>
      <c r="H37" s="255">
        <v>152209</v>
      </c>
      <c r="I37" s="252">
        <v>3598756</v>
      </c>
    </row>
  </sheetData>
  <mergeCells count="5">
    <mergeCell ref="C25:D25"/>
    <mergeCell ref="A24:A26"/>
    <mergeCell ref="B24:F24"/>
    <mergeCell ref="G24:I24"/>
    <mergeCell ref="A23:K23"/>
  </mergeCells>
  <pageMargins left="0.25" right="0.25" top="0.75" bottom="0.75" header="0.3" footer="0.3"/>
  <pageSetup paperSize="9" scale="7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6"/>
  <sheetViews>
    <sheetView workbookViewId="0">
      <selection activeCell="A22" sqref="A22"/>
    </sheetView>
  </sheetViews>
  <sheetFormatPr baseColWidth="10" defaultRowHeight="15" x14ac:dyDescent="0.25"/>
  <cols>
    <col min="1" max="1" width="45.140625" customWidth="1"/>
    <col min="2" max="2" width="13.5703125" customWidth="1"/>
    <col min="3" max="3" width="15.42578125" customWidth="1"/>
  </cols>
  <sheetData>
    <row r="3" spans="1:8" x14ac:dyDescent="0.25">
      <c r="H3" s="91" t="s">
        <v>274</v>
      </c>
    </row>
    <row r="4" spans="1:8" ht="77.25" thickBot="1" x14ac:dyDescent="0.3">
      <c r="A4" s="187"/>
      <c r="B4" s="188" t="s">
        <v>175</v>
      </c>
      <c r="C4" s="188" t="s">
        <v>163</v>
      </c>
      <c r="D4" s="188" t="s">
        <v>162</v>
      </c>
      <c r="E4" s="189" t="s">
        <v>164</v>
      </c>
    </row>
    <row r="5" spans="1:8" s="30" customFormat="1" ht="11.25" customHeight="1" x14ac:dyDescent="0.25">
      <c r="A5" s="261" t="s">
        <v>165</v>
      </c>
      <c r="B5" s="262">
        <v>55.42</v>
      </c>
      <c r="C5" s="262">
        <v>19.579999999999998</v>
      </c>
      <c r="D5" s="262">
        <v>24.48</v>
      </c>
      <c r="E5" s="263">
        <v>0.52</v>
      </c>
    </row>
    <row r="6" spans="1:8" s="30" customFormat="1" ht="11.25" customHeight="1" x14ac:dyDescent="0.25">
      <c r="A6" s="193"/>
      <c r="B6" s="194"/>
      <c r="C6" s="194"/>
      <c r="D6" s="194"/>
      <c r="E6" s="195"/>
    </row>
    <row r="7" spans="1:8" s="30" customFormat="1" ht="11.25" customHeight="1" x14ac:dyDescent="0.25">
      <c r="A7" s="248" t="s">
        <v>182</v>
      </c>
      <c r="B7" s="197">
        <v>65.77</v>
      </c>
      <c r="C7" s="197">
        <v>13.84</v>
      </c>
      <c r="D7" s="197">
        <v>20.03</v>
      </c>
      <c r="E7" s="198">
        <v>0.36</v>
      </c>
    </row>
    <row r="8" spans="1:8" s="30" customFormat="1" ht="11.25" customHeight="1" x14ac:dyDescent="0.25">
      <c r="A8" s="248" t="s">
        <v>232</v>
      </c>
      <c r="B8" s="197">
        <v>65.540000000000006</v>
      </c>
      <c r="C8" s="197">
        <v>13.72</v>
      </c>
      <c r="D8" s="197">
        <v>20.47</v>
      </c>
      <c r="E8" s="198">
        <v>0.28000000000000003</v>
      </c>
    </row>
    <row r="9" spans="1:8" s="30" customFormat="1" ht="11.25" customHeight="1" x14ac:dyDescent="0.25">
      <c r="A9" s="248" t="s">
        <v>119</v>
      </c>
      <c r="B9" s="197">
        <v>55.35</v>
      </c>
      <c r="C9" s="197">
        <v>12.27</v>
      </c>
      <c r="D9" s="197">
        <v>31.66</v>
      </c>
      <c r="E9" s="198">
        <v>0.71</v>
      </c>
    </row>
    <row r="10" spans="1:8" s="30" customFormat="1" ht="11.25" customHeight="1" x14ac:dyDescent="0.25">
      <c r="A10" s="248" t="s">
        <v>117</v>
      </c>
      <c r="B10" s="197">
        <v>87</v>
      </c>
      <c r="C10" s="197">
        <v>1.84</v>
      </c>
      <c r="D10" s="197">
        <v>10.93</v>
      </c>
      <c r="E10" s="198">
        <v>0.22</v>
      </c>
    </row>
    <row r="11" spans="1:8" s="30" customFormat="1" ht="11.25" customHeight="1" x14ac:dyDescent="0.25">
      <c r="A11" s="248" t="s">
        <v>114</v>
      </c>
      <c r="B11" s="197">
        <v>66.83</v>
      </c>
      <c r="C11" s="197">
        <v>6.23</v>
      </c>
      <c r="D11" s="197">
        <v>25.42</v>
      </c>
      <c r="E11" s="198">
        <v>1.52</v>
      </c>
    </row>
    <row r="12" spans="1:8" s="30" customFormat="1" ht="11.25" customHeight="1" x14ac:dyDescent="0.25">
      <c r="A12" s="248" t="s">
        <v>113</v>
      </c>
      <c r="B12" s="197">
        <v>82.15</v>
      </c>
      <c r="C12" s="197">
        <v>0.31</v>
      </c>
      <c r="D12" s="197">
        <v>17.22</v>
      </c>
      <c r="E12" s="198">
        <v>0.32</v>
      </c>
    </row>
    <row r="13" spans="1:8" s="30" customFormat="1" ht="11.25" customHeight="1" x14ac:dyDescent="0.25">
      <c r="A13" s="248" t="s">
        <v>112</v>
      </c>
      <c r="B13" s="197">
        <v>61.22</v>
      </c>
      <c r="C13" s="197">
        <v>13.69</v>
      </c>
      <c r="D13" s="197">
        <v>24.74</v>
      </c>
      <c r="E13" s="198">
        <v>0.36</v>
      </c>
    </row>
    <row r="14" spans="1:8" s="30" customFormat="1" ht="11.25" customHeight="1" x14ac:dyDescent="0.25">
      <c r="A14" s="248" t="s">
        <v>111</v>
      </c>
      <c r="B14" s="197">
        <v>43.84</v>
      </c>
      <c r="C14" s="197">
        <v>9.19</v>
      </c>
      <c r="D14" s="197">
        <v>42.77</v>
      </c>
      <c r="E14" s="198">
        <v>4.2</v>
      </c>
    </row>
    <row r="15" spans="1:8" s="30" customFormat="1" ht="11.25" customHeight="1" x14ac:dyDescent="0.25">
      <c r="A15" s="248" t="s">
        <v>115</v>
      </c>
      <c r="B15" s="197">
        <v>2.11</v>
      </c>
      <c r="C15" s="197">
        <v>64.33</v>
      </c>
      <c r="D15" s="197">
        <v>33.39</v>
      </c>
      <c r="E15" s="198">
        <v>0.17</v>
      </c>
    </row>
    <row r="16" spans="1:8" s="30" customFormat="1" ht="11.25" customHeight="1" x14ac:dyDescent="0.25">
      <c r="A16" s="264" t="s">
        <v>233</v>
      </c>
      <c r="B16" s="200">
        <v>48.06</v>
      </c>
      <c r="C16" s="200">
        <v>2</v>
      </c>
      <c r="D16" s="200">
        <v>49.89</v>
      </c>
      <c r="E16" s="201">
        <v>0.06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4"/>
  <sheetViews>
    <sheetView topLeftCell="A4" workbookViewId="0">
      <selection activeCell="A6" sqref="A6:D19"/>
    </sheetView>
  </sheetViews>
  <sheetFormatPr baseColWidth="10" defaultRowHeight="15" x14ac:dyDescent="0.25"/>
  <cols>
    <col min="1" max="1" width="48.42578125" customWidth="1"/>
    <col min="6" max="6" width="14.5703125" customWidth="1"/>
  </cols>
  <sheetData>
    <row r="3" spans="1:7" x14ac:dyDescent="0.25">
      <c r="A3" s="33"/>
    </row>
    <row r="4" spans="1:7" x14ac:dyDescent="0.25">
      <c r="B4" s="125"/>
    </row>
    <row r="5" spans="1:7" ht="16.5" x14ac:dyDescent="0.25">
      <c r="G5" s="131" t="s">
        <v>275</v>
      </c>
    </row>
    <row r="6" spans="1:7" x14ac:dyDescent="0.25">
      <c r="A6" s="265"/>
      <c r="B6" s="266"/>
      <c r="C6" s="266"/>
      <c r="D6" s="267"/>
    </row>
    <row r="7" spans="1:7" x14ac:dyDescent="0.25">
      <c r="A7" s="268"/>
      <c r="B7" s="269"/>
      <c r="C7" s="270"/>
      <c r="D7" s="238"/>
    </row>
    <row r="8" spans="1:7" x14ac:dyDescent="0.25">
      <c r="A8" s="271"/>
      <c r="B8" s="272" t="s">
        <v>237</v>
      </c>
      <c r="C8" s="273" t="s">
        <v>236</v>
      </c>
      <c r="D8" s="274" t="s">
        <v>235</v>
      </c>
    </row>
    <row r="9" spans="1:7" x14ac:dyDescent="0.25">
      <c r="A9" s="275" t="s">
        <v>233</v>
      </c>
      <c r="B9" s="276">
        <v>0.58717434869739471</v>
      </c>
      <c r="C9" s="276">
        <v>0.96</v>
      </c>
      <c r="D9" s="277">
        <v>0.42959520926731898</v>
      </c>
    </row>
    <row r="10" spans="1:7" x14ac:dyDescent="0.25">
      <c r="A10" s="275" t="s">
        <v>115</v>
      </c>
      <c r="B10" s="276">
        <v>0.45102040816326533</v>
      </c>
      <c r="C10" s="276">
        <v>0.81751824817518248</v>
      </c>
      <c r="D10" s="277">
        <v>0.37742975123375971</v>
      </c>
    </row>
    <row r="11" spans="1:7" x14ac:dyDescent="0.25">
      <c r="A11" s="275" t="s">
        <v>111</v>
      </c>
      <c r="B11" s="276">
        <v>-7.0838252656434467E-2</v>
      </c>
      <c r="C11" s="276">
        <v>0.6712158808933002</v>
      </c>
      <c r="D11" s="277">
        <v>0.29167410794013643</v>
      </c>
    </row>
    <row r="12" spans="1:7" x14ac:dyDescent="0.25">
      <c r="A12" s="275" t="s">
        <v>112</v>
      </c>
      <c r="B12" s="276">
        <v>-1.3160829801472229E-2</v>
      </c>
      <c r="C12" s="276">
        <v>1.678060907395898E-2</v>
      </c>
      <c r="D12" s="277">
        <v>5.5271577244143721E-2</v>
      </c>
    </row>
    <row r="13" spans="1:7" x14ac:dyDescent="0.25">
      <c r="A13" s="275" t="s">
        <v>113</v>
      </c>
      <c r="B13" s="276">
        <v>9.8649662415603898E-2</v>
      </c>
      <c r="C13" s="276">
        <v>0.28859558060210588</v>
      </c>
      <c r="D13" s="277">
        <v>0.19832269790781754</v>
      </c>
    </row>
    <row r="14" spans="1:7" x14ac:dyDescent="0.25">
      <c r="A14" s="275" t="s">
        <v>114</v>
      </c>
      <c r="B14" s="276">
        <v>0.14285714285714285</v>
      </c>
      <c r="C14" s="276">
        <v>0.40331873703618343</v>
      </c>
      <c r="D14" s="277">
        <v>0.20163733319980973</v>
      </c>
    </row>
    <row r="15" spans="1:7" x14ac:dyDescent="0.25">
      <c r="A15" s="275" t="s">
        <v>117</v>
      </c>
      <c r="B15" s="276">
        <v>-6.3533256439830835E-2</v>
      </c>
      <c r="C15" s="276">
        <v>0.45193687230989954</v>
      </c>
      <c r="D15" s="277">
        <v>7.3748710067452955E-2</v>
      </c>
    </row>
    <row r="16" spans="1:7" x14ac:dyDescent="0.25">
      <c r="A16" s="275" t="s">
        <v>119</v>
      </c>
      <c r="B16" s="276">
        <v>0.14845162067719003</v>
      </c>
      <c r="C16" s="276">
        <v>0.86945205479452048</v>
      </c>
      <c r="D16" s="277">
        <v>0.2450601245651795</v>
      </c>
    </row>
    <row r="17" spans="1:4" x14ac:dyDescent="0.25">
      <c r="A17" s="275" t="s">
        <v>232</v>
      </c>
      <c r="B17" s="276">
        <v>0.32259228087050623</v>
      </c>
      <c r="C17" s="276">
        <v>0.74577424844015883</v>
      </c>
      <c r="D17" s="277">
        <v>0.32472434783166459</v>
      </c>
    </row>
    <row r="18" spans="1:4" x14ac:dyDescent="0.25">
      <c r="A18" s="278" t="s">
        <v>182</v>
      </c>
      <c r="B18" s="279">
        <v>0.14841736043612391</v>
      </c>
      <c r="C18" s="279">
        <v>0.4566588442358463</v>
      </c>
      <c r="D18" s="280">
        <v>0.18818993629698039</v>
      </c>
    </row>
    <row r="19" spans="1:4" x14ac:dyDescent="0.25">
      <c r="A19" s="241" t="s">
        <v>55</v>
      </c>
      <c r="B19" s="273">
        <v>0.12327866848033746</v>
      </c>
      <c r="C19" s="273">
        <v>0.51405104926042045</v>
      </c>
      <c r="D19" s="281">
        <v>0.19146510151149865</v>
      </c>
    </row>
    <row r="21" spans="1:4" x14ac:dyDescent="0.25">
      <c r="A21" s="52" t="s">
        <v>108</v>
      </c>
    </row>
    <row r="22" spans="1:4" x14ac:dyDescent="0.25">
      <c r="A22" s="52" t="s">
        <v>106</v>
      </c>
    </row>
    <row r="23" spans="1:4" x14ac:dyDescent="0.25">
      <c r="A23" s="52" t="s">
        <v>107</v>
      </c>
    </row>
    <row r="24" spans="1:4" x14ac:dyDescent="0.25">
      <c r="A24" s="52" t="s">
        <v>183</v>
      </c>
    </row>
  </sheetData>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workbookViewId="0"/>
  </sheetViews>
  <sheetFormatPr baseColWidth="10" defaultRowHeight="15" x14ac:dyDescent="0.25"/>
  <cols>
    <col min="1" max="1" width="5.28515625" customWidth="1"/>
    <col min="2" max="2" width="26.140625" customWidth="1"/>
    <col min="8" max="8" width="15" customWidth="1"/>
  </cols>
  <sheetData>
    <row r="1" spans="1:19" x14ac:dyDescent="0.25">
      <c r="B1" s="282"/>
      <c r="C1" s="307" t="s">
        <v>86</v>
      </c>
      <c r="D1" s="307" t="s">
        <v>129</v>
      </c>
      <c r="E1" s="307" t="s">
        <v>125</v>
      </c>
      <c r="F1" s="307" t="s">
        <v>126</v>
      </c>
      <c r="G1" s="307" t="s">
        <v>127</v>
      </c>
      <c r="H1" s="308" t="s">
        <v>249</v>
      </c>
      <c r="J1" s="63" t="s">
        <v>276</v>
      </c>
    </row>
    <row r="2" spans="1:19" ht="33" customHeight="1" x14ac:dyDescent="0.25">
      <c r="B2" s="283" t="s">
        <v>63</v>
      </c>
      <c r="C2" s="309">
        <v>4.240338032944576E-2</v>
      </c>
      <c r="D2" s="309">
        <v>2.7090178359183963E-2</v>
      </c>
      <c r="E2" s="309">
        <v>0.74087150730924378</v>
      </c>
      <c r="F2" s="309">
        <v>0.12603078487991759</v>
      </c>
      <c r="G2" s="309">
        <v>6.3604149122208936E-2</v>
      </c>
      <c r="H2" s="99">
        <v>542.66899999999998</v>
      </c>
    </row>
    <row r="3" spans="1:19" x14ac:dyDescent="0.25">
      <c r="B3" s="283" t="s">
        <v>68</v>
      </c>
      <c r="C3" s="309">
        <v>0.3577658356091975</v>
      </c>
      <c r="D3" s="309">
        <v>0.12740102477826312</v>
      </c>
      <c r="E3" s="309">
        <v>0.12914593285798326</v>
      </c>
      <c r="F3" s="309">
        <v>0.23211256078049117</v>
      </c>
      <c r="G3" s="309">
        <v>0.15357748784390179</v>
      </c>
      <c r="H3" s="99">
        <v>351.88099999999997</v>
      </c>
      <c r="I3" s="56"/>
      <c r="J3" s="106"/>
      <c r="K3" s="106"/>
      <c r="L3" s="106"/>
      <c r="M3" s="106"/>
      <c r="N3" s="106"/>
      <c r="O3" s="106"/>
      <c r="P3" s="106"/>
      <c r="Q3" s="106"/>
      <c r="R3" s="106"/>
      <c r="S3" s="106"/>
    </row>
    <row r="4" spans="1:19" x14ac:dyDescent="0.25">
      <c r="B4" s="283" t="s">
        <v>64</v>
      </c>
      <c r="C4" s="309">
        <v>0.20361913077058688</v>
      </c>
      <c r="D4" s="309">
        <v>0.20361913077058688</v>
      </c>
      <c r="E4" s="309">
        <v>0.26696861069368766</v>
      </c>
      <c r="F4" s="309">
        <v>9.9547083959468402E-2</v>
      </c>
      <c r="G4" s="309">
        <v>0.22624394502883716</v>
      </c>
      <c r="H4" s="99">
        <v>476.46800000000002</v>
      </c>
    </row>
    <row r="5" spans="1:19" x14ac:dyDescent="0.25">
      <c r="A5" s="53"/>
      <c r="B5" s="283" t="s">
        <v>67</v>
      </c>
      <c r="C5" s="309">
        <v>0.1239678930849103</v>
      </c>
      <c r="D5" s="309">
        <v>0.2214882795270473</v>
      </c>
      <c r="E5" s="309">
        <v>0.41900717440822316</v>
      </c>
      <c r="F5" s="309">
        <v>5.9504759144866783E-2</v>
      </c>
      <c r="G5" s="309">
        <v>0.17603402463632548</v>
      </c>
      <c r="H5" s="99">
        <v>469.30700000000002</v>
      </c>
    </row>
    <row r="6" spans="1:19" x14ac:dyDescent="0.25">
      <c r="A6" s="53"/>
      <c r="B6" s="283" t="s">
        <v>80</v>
      </c>
      <c r="C6" s="309">
        <v>0.15327459130381035</v>
      </c>
      <c r="D6" s="309">
        <v>0.14039177663092184</v>
      </c>
      <c r="E6" s="309">
        <v>0.2437053833554807</v>
      </c>
      <c r="F6" s="309">
        <v>0.34013527921134767</v>
      </c>
      <c r="G6" s="309">
        <v>0.12249296949843937</v>
      </c>
      <c r="H6" s="99">
        <v>517.74400000000003</v>
      </c>
    </row>
    <row r="7" spans="1:19" x14ac:dyDescent="0.25">
      <c r="A7" s="53"/>
      <c r="B7" s="283" t="s">
        <v>78</v>
      </c>
      <c r="C7" s="309">
        <v>8.2903696722750414E-2</v>
      </c>
      <c r="D7" s="309">
        <v>8.9576923432288361E-2</v>
      </c>
      <c r="E7" s="309">
        <v>0.33440973473404112</v>
      </c>
      <c r="F7" s="309">
        <v>0.2558139534883721</v>
      </c>
      <c r="G7" s="309">
        <v>0.23729569162254807</v>
      </c>
      <c r="H7" s="99">
        <v>432.92399999999998</v>
      </c>
    </row>
    <row r="8" spans="1:19" x14ac:dyDescent="0.25">
      <c r="A8" s="53"/>
      <c r="B8" s="283" t="s">
        <v>77</v>
      </c>
      <c r="C8" s="309">
        <v>0.10532349853583071</v>
      </c>
      <c r="D8" s="309">
        <v>0.1041678177431534</v>
      </c>
      <c r="E8" s="309">
        <v>0.34143460964694189</v>
      </c>
      <c r="F8" s="309">
        <v>0.31462143396504411</v>
      </c>
      <c r="G8" s="309">
        <v>0.13445264010902996</v>
      </c>
      <c r="H8" s="99">
        <v>434.37599999999998</v>
      </c>
    </row>
    <row r="9" spans="1:19" x14ac:dyDescent="0.25">
      <c r="A9" s="53"/>
      <c r="B9" s="283" t="s">
        <v>70</v>
      </c>
      <c r="C9" s="309">
        <v>0.15255135283813062</v>
      </c>
      <c r="D9" s="309">
        <v>0.13254454412026631</v>
      </c>
      <c r="E9" s="309">
        <v>0.41913971173421649</v>
      </c>
      <c r="F9" s="309">
        <v>0.13821246356095945</v>
      </c>
      <c r="G9" s="309">
        <v>0.15755192774642712</v>
      </c>
      <c r="H9" s="99">
        <v>443.54899999999998</v>
      </c>
    </row>
    <row r="10" spans="1:19" x14ac:dyDescent="0.25">
      <c r="A10" s="53"/>
      <c r="B10" s="283" t="s">
        <v>79</v>
      </c>
      <c r="C10" s="309">
        <v>0.17614365772292379</v>
      </c>
      <c r="D10" s="309">
        <v>0.13402622568179065</v>
      </c>
      <c r="E10" s="309">
        <v>0.32027040417496999</v>
      </c>
      <c r="F10" s="309">
        <v>0.24684289913792151</v>
      </c>
      <c r="G10" s="309">
        <v>0.12271461129399848</v>
      </c>
      <c r="H10" s="99">
        <v>454.13499999999999</v>
      </c>
    </row>
    <row r="11" spans="1:19" x14ac:dyDescent="0.25">
      <c r="A11" s="53"/>
      <c r="B11" s="283" t="s">
        <v>62</v>
      </c>
      <c r="C11" s="309">
        <v>0.12272089761570827</v>
      </c>
      <c r="D11" s="309">
        <v>9.3821760524876993E-2</v>
      </c>
      <c r="E11" s="309">
        <v>0.5253952028906268</v>
      </c>
      <c r="F11" s="309">
        <v>0.14558442484607886</v>
      </c>
      <c r="G11" s="309">
        <v>0.11247771412270902</v>
      </c>
      <c r="H11" s="99">
        <v>420.67</v>
      </c>
    </row>
    <row r="12" spans="1:19" x14ac:dyDescent="0.25">
      <c r="A12" s="53"/>
      <c r="B12" s="283" t="s">
        <v>130</v>
      </c>
      <c r="C12" s="309">
        <v>0.1211029926040566</v>
      </c>
      <c r="D12" s="309">
        <v>0.11565400278773989</v>
      </c>
      <c r="E12" s="309">
        <v>0.61676017004221295</v>
      </c>
      <c r="F12" s="309">
        <v>5.2461098131420608E-2</v>
      </c>
      <c r="G12" s="309">
        <v>9.4021736434569944E-2</v>
      </c>
      <c r="H12" s="99">
        <v>403.19400000000002</v>
      </c>
    </row>
    <row r="13" spans="1:19" x14ac:dyDescent="0.25">
      <c r="A13" s="53"/>
      <c r="B13" s="283" t="s">
        <v>59</v>
      </c>
      <c r="C13" s="309">
        <v>0.16403647522760573</v>
      </c>
      <c r="D13" s="309">
        <v>0.12023315766327233</v>
      </c>
      <c r="E13" s="309">
        <v>0.39279874236758539</v>
      </c>
      <c r="F13" s="309">
        <v>0.19329538082499328</v>
      </c>
      <c r="G13" s="309">
        <v>0.12963381417849343</v>
      </c>
      <c r="H13" s="99">
        <v>411.56700000000001</v>
      </c>
    </row>
    <row r="14" spans="1:19" x14ac:dyDescent="0.25">
      <c r="A14" s="53"/>
      <c r="B14" s="283" t="s">
        <v>81</v>
      </c>
      <c r="C14" s="309">
        <v>0.11086719247731887</v>
      </c>
      <c r="D14" s="309">
        <v>9.4905200981820523E-2</v>
      </c>
      <c r="E14" s="309">
        <v>0.43763859325072479</v>
      </c>
      <c r="F14" s="309">
        <v>0.1881880275186314</v>
      </c>
      <c r="G14" s="309">
        <v>0.16840345513900071</v>
      </c>
      <c r="H14" s="99">
        <v>404.96199999999999</v>
      </c>
    </row>
    <row r="15" spans="1:19" x14ac:dyDescent="0.25">
      <c r="A15" s="53"/>
      <c r="B15" s="283" t="s">
        <v>72</v>
      </c>
      <c r="C15" s="309">
        <v>0.20603442473490022</v>
      </c>
      <c r="D15" s="309">
        <v>0.10989073746601481</v>
      </c>
      <c r="E15" s="309">
        <v>0.38692439326353756</v>
      </c>
      <c r="F15" s="309">
        <v>0.14308558048653139</v>
      </c>
      <c r="G15" s="309">
        <v>0.1540648640490162</v>
      </c>
      <c r="H15" s="99">
        <v>490.28699999999998</v>
      </c>
    </row>
    <row r="16" spans="1:19" x14ac:dyDescent="0.25">
      <c r="A16" s="53"/>
      <c r="B16" s="283" t="s">
        <v>76</v>
      </c>
      <c r="C16" s="309">
        <v>0.12768617350822226</v>
      </c>
      <c r="D16" s="309">
        <v>0.13154727134335228</v>
      </c>
      <c r="E16" s="309">
        <v>0.41343175260651766</v>
      </c>
      <c r="F16" s="309">
        <v>0.18194953357053087</v>
      </c>
      <c r="G16" s="309">
        <v>0.14538526897137699</v>
      </c>
      <c r="H16" s="99">
        <v>451.94400000000002</v>
      </c>
    </row>
    <row r="17" spans="1:10" x14ac:dyDescent="0.25">
      <c r="A17" s="53"/>
      <c r="B17" s="283" t="s">
        <v>73</v>
      </c>
      <c r="C17" s="309">
        <v>0.16325615876884272</v>
      </c>
      <c r="D17" s="309">
        <v>7.0830741438224848E-2</v>
      </c>
      <c r="E17" s="309">
        <v>0.44141862585532543</v>
      </c>
      <c r="F17" s="309">
        <v>0.13215171320716132</v>
      </c>
      <c r="G17" s="309">
        <v>0.19234446499024313</v>
      </c>
      <c r="H17" s="99">
        <v>586.76499999999999</v>
      </c>
    </row>
    <row r="18" spans="1:10" x14ac:dyDescent="0.25">
      <c r="A18" s="54"/>
      <c r="B18" s="283" t="s">
        <v>61</v>
      </c>
      <c r="C18" s="309">
        <v>0.23428584344095393</v>
      </c>
      <c r="D18" s="309">
        <v>0.15857063896325918</v>
      </c>
      <c r="E18" s="309">
        <v>0.42285777689195553</v>
      </c>
      <c r="F18" s="309">
        <v>3.4285432492464234E-2</v>
      </c>
      <c r="G18" s="309">
        <v>0.15000030821136726</v>
      </c>
      <c r="H18" s="99">
        <v>486.67899999999997</v>
      </c>
    </row>
    <row r="19" spans="1:10" x14ac:dyDescent="0.25">
      <c r="A19" s="53"/>
      <c r="B19" s="284" t="s">
        <v>75</v>
      </c>
      <c r="C19" s="310">
        <v>0.14695899964137107</v>
      </c>
      <c r="D19" s="310">
        <v>0.11493214136028379</v>
      </c>
      <c r="E19" s="310">
        <v>0.39170487000782073</v>
      </c>
      <c r="F19" s="310">
        <v>0.20120054269628451</v>
      </c>
      <c r="G19" s="310">
        <v>0.14520171796212358</v>
      </c>
      <c r="H19" s="311">
        <v>462.87400000000002</v>
      </c>
    </row>
    <row r="20" spans="1:10" x14ac:dyDescent="0.25">
      <c r="A20" s="53"/>
    </row>
    <row r="21" spans="1:10" ht="58.5" customHeight="1" x14ac:dyDescent="0.25">
      <c r="A21" s="53"/>
      <c r="B21" s="115"/>
    </row>
    <row r="22" spans="1:10" ht="32.25" customHeight="1" x14ac:dyDescent="0.25">
      <c r="A22" s="53"/>
      <c r="B22" s="115"/>
    </row>
    <row r="23" spans="1:10" x14ac:dyDescent="0.25">
      <c r="A23" s="53"/>
      <c r="I23" s="56" t="s">
        <v>241</v>
      </c>
    </row>
    <row r="24" spans="1:10" ht="76.5" x14ac:dyDescent="0.25">
      <c r="A24" s="13"/>
      <c r="B24" s="286"/>
      <c r="C24" s="291" t="s">
        <v>83</v>
      </c>
      <c r="D24" s="292" t="s">
        <v>84</v>
      </c>
      <c r="E24" s="293" t="s">
        <v>250</v>
      </c>
      <c r="F24" s="293" t="s">
        <v>166</v>
      </c>
      <c r="I24" s="3"/>
    </row>
    <row r="25" spans="1:10" x14ac:dyDescent="0.25">
      <c r="B25" s="289" t="s">
        <v>63</v>
      </c>
      <c r="C25" s="294">
        <v>23.010999999999999</v>
      </c>
      <c r="D25" s="295">
        <v>14.701000000000001</v>
      </c>
      <c r="E25" s="296">
        <v>37.712000000000003</v>
      </c>
      <c r="F25" s="296">
        <v>30.668100000000003</v>
      </c>
      <c r="G25" s="21"/>
      <c r="I25" s="3"/>
    </row>
    <row r="26" spans="1:10" x14ac:dyDescent="0.25">
      <c r="B26" s="285" t="s">
        <v>68</v>
      </c>
      <c r="C26" s="297">
        <v>125.89100000000001</v>
      </c>
      <c r="D26" s="298">
        <v>44.83</v>
      </c>
      <c r="E26" s="299">
        <v>170.721</v>
      </c>
      <c r="F26" s="299">
        <v>-17.759700000000009</v>
      </c>
      <c r="G26" s="21"/>
      <c r="I26" s="3"/>
    </row>
    <row r="27" spans="1:10" x14ac:dyDescent="0.25">
      <c r="B27" s="285" t="s">
        <v>64</v>
      </c>
      <c r="C27" s="297">
        <v>97.018000000000001</v>
      </c>
      <c r="D27" s="298">
        <v>97.018000000000001</v>
      </c>
      <c r="E27" s="299">
        <v>194.03700000000001</v>
      </c>
      <c r="F27" s="299">
        <v>38.789300000000026</v>
      </c>
      <c r="G27" s="21"/>
      <c r="I27" s="56"/>
    </row>
    <row r="28" spans="1:10" x14ac:dyDescent="0.25">
      <c r="B28" s="285" t="s">
        <v>67</v>
      </c>
      <c r="C28" s="297">
        <v>58.179000000000002</v>
      </c>
      <c r="D28" s="298">
        <v>103.946</v>
      </c>
      <c r="E28" s="299">
        <v>162.124</v>
      </c>
      <c r="F28" s="299">
        <v>39.863100000000003</v>
      </c>
      <c r="G28" s="21"/>
    </row>
    <row r="29" spans="1:10" x14ac:dyDescent="0.25">
      <c r="B29" s="55" t="s">
        <v>69</v>
      </c>
      <c r="C29" s="300">
        <v>0</v>
      </c>
      <c r="D29" s="301">
        <v>0</v>
      </c>
      <c r="E29" s="302">
        <v>0</v>
      </c>
      <c r="F29" s="302">
        <v>0</v>
      </c>
      <c r="G29" s="21"/>
    </row>
    <row r="30" spans="1:10" x14ac:dyDescent="0.25">
      <c r="B30" s="285" t="s">
        <v>80</v>
      </c>
      <c r="C30" s="297">
        <v>79.356999999999999</v>
      </c>
      <c r="D30" s="298">
        <v>72.686999999999998</v>
      </c>
      <c r="E30" s="299">
        <v>152.04400000000001</v>
      </c>
      <c r="F30" s="148">
        <v>15.044699999999978</v>
      </c>
      <c r="G30" s="21"/>
    </row>
    <row r="31" spans="1:10" x14ac:dyDescent="0.25">
      <c r="B31" s="285" t="s">
        <v>78</v>
      </c>
      <c r="C31" s="297">
        <v>35.890999999999998</v>
      </c>
      <c r="D31" s="298">
        <v>38.78</v>
      </c>
      <c r="E31" s="299">
        <v>74.671000000000006</v>
      </c>
      <c r="F31" s="148">
        <v>4.1017000000000081</v>
      </c>
      <c r="G31" s="21"/>
    </row>
    <row r="32" spans="1:10" x14ac:dyDescent="0.25">
      <c r="B32" s="285" t="s">
        <v>77</v>
      </c>
      <c r="C32" s="297">
        <v>45.75</v>
      </c>
      <c r="D32" s="298">
        <v>45.247999999999998</v>
      </c>
      <c r="E32" s="299">
        <v>90.998000000000005</v>
      </c>
      <c r="F32" s="148">
        <v>4.5098000000000127</v>
      </c>
      <c r="G32" s="21"/>
      <c r="J32" s="63"/>
    </row>
    <row r="33" spans="1:10" ht="18.75" x14ac:dyDescent="0.3">
      <c r="B33" s="285" t="s">
        <v>70</v>
      </c>
      <c r="C33" s="297">
        <v>67.664000000000001</v>
      </c>
      <c r="D33" s="298">
        <v>58.79</v>
      </c>
      <c r="E33" s="299">
        <v>126.45399999999999</v>
      </c>
      <c r="F33" s="148">
        <v>10.563499999999991</v>
      </c>
      <c r="G33" s="21"/>
      <c r="J33" s="62"/>
    </row>
    <row r="34" spans="1:10" x14ac:dyDescent="0.25">
      <c r="B34" s="285" t="s">
        <v>79</v>
      </c>
      <c r="C34" s="297">
        <v>79.992999999999995</v>
      </c>
      <c r="D34" s="298">
        <v>60.866</v>
      </c>
      <c r="E34" s="299">
        <v>140.85900000000001</v>
      </c>
      <c r="F34" s="148">
        <v>-1.4213999999999771</v>
      </c>
      <c r="G34" s="21"/>
    </row>
    <row r="35" spans="1:10" x14ac:dyDescent="0.25">
      <c r="A35" s="53"/>
      <c r="B35" s="285" t="s">
        <v>62</v>
      </c>
      <c r="C35" s="297">
        <v>51.625</v>
      </c>
      <c r="D35" s="298">
        <v>39.468000000000004</v>
      </c>
      <c r="E35" s="299">
        <v>91.093000000000004</v>
      </c>
      <c r="F35" s="148">
        <v>6.762100000000018</v>
      </c>
      <c r="G35" s="21"/>
    </row>
    <row r="36" spans="1:10" x14ac:dyDescent="0.25">
      <c r="A36" s="53"/>
      <c r="B36" s="285" t="s">
        <v>82</v>
      </c>
      <c r="C36" s="297">
        <v>48.828000000000003</v>
      </c>
      <c r="D36" s="298">
        <v>46.631</v>
      </c>
      <c r="E36" s="299">
        <v>95.459000000000003</v>
      </c>
      <c r="F36" s="148">
        <v>15.28449999999998</v>
      </c>
      <c r="G36" s="21"/>
    </row>
    <row r="37" spans="1:10" x14ac:dyDescent="0.25">
      <c r="A37" s="53"/>
      <c r="B37" s="285" t="s">
        <v>59</v>
      </c>
      <c r="C37" s="297">
        <v>67.512</v>
      </c>
      <c r="D37" s="298">
        <v>49.484000000000002</v>
      </c>
      <c r="E37" s="299">
        <v>116.996</v>
      </c>
      <c r="F37" s="148">
        <v>-0.1436999999999955</v>
      </c>
      <c r="G37" s="21"/>
    </row>
    <row r="38" spans="1:10" x14ac:dyDescent="0.25">
      <c r="A38" s="53"/>
      <c r="B38" s="285" t="s">
        <v>81</v>
      </c>
      <c r="C38" s="297">
        <v>44.896999999999998</v>
      </c>
      <c r="D38" s="298">
        <v>38.433</v>
      </c>
      <c r="E38" s="299">
        <v>83.33</v>
      </c>
      <c r="F38" s="148">
        <v>15.617100000000008</v>
      </c>
      <c r="G38" s="21"/>
    </row>
    <row r="39" spans="1:10" x14ac:dyDescent="0.25">
      <c r="A39" s="53"/>
      <c r="B39" s="285" t="s">
        <v>72</v>
      </c>
      <c r="C39" s="297">
        <v>101.01600000000001</v>
      </c>
      <c r="D39" s="298">
        <v>53.878</v>
      </c>
      <c r="E39" s="299">
        <v>154.89400000000001</v>
      </c>
      <c r="F39" s="148">
        <v>13.017299999999977</v>
      </c>
      <c r="G39" s="21"/>
    </row>
    <row r="40" spans="1:10" x14ac:dyDescent="0.25">
      <c r="A40" s="53"/>
      <c r="B40" s="285" t="s">
        <v>76</v>
      </c>
      <c r="C40" s="297">
        <v>57.707000000000001</v>
      </c>
      <c r="D40" s="298">
        <v>59.451999999999998</v>
      </c>
      <c r="E40" s="299">
        <v>117.158</v>
      </c>
      <c r="F40" s="148">
        <v>13.015699999999995</v>
      </c>
      <c r="G40" s="21"/>
    </row>
    <row r="41" spans="1:10" x14ac:dyDescent="0.25">
      <c r="A41" s="53"/>
      <c r="B41" s="285" t="s">
        <v>73</v>
      </c>
      <c r="C41" s="297">
        <v>95.793000000000006</v>
      </c>
      <c r="D41" s="298">
        <v>41.561</v>
      </c>
      <c r="E41" s="299">
        <v>137.35300000000001</v>
      </c>
      <c r="F41" s="148">
        <v>38.204499999999996</v>
      </c>
      <c r="G41" s="21"/>
    </row>
    <row r="42" spans="1:10" x14ac:dyDescent="0.25">
      <c r="A42" s="53"/>
      <c r="B42" s="285" t="s">
        <v>121</v>
      </c>
      <c r="C42" s="297">
        <v>114.02200000000001</v>
      </c>
      <c r="D42" s="298">
        <v>77.173000000000002</v>
      </c>
      <c r="E42" s="299">
        <v>191.19499999999999</v>
      </c>
      <c r="F42" s="299"/>
    </row>
    <row r="43" spans="1:10" x14ac:dyDescent="0.25">
      <c r="A43" s="53"/>
      <c r="B43" s="290" t="s">
        <v>75</v>
      </c>
      <c r="C43" s="303">
        <v>68.023499999999999</v>
      </c>
      <c r="D43" s="304">
        <v>53.199100000000001</v>
      </c>
      <c r="E43" s="305">
        <v>121.223</v>
      </c>
      <c r="F43" s="306">
        <v>13.7</v>
      </c>
    </row>
    <row r="44" spans="1:10" x14ac:dyDescent="0.25">
      <c r="A44" s="53"/>
    </row>
    <row r="45" spans="1:10" x14ac:dyDescent="0.25">
      <c r="A45" s="53"/>
      <c r="B45" s="92" t="s">
        <v>122</v>
      </c>
    </row>
    <row r="46" spans="1:10" x14ac:dyDescent="0.25">
      <c r="A46" s="53"/>
      <c r="B46" s="3" t="s">
        <v>120</v>
      </c>
    </row>
    <row r="47" spans="1:10" x14ac:dyDescent="0.25">
      <c r="A47" s="53"/>
      <c r="B47" s="114" t="s">
        <v>184</v>
      </c>
    </row>
    <row r="48" spans="1:10" x14ac:dyDescent="0.25">
      <c r="A48" s="53"/>
      <c r="I48" s="3" t="s">
        <v>122</v>
      </c>
    </row>
    <row r="49" spans="1:9" x14ac:dyDescent="0.25">
      <c r="A49" s="53"/>
      <c r="I49" s="3" t="s">
        <v>120</v>
      </c>
    </row>
    <row r="50" spans="1:9" x14ac:dyDescent="0.25">
      <c r="A50" s="53"/>
      <c r="I50" s="3" t="s">
        <v>123</v>
      </c>
    </row>
    <row r="51" spans="1:9" x14ac:dyDescent="0.25">
      <c r="A51" s="53"/>
    </row>
    <row r="52" spans="1:9" x14ac:dyDescent="0.25">
      <c r="A52" s="13"/>
    </row>
  </sheetData>
  <sortState ref="A115:J148">
    <sortCondition ref="B115:B148"/>
    <sortCondition ref="A115:A148"/>
  </sortState>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7</vt:i4>
      </vt:variant>
    </vt:vector>
  </HeadingPairs>
  <TitlesOfParts>
    <vt:vector size="23" baseType="lpstr">
      <vt:lpstr>tableau 1</vt:lpstr>
      <vt:lpstr>tableau 2</vt:lpstr>
      <vt:lpstr>Tableau_3</vt:lpstr>
      <vt:lpstr>graphique_1</vt:lpstr>
      <vt:lpstr>Graphique_2</vt:lpstr>
      <vt:lpstr>Tableau_4 </vt:lpstr>
      <vt:lpstr>graphique_3</vt:lpstr>
      <vt:lpstr>graphiques_4</vt:lpstr>
      <vt:lpstr>Graphiques5 et 6</vt:lpstr>
      <vt:lpstr>Graphique 7</vt:lpstr>
      <vt:lpstr>tab_compl_1</vt:lpstr>
      <vt:lpstr>tab_compl_2</vt:lpstr>
      <vt:lpstr>Tab_compl_3</vt:lpstr>
      <vt:lpstr>tab_compl_4</vt:lpstr>
      <vt:lpstr>graph_compl_1_2</vt:lpstr>
      <vt:lpstr>Données cartes</vt:lpstr>
      <vt:lpstr>graph_compl_1_2!Zone_d_impression</vt:lpstr>
      <vt:lpstr>graphique_1!Zone_d_impression</vt:lpstr>
      <vt:lpstr>tab_compl_4!Zone_d_impression</vt:lpstr>
      <vt:lpstr>'tableau 1'!Zone_d_impression</vt:lpstr>
      <vt:lpstr>'tableau 2'!Zone_d_impression</vt:lpstr>
      <vt:lpstr>Tableau_3!Zone_d_impression</vt:lpstr>
      <vt:lpstr>'Tableau_4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DE PERETTI</dc:creator>
  <cp:lastModifiedBy>DE PERETTI, Christine (DREES/OSAM/BESP)</cp:lastModifiedBy>
  <cp:lastPrinted>2019-01-03T17:34:40Z</cp:lastPrinted>
  <dcterms:created xsi:type="dcterms:W3CDTF">2018-07-02T12:04:47Z</dcterms:created>
  <dcterms:modified xsi:type="dcterms:W3CDTF">2019-11-04T13:45:45Z</dcterms:modified>
</cp:coreProperties>
</file>