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620" windowWidth="24780" windowHeight="7815"/>
  </bookViews>
  <sheets>
    <sheet name="T01" sheetId="1" r:id="rId1"/>
    <sheet name="G01" sheetId="2" r:id="rId2"/>
    <sheet name="G02" sheetId="4" r:id="rId3"/>
    <sheet name="G03" sheetId="5" r:id="rId4"/>
    <sheet name="G04" sheetId="6" r:id="rId5"/>
    <sheet name="G05" sheetId="7" r:id="rId6"/>
    <sheet name="G06" sheetId="8" r:id="rId7"/>
    <sheet name="G07" sheetId="9" r:id="rId8"/>
    <sheet name="G08" sheetId="10" r:id="rId9"/>
    <sheet name="G09" sheetId="11" r:id="rId10"/>
    <sheet name="G10" sheetId="12" r:id="rId11"/>
    <sheet name="G11" sheetId="13" r:id="rId12"/>
    <sheet name="G12" sheetId="14" r:id="rId13"/>
    <sheet name="C01" sheetId="15" r:id="rId14"/>
    <sheet name="C02" sheetId="16" r:id="rId15"/>
    <sheet name="G13" sheetId="17" r:id="rId16"/>
    <sheet name="C03" sheetId="18" r:id="rId17"/>
    <sheet name="C04" sheetId="19" r:id="rId18"/>
    <sheet name="C05" sheetId="20" r:id="rId19"/>
    <sheet name="T02" sheetId="3" r:id="rId20"/>
    <sheet name="C06" sheetId="21" r:id="rId21"/>
    <sheet name="C07" sheetId="22" r:id="rId22"/>
    <sheet name="T03" sheetId="23" r:id="rId23"/>
    <sheet name="TA1" sheetId="24" r:id="rId24"/>
    <sheet name="TA2" sheetId="25" r:id="rId25"/>
    <sheet name="Feuil1" sheetId="26" r:id="rId26"/>
  </sheets>
  <externalReferences>
    <externalReference r:id="rId27"/>
    <externalReference r:id="rId28"/>
  </externalReferences>
  <calcPr calcId="125725"/>
</workbook>
</file>

<file path=xl/calcChain.xml><?xml version="1.0" encoding="utf-8"?>
<calcChain xmlns="http://schemas.openxmlformats.org/spreadsheetml/2006/main">
  <c r="C8" i="2"/>
  <c r="D8"/>
  <c r="C9"/>
  <c r="D9"/>
  <c r="C10"/>
  <c r="D10"/>
  <c r="B9"/>
  <c r="B10"/>
  <c r="B8"/>
  <c r="C6"/>
  <c r="D6"/>
  <c r="B6"/>
</calcChain>
</file>

<file path=xl/sharedStrings.xml><?xml version="1.0" encoding="utf-8"?>
<sst xmlns="http://schemas.openxmlformats.org/spreadsheetml/2006/main" count="1130" uniqueCount="250">
  <si>
    <t>Tableau 1 - Nombres de mesures d'aide sociale aux personnes handicapées et des dépenses associées en 2004 et 2013</t>
  </si>
  <si>
    <t>Nombre de mesures*</t>
  </si>
  <si>
    <t>Dépenses brutes**</t>
  </si>
  <si>
    <t>Nombre de mesures</t>
  </si>
  <si>
    <t>Dépenses brutes***</t>
  </si>
  <si>
    <t>En milliers</t>
  </si>
  <si>
    <t>En millions d'€ courants</t>
  </si>
  <si>
    <t>En %</t>
  </si>
  <si>
    <t>En % d'€ constants</t>
  </si>
  <si>
    <t>Aide à domicile</t>
  </si>
  <si>
    <t>dont PCH et ACTP</t>
  </si>
  <si>
    <t>dont Aide ménagère</t>
  </si>
  <si>
    <t>Aide à l'accueil</t>
  </si>
  <si>
    <t>dont ASH</t>
  </si>
  <si>
    <t>dont Accueil familial</t>
  </si>
  <si>
    <t>Total domicile+accueil</t>
  </si>
  <si>
    <t>Autres aides</t>
  </si>
  <si>
    <t>ND</t>
  </si>
  <si>
    <t>-</t>
  </si>
  <si>
    <t>Dont SAVS-SAMSAH(*)</t>
  </si>
  <si>
    <t>Total</t>
  </si>
  <si>
    <t>(*) Services d'accompagnement à la vie sociale et services d'accompagnement médico-social pour adultes handicapés</t>
  </si>
  <si>
    <t>Graphique 1 - Nombre de mesures et part des personnes bénéficiaires de l'aide sociale entre 2004 et 2013</t>
  </si>
  <si>
    <t>Population au 1er janvier</t>
  </si>
  <si>
    <t>Bénéficiaires d'une aide à domicile</t>
  </si>
  <si>
    <t>Bénéficiaires d'une aide à l'accueil</t>
  </si>
  <si>
    <t>Total bénéficiaires</t>
  </si>
  <si>
    <t>Part du domicile dans la population</t>
  </si>
  <si>
    <t>Part de l'accueil dans la population</t>
  </si>
  <si>
    <t>Part de la population handicapée bénéficiaire d'une aide sociale</t>
  </si>
  <si>
    <t>En euros courants</t>
  </si>
  <si>
    <t>En 2005</t>
  </si>
  <si>
    <t>En 2012</t>
  </si>
  <si>
    <t>Par bénéficiaire</t>
  </si>
  <si>
    <t>Par habitant</t>
  </si>
  <si>
    <t>1er décile</t>
  </si>
  <si>
    <t>1er quartile</t>
  </si>
  <si>
    <t>Médiane</t>
  </si>
  <si>
    <t>3ème quartile</t>
  </si>
  <si>
    <t>9ème décile</t>
  </si>
  <si>
    <t>Intervalle interquartile</t>
  </si>
  <si>
    <t>Intervalle interdécile</t>
  </si>
  <si>
    <t>Graphique 2 - Dépenses nettes et brutes d'aide sociale aux personnes handicapées entre 2004 et 2013</t>
  </si>
  <si>
    <t>Dépenses brutes</t>
  </si>
  <si>
    <t>Dépenses nettes</t>
  </si>
  <si>
    <t>Dépenses nettes en % du PIB</t>
  </si>
  <si>
    <t>En millions d'euros courants</t>
  </si>
  <si>
    <t>Graphique 3 - Taux d'évolution annuelle des dépenses brutes d'aide sociale aux personnes handicapées entre 2005 et 2013</t>
  </si>
  <si>
    <t>En % d'euros constants</t>
  </si>
  <si>
    <t>Dépense brute totale</t>
  </si>
  <si>
    <t>Dépense par bénéficiaire</t>
  </si>
  <si>
    <t>Dépense par habitant</t>
  </si>
  <si>
    <t>Graphique 4 - Nombre de mesures d'aide sociale départementale aux personnes handicapées entre 2004 et 2013</t>
  </si>
  <si>
    <t>Graphique 5 - Dépenses brutes d'aide à domicile et d'aide à l'accueil entre 2004 et 2013</t>
  </si>
  <si>
    <t>Dépenses à domicile</t>
  </si>
  <si>
    <t>Dépenses d'accueil</t>
  </si>
  <si>
    <t>Dépenses SAVS-SAMSAH</t>
  </si>
  <si>
    <t>Autres dépenses</t>
  </si>
  <si>
    <t>Graphique 6 - Taux d'évolution annuelle des dépenses d'aide sociale à domicile et d'aide sociale à l'accueil entre 2004 et 2013</t>
  </si>
  <si>
    <t>Evol. par bénéficiaire à domicile</t>
  </si>
  <si>
    <t>Evol. par bénéficiaire accueilli</t>
  </si>
  <si>
    <t>Evol. domicile total</t>
  </si>
  <si>
    <t>Evol. accueil total</t>
  </si>
  <si>
    <t>Graphique 7 - Nombres de mesures d'ACTP et de PCH entre 2004 et 2013</t>
  </si>
  <si>
    <t>Bénéficiaires PCH</t>
  </si>
  <si>
    <t>Bénéficiaires ACTP</t>
  </si>
  <si>
    <t>Graphique 8 - Dépenses annuelles moyennes d'ACTP et de PCH par bénéficiaire entre 2004 et 2013</t>
  </si>
  <si>
    <t>En euros</t>
  </si>
  <si>
    <t>Dep. PCH par bénéficiaire</t>
  </si>
  <si>
    <t>Dep. ACTP par bénéficiaire</t>
  </si>
  <si>
    <t>Dep. totale par bénéficiaire</t>
  </si>
  <si>
    <t>Graphique 9 - Nombre de bénéficiaires de l'allocation représentative de services ménagers entre 2004 et 2013</t>
  </si>
  <si>
    <t>Bénéficiaires</t>
  </si>
  <si>
    <t>% évol</t>
  </si>
  <si>
    <t>Graphique 10 - Nombres de bénéficiaires d'une aide à l'hébergement et à l'accueil de jour entre 2004 et 2013</t>
  </si>
  <si>
    <t>Bénéficiaires hébergés</t>
  </si>
  <si>
    <t>% evol</t>
  </si>
  <si>
    <t>Bénéficiaires en accueil de jour</t>
  </si>
  <si>
    <t>Graphique 11 - Dépense moyenne annuelle de l'aide sociale à l'hébergement par bénéficiaire entre 2004 et 2013</t>
  </si>
  <si>
    <t>Dépenses par bénéficiaire</t>
  </si>
  <si>
    <t>Graphique 12 - Dépenses d'aide sociale pour les services d'accompagnement entre 2004 et 2013</t>
  </si>
  <si>
    <t>Carte 1 - Nombres de bénéficiaires d'une aide sociale par département, en proportion de la population totale en 2005</t>
  </si>
  <si>
    <t>Moyenne des années 2004 à 2006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</si>
  <si>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</si>
  <si>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</si>
  <si>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</si>
  <si>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</si>
  <si>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</si>
  <si>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</si>
  <si>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</si>
  <si>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</si>
  <si>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</si>
  <si>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</si>
  <si>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</si>
  <si>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</si>
  <si>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</si>
  <si>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</si>
  <si>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</si>
  <si>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</si>
  <si>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</si>
  <si>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</si>
  <si>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</si>
  <si>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 xml:space="preserve">2A </t>
  </si>
  <si>
    <t xml:space="preserve">2B 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</si>
  <si>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</si>
  <si>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</si>
  <si>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</si>
  <si>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</si>
  <si>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</si>
  <si>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</si>
  <si>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</si>
  <si>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</si>
  <si>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</si>
  <si>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</si>
  <si>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</si>
  <si>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</si>
  <si>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</si>
  <si>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</si>
  <si>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</si>
  <si>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</si>
  <si>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</si>
  <si>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</si>
  <si>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</si>
  <si>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</si>
  <si>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</si>
  <si>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</si>
  <si>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</si>
  <si>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</si>
  <si>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</si>
  <si>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</si>
  <si>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</si>
  <si>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</si>
  <si>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</si>
  <si>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</si>
  <si>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</si>
  <si>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</si>
  <si>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</si>
  <si>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</si>
  <si>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</si>
  <si>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</si>
  <si>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</si>
  <si>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</si>
  <si>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</si>
  <si>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</si>
  <si>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</si>
  <si>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</si>
  <si>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</si>
  <si>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</si>
  <si>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</si>
  <si>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</si>
  <si>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</si>
  <si>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</si>
  <si>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</si>
  <si>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</si>
  <si>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</si>
  <si>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</si>
  <si>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</si>
  <si>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</si>
  <si>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</si>
  <si>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</si>
  <si>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</si>
  <si>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</si>
  <si>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</si>
  <si>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</si>
  <si>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</si>
  <si>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</si>
  <si>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</si>
  <si>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</si>
  <si>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</si>
  <si>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</si>
  <si>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</si>
  <si>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</si>
  <si>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</si>
  <si>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</si>
  <si>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</si>
  <si>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</si>
  <si>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</si>
  <si>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</si>
  <si>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</si>
  <si>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Département</t>
  </si>
  <si>
    <t>971</t>
  </si>
  <si>
    <t>972</t>
  </si>
  <si>
    <t>973</t>
  </si>
  <si>
    <t>974</t>
  </si>
  <si>
    <t>Carte 1 - Nombres de bénéficiaires d'une aide sociale par département, en proportion de la population totale en 2012</t>
  </si>
  <si>
    <t>Moyenne des années 2011 à 2013</t>
  </si>
  <si>
    <t>Graphique 13 - Dépenses par bénéficiaire d'une aide sociale en 2005 et évolutions de ces dépenses en euros constants entre 2005 et 2012, par département</t>
  </si>
  <si>
    <t>Evol. 2005-2012</t>
  </si>
  <si>
    <t>Carte 3 - Dépenses brutes d'aide sociale aux personnes handicapées par habitant en 2005</t>
  </si>
  <si>
    <t>Carte 5 - Dépenses brutes d'aide sociale aux personnes handicapées par habitant en 2012</t>
  </si>
  <si>
    <t>Tableau 3 - Résultats des modèles économétriques d'analyse de la dépense d'aide sociale aux personnes handicapées par habitant et par bénéficiaire</t>
  </si>
  <si>
    <t>Domicile</t>
  </si>
  <si>
    <t>Accueil</t>
  </si>
  <si>
    <t>Part des bénéficiaires d'une aide à domicile dans la population*</t>
  </si>
  <si>
    <t>Part des bénéficiaires d'une aide à l'accueil dans la population*</t>
  </si>
  <si>
    <t>Part des bénéficiaires de l'AAH dans la population**</t>
  </si>
  <si>
    <t>ns</t>
  </si>
  <si>
    <t>Part des bénéficiaires de la PCH dans le total PCH+ACTP**</t>
  </si>
  <si>
    <t>Indice de vieillissement***</t>
  </si>
  <si>
    <t>Niveau de vie médian (par % supplémentaire)</t>
  </si>
  <si>
    <t>Taux d'équipement en foyer d'accueil médicalisé</t>
  </si>
  <si>
    <t>Taux d'équipement en foyers de vie*</t>
  </si>
  <si>
    <t>Taux d'équipement en foyers d'hébergement*</t>
  </si>
  <si>
    <t>R²</t>
  </si>
  <si>
    <t>(*) Pour 1000 habitants</t>
  </si>
  <si>
    <t>(**) en %</t>
  </si>
  <si>
    <t>(***) Rapport entre les plus de 60 ans et les moins de 20 ans</t>
  </si>
  <si>
    <t>Part des places de MAS/FAM dans le total de places d’hébergement</t>
  </si>
  <si>
    <t>Part des places en foyer de vie et foyer d’hébergement dans le total des places d’hébergement</t>
  </si>
  <si>
    <t>ns : non-significatif (seuls les coefficients significatifs au seuil de 10 % sont renseignés dans le tableau)</t>
  </si>
  <si>
    <t>Premier décile des niveaux de vie (par % supplémentaire)</t>
  </si>
  <si>
    <t>Taux d'équipement en maison d'accueil spécialisé</t>
  </si>
  <si>
    <t>Taux d'équipement en ESAT</t>
  </si>
  <si>
    <t>Taux d'équipement en SAVS</t>
  </si>
  <si>
    <t>Taux d'équipement en SSIAD*</t>
  </si>
  <si>
    <t>Indicatrice année 2009</t>
  </si>
  <si>
    <t>Indicatrice année 2010</t>
  </si>
  <si>
    <t>Indicatrice année 2011</t>
  </si>
  <si>
    <t>Part des places en MAS dans le total hébergement</t>
  </si>
  <si>
    <t>Part des places en FAM dans le total hébergement</t>
  </si>
  <si>
    <t>Indicatrice année 2008</t>
  </si>
  <si>
    <r>
      <t>Note •</t>
    </r>
    <r>
      <rPr>
        <sz val="10"/>
        <color theme="1"/>
        <rFont val="Arial"/>
        <family val="2"/>
      </rPr>
      <t xml:space="preserve"> pour établir les comparaisons avec les dépenses correspondantes, les bénéficiaires de l’ACTP et de la PCH ont tous été comptés parmi les bénéficiaires d’une aide sociale à domicile.</t>
    </r>
  </si>
  <si>
    <r>
      <t xml:space="preserve">Champ • </t>
    </r>
    <r>
      <rPr>
        <sz val="10"/>
        <color theme="1"/>
        <rFont val="Arial"/>
        <family val="2"/>
      </rPr>
      <t>France entière hors Mayotte</t>
    </r>
  </si>
  <si>
    <r>
      <t xml:space="preserve">Source • </t>
    </r>
    <r>
      <rPr>
        <sz val="10"/>
        <color theme="1"/>
        <rFont val="Arial"/>
        <family val="2"/>
      </rPr>
      <t>DREES, enquêtes Aide sociale 2003 à 2013</t>
    </r>
  </si>
  <si>
    <r>
      <t>Source •</t>
    </r>
    <r>
      <rPr>
        <sz val="10"/>
        <color theme="1"/>
        <rFont val="Arial"/>
        <family val="2"/>
      </rPr>
      <t xml:space="preserve"> DREES - enquêtes Aide sociale 2000 à 2013, INSEE - estimations de population</t>
    </r>
  </si>
  <si>
    <r>
      <t>Source •</t>
    </r>
    <r>
      <rPr>
        <sz val="10"/>
        <color theme="1"/>
        <rFont val="Arial"/>
        <family val="2"/>
      </rPr>
      <t xml:space="preserve"> DREES - enquêtes Aide sociale 2001 à 2013</t>
    </r>
  </si>
  <si>
    <r>
      <t>Champ •</t>
    </r>
    <r>
      <rPr>
        <sz val="10"/>
        <color theme="1"/>
        <rFont val="Arial"/>
        <family val="2"/>
      </rPr>
      <t xml:space="preserve"> France entière hors Mayotte, hors dépenses SAVS-SAMSAH et ASH « jeunes »</t>
    </r>
  </si>
  <si>
    <r>
      <t>Source •</t>
    </r>
    <r>
      <rPr>
        <sz val="10"/>
        <color theme="1"/>
        <rFont val="Arial"/>
        <family val="2"/>
      </rPr>
      <t xml:space="preserve"> DREES - enquêtes Aide sociale 2004 à 2013</t>
    </r>
  </si>
  <si>
    <r>
      <t xml:space="preserve">Note • </t>
    </r>
    <r>
      <rPr>
        <sz val="10"/>
        <color theme="1"/>
        <rFont val="Arial"/>
        <family val="2"/>
      </rPr>
      <t>pour établir les comparaisons avec les dépenses correspondantes, les bénéficiaires de l’ACTP et de la PCH ont tous été comptés parmi les bénéficiaires d’une aide sociale à domicile.</t>
    </r>
  </si>
  <si>
    <r>
      <t xml:space="preserve">Source • </t>
    </r>
    <r>
      <rPr>
        <sz val="10"/>
        <color theme="1"/>
        <rFont val="Arial"/>
        <family val="2"/>
      </rPr>
      <t>DREES, enquêtes Aide sociale 2004 à 2013</t>
    </r>
  </si>
  <si>
    <r>
      <t xml:space="preserve">Champ • </t>
    </r>
    <r>
      <rPr>
        <sz val="10"/>
        <color theme="1"/>
        <rFont val="Arial"/>
        <family val="2"/>
      </rPr>
      <t>France entière hors Mayotte, hors dépenses de SAVS-SAMSAH et ASH « jeunes »</t>
    </r>
  </si>
  <si>
    <r>
      <t xml:space="preserve">Champ • </t>
    </r>
    <r>
      <rPr>
        <sz val="10"/>
        <color theme="1"/>
        <rFont val="Arial"/>
        <family val="2"/>
      </rPr>
      <t>France entière hors Mayotte, classes construites selon les quintiles (c’est-à-dire de manière que chaque classe représente 20 % de l’ensemble des départements)</t>
    </r>
  </si>
  <si>
    <r>
      <t xml:space="preserve">Source • </t>
    </r>
    <r>
      <rPr>
        <sz val="10"/>
        <color theme="1"/>
        <rFont val="Arial"/>
        <family val="2"/>
      </rPr>
      <t>DREES, enquêtes Aide sociale 2003 à 2005 – INSEE, estimations localisées de population – fonds de carte Articque</t>
    </r>
  </si>
  <si>
    <r>
      <t xml:space="preserve">Source • </t>
    </r>
    <r>
      <rPr>
        <sz val="10"/>
        <color theme="1"/>
        <rFont val="Arial"/>
        <family val="2"/>
      </rPr>
      <t>DREES, enquêtes Aide sociale 2011 à 2013 – INSEE, estimations localisées de population – fonds de carte Articque</t>
    </r>
  </si>
  <si>
    <r>
      <t xml:space="preserve">Champ • </t>
    </r>
    <r>
      <rPr>
        <sz val="10"/>
        <color theme="1"/>
        <rFont val="Arial"/>
        <family val="2"/>
      </rPr>
      <t>France entière hors Mayotte, classes construites selon les quintiles (c’est-à-dire de manière à ce que chaque classe représente 20 % de l’ensemble des départements)</t>
    </r>
  </si>
  <si>
    <r>
      <t xml:space="preserve">Source • </t>
    </r>
    <r>
      <rPr>
        <sz val="10"/>
        <color theme="1"/>
        <rFont val="Arial"/>
        <family val="2"/>
      </rPr>
      <t>DREES, enquêtes Aide sociale 2003 à 2006 – INSEE, estimations localisées de population – fonds de carte Articque</t>
    </r>
  </si>
  <si>
    <r>
      <t xml:space="preserve">Source • </t>
    </r>
    <r>
      <rPr>
        <sz val="10"/>
        <color theme="1"/>
        <rFont val="Arial"/>
        <family val="2"/>
      </rPr>
      <t>DREES, enquêtes Aide sociale 2004 à 2013 – INSEE, estimations localisées de population – fonds de carte Articque</t>
    </r>
  </si>
  <si>
    <r>
      <t>Source •</t>
    </r>
    <r>
      <rPr>
        <sz val="10"/>
        <color theme="1"/>
        <rFont val="Arial"/>
        <family val="2"/>
      </rPr>
      <t xml:space="preserve"> DREES, enquêtes Aide sociale 2011 à 2013 – INSEE, estimations localisées de population – fonds de carte Articque</t>
    </r>
  </si>
  <si>
    <r>
      <t>Note •</t>
    </r>
    <r>
      <rPr>
        <sz val="10"/>
        <color theme="1"/>
        <rFont val="Arial"/>
        <family val="2"/>
      </rPr>
      <t xml:space="preserve"> Intervalle interquartile : écart entre la dépense du 75ème département et celle du 25ème département, les départements étant classés par ordre croissant des dépenses moyennes par habitant ; intervalle interdécile : écart entre la dépense du 90ème département et celle du 10ème département, les départements étant classés par ordre croissant des dépenses moyennes par habitant.</t>
    </r>
  </si>
  <si>
    <r>
      <t>Champ •</t>
    </r>
    <r>
      <rPr>
        <sz val="10"/>
        <color theme="1"/>
        <rFont val="Arial"/>
        <family val="2"/>
      </rPr>
      <t xml:space="preserve"> France entière hors Mayotte</t>
    </r>
  </si>
  <si>
    <r>
      <t>Source •</t>
    </r>
    <r>
      <rPr>
        <sz val="10"/>
        <color theme="1"/>
        <rFont val="Arial"/>
        <family val="2"/>
      </rPr>
      <t xml:space="preserve"> DREES, enquêtes Aide sociale 2004 à 2013</t>
    </r>
  </si>
  <si>
    <r>
      <t xml:space="preserve">Champ • </t>
    </r>
    <r>
      <rPr>
        <sz val="10"/>
        <color theme="1"/>
        <rFont val="Arial"/>
        <family val="2"/>
      </rPr>
      <t>France métropolitaine, hors dépenses de SAVS-SAMSAH et ASH « jeunes »</t>
    </r>
  </si>
  <si>
    <r>
      <t xml:space="preserve">Sources • </t>
    </r>
    <r>
      <rPr>
        <sz val="10"/>
        <color theme="1"/>
        <rFont val="Arial"/>
        <family val="2"/>
      </rPr>
      <t>DREES, enquêtes Aide sociale 2010 à 2012, Panorama, Statiss, Finess – INSEE, Estimations localisées de population</t>
    </r>
  </si>
  <si>
    <t>Évolution 2004/2013</t>
  </si>
  <si>
    <t>Tableau annexe 2 - Modèle économétrique sur 5 ans</t>
  </si>
  <si>
    <t>Tableau annexe 1 - Modèle économétrique sur 4 ans</t>
  </si>
  <si>
    <t>Carte 4 - Évolutions des dépenses brutes d'aide sociale aux personnes handicapées entre 2005 et 2012, en euros constants</t>
  </si>
  <si>
    <t>Tableau 2 - Distributions des dépenses annuelles d'aide sociale aux personnes handicapées par bénéficiaire et par habitant en 2005 et 2012</t>
  </si>
  <si>
    <t>Carte 6 - Évolution des dépenses d'aide à domicile entre 2005 et 2012 en euros constants</t>
  </si>
  <si>
    <t>Carte 7 - Évolution des dépenses d'accueil entre 2005 et 2012 en euros constants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</si>
</sst>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/>
    <xf numFmtId="3" fontId="1" fillId="2" borderId="1" xfId="0" applyNumberFormat="1" applyFont="1" applyFill="1" applyBorder="1"/>
    <xf numFmtId="3" fontId="2" fillId="2" borderId="1" xfId="0" applyNumberFormat="1" applyFont="1" applyFill="1" applyBorder="1"/>
    <xf numFmtId="3" fontId="8" fillId="2" borderId="1" xfId="0" applyNumberFormat="1" applyFont="1" applyFill="1" applyBorder="1"/>
    <xf numFmtId="3" fontId="6" fillId="2" borderId="1" xfId="0" applyNumberFormat="1" applyFont="1" applyFill="1" applyBorder="1"/>
    <xf numFmtId="3" fontId="5" fillId="2" borderId="1" xfId="0" applyNumberFormat="1" applyFont="1" applyFill="1" applyBorder="1"/>
    <xf numFmtId="164" fontId="7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2" borderId="1" xfId="0" applyNumberFormat="1" applyFont="1" applyFill="1" applyBorder="1"/>
    <xf numFmtId="164" fontId="1" fillId="2" borderId="4" xfId="0" applyNumberFormat="1" applyFont="1" applyFill="1" applyBorder="1"/>
    <xf numFmtId="2" fontId="1" fillId="2" borderId="1" xfId="0" applyNumberFormat="1" applyFont="1" applyFill="1" applyBorder="1"/>
    <xf numFmtId="0" fontId="1" fillId="2" borderId="5" xfId="0" applyFont="1" applyFill="1" applyBorder="1"/>
    <xf numFmtId="0" fontId="2" fillId="2" borderId="5" xfId="0" applyFont="1" applyFill="1" applyBorder="1"/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165" fontId="2" fillId="2" borderId="1" xfId="0" applyNumberFormat="1" applyFont="1" applyFill="1" applyBorder="1"/>
    <xf numFmtId="0" fontId="1" fillId="2" borderId="1" xfId="0" quotePrefix="1" applyFont="1" applyFill="1" applyBorder="1"/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4" fillId="2" borderId="1" xfId="0" applyFont="1" applyFill="1" applyBorder="1"/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'[1]AS totale'!$A$23</c:f>
              <c:strCache>
                <c:ptCount val="1"/>
                <c:pt idx="0">
                  <c:v>Dépenses brutes</c:v>
                </c:pt>
              </c:strCache>
            </c:strRef>
          </c:tx>
          <c:cat>
            <c:numRef>
              <c:f>'[1]AS totale'!$B$22:$K$22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'[1]AS totale'!$B$23:$K$23</c:f>
              <c:numCache>
                <c:formatCode>General</c:formatCode>
                <c:ptCount val="10"/>
                <c:pt idx="0">
                  <c:v>3843.3724707088286</c:v>
                </c:pt>
                <c:pt idx="1">
                  <c:v>4056.4454359284346</c:v>
                </c:pt>
                <c:pt idx="2">
                  <c:v>4463.2572703266824</c:v>
                </c:pt>
                <c:pt idx="3">
                  <c:v>4810.9437455615353</c:v>
                </c:pt>
                <c:pt idx="4">
                  <c:v>5259.6533952789678</c:v>
                </c:pt>
                <c:pt idx="5">
                  <c:v>5785.328696200475</c:v>
                </c:pt>
                <c:pt idx="6">
                  <c:v>6250.1635058380052</c:v>
                </c:pt>
                <c:pt idx="7">
                  <c:v>6659.9134598374585</c:v>
                </c:pt>
                <c:pt idx="8">
                  <c:v>7031.4031054596398</c:v>
                </c:pt>
                <c:pt idx="9">
                  <c:v>7249.7106822275982</c:v>
                </c:pt>
              </c:numCache>
            </c:numRef>
          </c:val>
        </c:ser>
        <c:ser>
          <c:idx val="1"/>
          <c:order val="1"/>
          <c:tx>
            <c:strRef>
              <c:f>'[1]AS totale'!$A$24</c:f>
              <c:strCache>
                <c:ptCount val="1"/>
                <c:pt idx="0">
                  <c:v>Dépenses nettes</c:v>
                </c:pt>
              </c:strCache>
            </c:strRef>
          </c:tx>
          <c:cat>
            <c:numRef>
              <c:f>'[1]AS totale'!$B$22:$K$22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'[1]AS totale'!$B$24:$K$24</c:f>
              <c:numCache>
                <c:formatCode>General</c:formatCode>
                <c:ptCount val="10"/>
                <c:pt idx="0">
                  <c:v>3512.616</c:v>
                </c:pt>
                <c:pt idx="1">
                  <c:v>3664.527</c:v>
                </c:pt>
                <c:pt idx="2">
                  <c:v>4190.7489999999998</c:v>
                </c:pt>
                <c:pt idx="3">
                  <c:v>4583.9415649399998</c:v>
                </c:pt>
                <c:pt idx="4">
                  <c:v>5020.9761298799995</c:v>
                </c:pt>
                <c:pt idx="5">
                  <c:v>5497.4696948199999</c:v>
                </c:pt>
                <c:pt idx="6">
                  <c:v>5916.6082597599998</c:v>
                </c:pt>
                <c:pt idx="7">
                  <c:v>6305.9025636471961</c:v>
                </c:pt>
                <c:pt idx="8">
                  <c:v>6622.6904215522973</c:v>
                </c:pt>
                <c:pt idx="9">
                  <c:v>6857.9657599319326</c:v>
                </c:pt>
              </c:numCache>
            </c:numRef>
          </c:val>
        </c:ser>
        <c:marker val="1"/>
        <c:axId val="75485568"/>
        <c:axId val="75487104"/>
      </c:lineChart>
      <c:lineChart>
        <c:grouping val="standard"/>
        <c:ser>
          <c:idx val="2"/>
          <c:order val="2"/>
          <c:tx>
            <c:strRef>
              <c:f>'[1]AS totale'!$A$25</c:f>
              <c:strCache>
                <c:ptCount val="1"/>
                <c:pt idx="0">
                  <c:v>Dépenses nettes en % du PIB</c:v>
                </c:pt>
              </c:strCache>
            </c:strRef>
          </c:tx>
          <c:spPr>
            <a:ln>
              <a:prstDash val="sysDash"/>
            </a:ln>
          </c:spPr>
          <c:cat>
            <c:numRef>
              <c:f>'[1]AS totale'!$B$22:$K$22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'[1]AS totale'!$B$25:$K$25</c:f>
              <c:numCache>
                <c:formatCode>General</c:formatCode>
                <c:ptCount val="10"/>
                <c:pt idx="0">
                  <c:v>0.20532488484650097</c:v>
                </c:pt>
                <c:pt idx="1">
                  <c:v>0.20680431698361945</c:v>
                </c:pt>
                <c:pt idx="2">
                  <c:v>0.22612764377717837</c:v>
                </c:pt>
                <c:pt idx="3">
                  <c:v>0.23559707272764649</c:v>
                </c:pt>
                <c:pt idx="4">
                  <c:v>0.25157081593706937</c:v>
                </c:pt>
                <c:pt idx="5">
                  <c:v>0.28351838559538156</c:v>
                </c:pt>
                <c:pt idx="6">
                  <c:v>0.29605526696325857</c:v>
                </c:pt>
                <c:pt idx="7">
                  <c:v>0.30621820805907279</c:v>
                </c:pt>
                <c:pt idx="8">
                  <c:v>0.31734143430621248</c:v>
                </c:pt>
                <c:pt idx="9">
                  <c:v>0.32401394523352378</c:v>
                </c:pt>
              </c:numCache>
            </c:numRef>
          </c:val>
        </c:ser>
        <c:marker val="1"/>
        <c:axId val="75494528"/>
        <c:axId val="75488640"/>
      </c:lineChart>
      <c:catAx>
        <c:axId val="754855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5487104"/>
        <c:crosses val="autoZero"/>
        <c:auto val="1"/>
        <c:lblAlgn val="ctr"/>
        <c:lblOffset val="100"/>
      </c:catAx>
      <c:valAx>
        <c:axId val="754871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5485568"/>
        <c:crosses val="autoZero"/>
        <c:crossBetween val="between"/>
      </c:valAx>
      <c:valAx>
        <c:axId val="75488640"/>
        <c:scaling>
          <c:orientation val="minMax"/>
        </c:scaling>
        <c:axPos val="r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5494528"/>
        <c:crosses val="max"/>
        <c:crossBetween val="between"/>
      </c:valAx>
      <c:catAx>
        <c:axId val="75494528"/>
        <c:scaling>
          <c:orientation val="minMax"/>
        </c:scaling>
        <c:delete val="1"/>
        <c:axPos val="b"/>
        <c:numFmt formatCode="General" sourceLinked="1"/>
        <c:tickLblPos val="none"/>
        <c:crossAx val="75488640"/>
        <c:crosses val="autoZero"/>
        <c:auto val="1"/>
        <c:lblAlgn val="ctr"/>
        <c:lblOffset val="100"/>
      </c:catAx>
    </c:plotArea>
    <c:legend>
      <c:legendPos val="b"/>
      <c:layout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[1]ASH!$A$19</c:f>
              <c:strCache>
                <c:ptCount val="1"/>
                <c:pt idx="0">
                  <c:v>Dépenses par bénéficiaire</c:v>
                </c:pt>
              </c:strCache>
            </c:strRef>
          </c:tx>
          <c:cat>
            <c:numRef>
              <c:f>[1]ASH!$B$3:$K$3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[1]ASH!$B$19:$K$19</c:f>
              <c:numCache>
                <c:formatCode>General</c:formatCode>
                <c:ptCount val="10"/>
                <c:pt idx="0">
                  <c:v>29065.584839136791</c:v>
                </c:pt>
                <c:pt idx="1">
                  <c:v>29460.007285435207</c:v>
                </c:pt>
                <c:pt idx="2">
                  <c:v>31371.111425554674</c:v>
                </c:pt>
                <c:pt idx="3">
                  <c:v>33163.171078351566</c:v>
                </c:pt>
                <c:pt idx="4">
                  <c:v>34035.8010968612</c:v>
                </c:pt>
                <c:pt idx="5">
                  <c:v>34990.261938269032</c:v>
                </c:pt>
                <c:pt idx="6">
                  <c:v>35697.372635374544</c:v>
                </c:pt>
                <c:pt idx="7">
                  <c:v>36405.729700357544</c:v>
                </c:pt>
                <c:pt idx="8">
                  <c:v>36143.246086908417</c:v>
                </c:pt>
                <c:pt idx="9">
                  <c:v>35777.340932973209</c:v>
                </c:pt>
              </c:numCache>
            </c:numRef>
          </c:val>
        </c:ser>
        <c:marker val="1"/>
        <c:axId val="89561728"/>
        <c:axId val="89567616"/>
      </c:lineChart>
      <c:catAx>
        <c:axId val="895617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9567616"/>
        <c:crosses val="autoZero"/>
        <c:auto val="1"/>
        <c:lblAlgn val="ctr"/>
        <c:lblOffset val="100"/>
      </c:catAx>
      <c:valAx>
        <c:axId val="89567616"/>
        <c:scaling>
          <c:orientation val="minMax"/>
        </c:scaling>
        <c:axPos val="l"/>
        <c:majorGridlines>
          <c:spPr>
            <a:ln>
              <a:prstDash val="lgDash"/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9561728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cat>
            <c:numRef>
              <c:f>'[1]SAVS-SAMSAH'!$B$3:$K$3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'[1]SAVS-SAMSAH'!$B$9:$K$9</c:f>
              <c:numCache>
                <c:formatCode>General</c:formatCode>
                <c:ptCount val="10"/>
                <c:pt idx="0">
                  <c:v>107.004</c:v>
                </c:pt>
                <c:pt idx="1">
                  <c:v>129.81659935469139</c:v>
                </c:pt>
                <c:pt idx="2">
                  <c:v>150.31593982000004</c:v>
                </c:pt>
                <c:pt idx="3">
                  <c:v>169.31313088325822</c:v>
                </c:pt>
                <c:pt idx="4">
                  <c:v>214.697985288415</c:v>
                </c:pt>
                <c:pt idx="5">
                  <c:v>240.67658090000006</c:v>
                </c:pt>
                <c:pt idx="6">
                  <c:v>274.92578435000007</c:v>
                </c:pt>
                <c:pt idx="7">
                  <c:v>303.50045906999998</c:v>
                </c:pt>
                <c:pt idx="8">
                  <c:v>302.6464733943572</c:v>
                </c:pt>
                <c:pt idx="9">
                  <c:v>315.99058353999999</c:v>
                </c:pt>
              </c:numCache>
            </c:numRef>
          </c:val>
        </c:ser>
        <c:marker val="1"/>
        <c:axId val="89623936"/>
        <c:axId val="89633920"/>
      </c:lineChart>
      <c:catAx>
        <c:axId val="896239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9633920"/>
        <c:crosses val="autoZero"/>
        <c:auto val="1"/>
        <c:lblAlgn val="ctr"/>
        <c:lblOffset val="100"/>
      </c:catAx>
      <c:valAx>
        <c:axId val="89633920"/>
        <c:scaling>
          <c:orientation val="minMax"/>
        </c:scaling>
        <c:axPos val="l"/>
        <c:majorGridlines>
          <c:spPr>
            <a:ln>
              <a:prstDash val="lg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9623936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trendlineLbl>
              <c:layout/>
              <c:numFmt formatCode="General" sourceLinked="0"/>
            </c:trendlineLbl>
          </c:trendline>
          <c:xVal>
            <c:numRef>
              <c:f>[2]DEP_BEN!$B$4:$B$103</c:f>
              <c:numCache>
                <c:formatCode>General</c:formatCode>
                <c:ptCount val="100"/>
                <c:pt idx="0">
                  <c:v>18069.276091338579</c:v>
                </c:pt>
                <c:pt idx="1">
                  <c:v>17139.158149161827</c:v>
                </c:pt>
                <c:pt idx="2">
                  <c:v>16181.226668040221</c:v>
                </c:pt>
                <c:pt idx="3">
                  <c:v>14987.642197862022</c:v>
                </c:pt>
                <c:pt idx="4">
                  <c:v>15535.499509709211</c:v>
                </c:pt>
                <c:pt idx="5">
                  <c:v>13745.168476967448</c:v>
                </c:pt>
                <c:pt idx="6">
                  <c:v>17983.790553903804</c:v>
                </c:pt>
                <c:pt idx="7">
                  <c:v>14098.459201936415</c:v>
                </c:pt>
                <c:pt idx="8">
                  <c:v>16297.402962926593</c:v>
                </c:pt>
                <c:pt idx="9">
                  <c:v>14060.526075989146</c:v>
                </c:pt>
                <c:pt idx="10">
                  <c:v>11751.796899653991</c:v>
                </c:pt>
                <c:pt idx="11">
                  <c:v>17814.479310538962</c:v>
                </c:pt>
                <c:pt idx="12">
                  <c:v>18144.082866449768</c:v>
                </c:pt>
                <c:pt idx="13">
                  <c:v>11051.078398800099</c:v>
                </c:pt>
                <c:pt idx="14">
                  <c:v>17717.838795544209</c:v>
                </c:pt>
                <c:pt idx="15">
                  <c:v>13633.449669961221</c:v>
                </c:pt>
                <c:pt idx="16">
                  <c:v>17519.831566958077</c:v>
                </c:pt>
                <c:pt idx="17">
                  <c:v>12075.689900984278</c:v>
                </c:pt>
                <c:pt idx="18">
                  <c:v>25106.715662871811</c:v>
                </c:pt>
                <c:pt idx="19">
                  <c:v>7312.8612703027711</c:v>
                </c:pt>
                <c:pt idx="20">
                  <c:v>6089.3345788160241</c:v>
                </c:pt>
                <c:pt idx="21">
                  <c:v>18510.505758483279</c:v>
                </c:pt>
                <c:pt idx="22">
                  <c:v>15716.394368261712</c:v>
                </c:pt>
                <c:pt idx="23">
                  <c:v>20249.352479550878</c:v>
                </c:pt>
                <c:pt idx="24">
                  <c:v>16244.578281075721</c:v>
                </c:pt>
                <c:pt idx="25">
                  <c:v>19236.959072978763</c:v>
                </c:pt>
                <c:pt idx="26">
                  <c:v>20002.566873481395</c:v>
                </c:pt>
                <c:pt idx="27">
                  <c:v>13352.001713946216</c:v>
                </c:pt>
                <c:pt idx="28">
                  <c:v>21646.735536258489</c:v>
                </c:pt>
                <c:pt idx="29">
                  <c:v>13232.499125467255</c:v>
                </c:pt>
                <c:pt idx="30">
                  <c:v>16301.693707385368</c:v>
                </c:pt>
                <c:pt idx="31">
                  <c:v>22679.854337767625</c:v>
                </c:pt>
                <c:pt idx="32">
                  <c:v>16353.177209877202</c:v>
                </c:pt>
                <c:pt idx="33">
                  <c:v>15440.200852927475</c:v>
                </c:pt>
                <c:pt idx="34">
                  <c:v>17556.55028937227</c:v>
                </c:pt>
                <c:pt idx="35">
                  <c:v>14444.152919081711</c:v>
                </c:pt>
                <c:pt idx="36">
                  <c:v>17878.982078154233</c:v>
                </c:pt>
                <c:pt idx="37">
                  <c:v>18346.231006462738</c:v>
                </c:pt>
                <c:pt idx="38">
                  <c:v>22872.890765023189</c:v>
                </c:pt>
                <c:pt idx="39">
                  <c:v>21159.977449662536</c:v>
                </c:pt>
                <c:pt idx="40">
                  <c:v>17291.012429631493</c:v>
                </c:pt>
                <c:pt idx="41">
                  <c:v>14458.395175509013</c:v>
                </c:pt>
                <c:pt idx="42">
                  <c:v>14339.65711745067</c:v>
                </c:pt>
                <c:pt idx="43">
                  <c:v>17360.0534311599</c:v>
                </c:pt>
                <c:pt idx="44">
                  <c:v>16914.75494015717</c:v>
                </c:pt>
                <c:pt idx="45">
                  <c:v>18458.075479172461</c:v>
                </c:pt>
                <c:pt idx="46">
                  <c:v>22701.422890119222</c:v>
                </c:pt>
                <c:pt idx="47">
                  <c:v>17378.36586215637</c:v>
                </c:pt>
                <c:pt idx="48">
                  <c:v>17727.215348968482</c:v>
                </c:pt>
                <c:pt idx="49">
                  <c:v>18077.321300031461</c:v>
                </c:pt>
                <c:pt idx="50">
                  <c:v>13842.928494929149</c:v>
                </c:pt>
                <c:pt idx="51">
                  <c:v>11974.319100296456</c:v>
                </c:pt>
                <c:pt idx="52">
                  <c:v>13013.337473370322</c:v>
                </c:pt>
                <c:pt idx="53">
                  <c:v>15673.716707626752</c:v>
                </c:pt>
                <c:pt idx="54">
                  <c:v>14322.657219173238</c:v>
                </c:pt>
                <c:pt idx="55">
                  <c:v>18712.59077835525</c:v>
                </c:pt>
                <c:pt idx="56">
                  <c:v>13174.051796168087</c:v>
                </c:pt>
                <c:pt idx="57">
                  <c:v>11819.546556985331</c:v>
                </c:pt>
                <c:pt idx="58">
                  <c:v>17759.816031632523</c:v>
                </c:pt>
                <c:pt idx="59">
                  <c:v>17795.444948499025</c:v>
                </c:pt>
                <c:pt idx="60">
                  <c:v>15660.864102284146</c:v>
                </c:pt>
                <c:pt idx="61">
                  <c:v>16351.42149884253</c:v>
                </c:pt>
                <c:pt idx="62">
                  <c:v>14947.402152517994</c:v>
                </c:pt>
                <c:pt idx="63">
                  <c:v>17013.520591556382</c:v>
                </c:pt>
                <c:pt idx="64">
                  <c:v>15505.373814907514</c:v>
                </c:pt>
                <c:pt idx="65">
                  <c:v>14126.640401789591</c:v>
                </c:pt>
                <c:pt idx="66">
                  <c:v>13065.017254526978</c:v>
                </c:pt>
                <c:pt idx="67">
                  <c:v>14861.311353049909</c:v>
                </c:pt>
                <c:pt idx="68">
                  <c:v>15658.665312192235</c:v>
                </c:pt>
                <c:pt idx="69">
                  <c:v>18721.54554827603</c:v>
                </c:pt>
                <c:pt idx="70">
                  <c:v>17376.259509960695</c:v>
                </c:pt>
                <c:pt idx="71">
                  <c:v>17689.514462493236</c:v>
                </c:pt>
                <c:pt idx="72">
                  <c:v>17873.156106110877</c:v>
                </c:pt>
                <c:pt idx="73">
                  <c:v>14701.27535025967</c:v>
                </c:pt>
                <c:pt idx="74">
                  <c:v>18644.100663992798</c:v>
                </c:pt>
                <c:pt idx="75">
                  <c:v>15037.869536923301</c:v>
                </c:pt>
                <c:pt idx="76">
                  <c:v>13421.100808505309</c:v>
                </c:pt>
                <c:pt idx="77">
                  <c:v>18344.24415863206</c:v>
                </c:pt>
                <c:pt idx="78">
                  <c:v>19991.936502425313</c:v>
                </c:pt>
                <c:pt idx="79">
                  <c:v>13280.338585006431</c:v>
                </c:pt>
                <c:pt idx="80">
                  <c:v>13402.620206440843</c:v>
                </c:pt>
                <c:pt idx="81">
                  <c:v>20831.174295270608</c:v>
                </c:pt>
                <c:pt idx="82">
                  <c:v>19138.286418451713</c:v>
                </c:pt>
                <c:pt idx="83">
                  <c:v>16406.887048417393</c:v>
                </c:pt>
                <c:pt idx="84">
                  <c:v>18815.597354430862</c:v>
                </c:pt>
                <c:pt idx="85">
                  <c:v>21234.152956981841</c:v>
                </c:pt>
                <c:pt idx="86">
                  <c:v>16590.784093764676</c:v>
                </c:pt>
                <c:pt idx="87">
                  <c:v>17510.892420915981</c:v>
                </c:pt>
                <c:pt idx="88">
                  <c:v>11128.35787265354</c:v>
                </c:pt>
                <c:pt idx="89">
                  <c:v>16452.227585807363</c:v>
                </c:pt>
                <c:pt idx="90">
                  <c:v>14145.307533572193</c:v>
                </c:pt>
                <c:pt idx="91">
                  <c:v>20422.477036245309</c:v>
                </c:pt>
                <c:pt idx="92">
                  <c:v>13366.614899935805</c:v>
                </c:pt>
                <c:pt idx="93">
                  <c:v>17431.552243776256</c:v>
                </c:pt>
                <c:pt idx="94">
                  <c:v>13521.712116767934</c:v>
                </c:pt>
                <c:pt idx="95">
                  <c:v>18515.610704328112</c:v>
                </c:pt>
                <c:pt idx="96">
                  <c:v>9826.4857871555469</c:v>
                </c:pt>
                <c:pt idx="97">
                  <c:v>8041.2238594009368</c:v>
                </c:pt>
                <c:pt idx="98">
                  <c:v>11190.813679547504</c:v>
                </c:pt>
                <c:pt idx="99">
                  <c:v>9414.1946666176773</c:v>
                </c:pt>
              </c:numCache>
            </c:numRef>
          </c:xVal>
          <c:yVal>
            <c:numRef>
              <c:f>[2]DEP_BEN!$J$4:$J$103</c:f>
              <c:numCache>
                <c:formatCode>General</c:formatCode>
                <c:ptCount val="100"/>
                <c:pt idx="0">
                  <c:v>-19.196209066687942</c:v>
                </c:pt>
                <c:pt idx="1">
                  <c:v>-11.042557317199398</c:v>
                </c:pt>
                <c:pt idx="2">
                  <c:v>-9.9599383849275362</c:v>
                </c:pt>
                <c:pt idx="3">
                  <c:v>-22.727372830297366</c:v>
                </c:pt>
                <c:pt idx="4">
                  <c:v>5.3724896482100659</c:v>
                </c:pt>
                <c:pt idx="5">
                  <c:v>-11.999992020022443</c:v>
                </c:pt>
                <c:pt idx="6">
                  <c:v>-37.444391954230426</c:v>
                </c:pt>
                <c:pt idx="7">
                  <c:v>-1.0645444600398957E-2</c:v>
                </c:pt>
                <c:pt idx="8">
                  <c:v>25.975635858371547</c:v>
                </c:pt>
                <c:pt idx="9">
                  <c:v>-20.169676087275811</c:v>
                </c:pt>
                <c:pt idx="10">
                  <c:v>-16.058741244657771</c:v>
                </c:pt>
                <c:pt idx="11">
                  <c:v>-19.80013304065027</c:v>
                </c:pt>
                <c:pt idx="12">
                  <c:v>-2.8664258926697217</c:v>
                </c:pt>
                <c:pt idx="13">
                  <c:v>15.597570247504633</c:v>
                </c:pt>
                <c:pt idx="14">
                  <c:v>-8.3375442961010844</c:v>
                </c:pt>
                <c:pt idx="15">
                  <c:v>-10.460832240820894</c:v>
                </c:pt>
                <c:pt idx="16">
                  <c:v>-23.179526578471808</c:v>
                </c:pt>
                <c:pt idx="17">
                  <c:v>-2.4513108615958679</c:v>
                </c:pt>
                <c:pt idx="18">
                  <c:v>-31.938310592176975</c:v>
                </c:pt>
                <c:pt idx="19">
                  <c:v>35.213866532368975</c:v>
                </c:pt>
                <c:pt idx="20">
                  <c:v>69.734669331436521</c:v>
                </c:pt>
                <c:pt idx="21">
                  <c:v>-28.344667005613644</c:v>
                </c:pt>
                <c:pt idx="22">
                  <c:v>-15.435781085609735</c:v>
                </c:pt>
                <c:pt idx="23">
                  <c:v>-10.639726958244744</c:v>
                </c:pt>
                <c:pt idx="24">
                  <c:v>-22.725704842700058</c:v>
                </c:pt>
                <c:pt idx="25">
                  <c:v>-32.88876921686802</c:v>
                </c:pt>
                <c:pt idx="26">
                  <c:v>-32.381783046535638</c:v>
                </c:pt>
                <c:pt idx="27">
                  <c:v>-16.517925812878531</c:v>
                </c:pt>
                <c:pt idx="28">
                  <c:v>-19.659169338957682</c:v>
                </c:pt>
                <c:pt idx="29">
                  <c:v>14.74595991547012</c:v>
                </c:pt>
                <c:pt idx="30">
                  <c:v>-5.1898817155871413</c:v>
                </c:pt>
                <c:pt idx="31">
                  <c:v>-20.620647927921208</c:v>
                </c:pt>
                <c:pt idx="32">
                  <c:v>-15.281040736648787</c:v>
                </c:pt>
                <c:pt idx="33">
                  <c:v>12.043112724203553</c:v>
                </c:pt>
                <c:pt idx="34">
                  <c:v>-13.967414733285</c:v>
                </c:pt>
                <c:pt idx="35">
                  <c:v>10.43034295191363</c:v>
                </c:pt>
                <c:pt idx="36">
                  <c:v>-15.474737120841786</c:v>
                </c:pt>
                <c:pt idx="37">
                  <c:v>-18.221667924787134</c:v>
                </c:pt>
                <c:pt idx="38">
                  <c:v>-29.341806047858586</c:v>
                </c:pt>
                <c:pt idx="39">
                  <c:v>-47.385369630985629</c:v>
                </c:pt>
                <c:pt idx="40">
                  <c:v>-10.190289911959427</c:v>
                </c:pt>
                <c:pt idx="41">
                  <c:v>-7.7640511665808765</c:v>
                </c:pt>
                <c:pt idx="42">
                  <c:v>-14.816635411563606</c:v>
                </c:pt>
                <c:pt idx="43">
                  <c:v>4.1396202358070733</c:v>
                </c:pt>
                <c:pt idx="44">
                  <c:v>-26.220270341601758</c:v>
                </c:pt>
                <c:pt idx="45">
                  <c:v>-16.949665781731294</c:v>
                </c:pt>
                <c:pt idx="46">
                  <c:v>-48.910964786132006</c:v>
                </c:pt>
                <c:pt idx="47">
                  <c:v>-17.018574835912361</c:v>
                </c:pt>
                <c:pt idx="48">
                  <c:v>-44.59993200974759</c:v>
                </c:pt>
                <c:pt idx="49">
                  <c:v>-22.108694233161209</c:v>
                </c:pt>
                <c:pt idx="50">
                  <c:v>-10.633947140378574</c:v>
                </c:pt>
                <c:pt idx="51">
                  <c:v>4.6189874797758712</c:v>
                </c:pt>
                <c:pt idx="52">
                  <c:v>-15.215925535132158</c:v>
                </c:pt>
                <c:pt idx="53">
                  <c:v>-12.531416760321989</c:v>
                </c:pt>
                <c:pt idx="54">
                  <c:v>-14.806247940743944</c:v>
                </c:pt>
                <c:pt idx="55">
                  <c:v>-21.185709370954786</c:v>
                </c:pt>
                <c:pt idx="56">
                  <c:v>-16.55567400580701</c:v>
                </c:pt>
                <c:pt idx="57">
                  <c:v>-13.887460569336641</c:v>
                </c:pt>
                <c:pt idx="58">
                  <c:v>-24.552007076505646</c:v>
                </c:pt>
                <c:pt idx="59">
                  <c:v>-6.5499339474570988</c:v>
                </c:pt>
                <c:pt idx="60">
                  <c:v>-21.895671287077956</c:v>
                </c:pt>
                <c:pt idx="61">
                  <c:v>-11.020838387301612</c:v>
                </c:pt>
                <c:pt idx="62">
                  <c:v>9.793955590153324</c:v>
                </c:pt>
                <c:pt idx="63">
                  <c:v>-15.033686772529254</c:v>
                </c:pt>
                <c:pt idx="64">
                  <c:v>-6.165093751240347</c:v>
                </c:pt>
                <c:pt idx="65">
                  <c:v>8.0206996423208601</c:v>
                </c:pt>
                <c:pt idx="66">
                  <c:v>12.938286335104454</c:v>
                </c:pt>
                <c:pt idx="67">
                  <c:v>-8.1010641464510531</c:v>
                </c:pt>
                <c:pt idx="68">
                  <c:v>-20.125854147636502</c:v>
                </c:pt>
                <c:pt idx="69">
                  <c:v>-10.342263729149181</c:v>
                </c:pt>
                <c:pt idx="70">
                  <c:v>-31.675471174384807</c:v>
                </c:pt>
                <c:pt idx="71">
                  <c:v>-10.683059761247337</c:v>
                </c:pt>
                <c:pt idx="72">
                  <c:v>-9.0727664832579649</c:v>
                </c:pt>
                <c:pt idx="73">
                  <c:v>-11.6855736081095</c:v>
                </c:pt>
                <c:pt idx="74">
                  <c:v>-15.22236739133408</c:v>
                </c:pt>
                <c:pt idx="75">
                  <c:v>1.4598380083599816</c:v>
                </c:pt>
                <c:pt idx="76">
                  <c:v>10.347329319081711</c:v>
                </c:pt>
                <c:pt idx="77">
                  <c:v>2.4642473223593031</c:v>
                </c:pt>
                <c:pt idx="78">
                  <c:v>-16.335475589968794</c:v>
                </c:pt>
                <c:pt idx="79">
                  <c:v>-21.870956907374584</c:v>
                </c:pt>
                <c:pt idx="80">
                  <c:v>-5.8166138534601286</c:v>
                </c:pt>
                <c:pt idx="81">
                  <c:v>-14.470477181488784</c:v>
                </c:pt>
                <c:pt idx="82">
                  <c:v>-15.782698253312278</c:v>
                </c:pt>
                <c:pt idx="83">
                  <c:v>-5.5177382347057051</c:v>
                </c:pt>
                <c:pt idx="84">
                  <c:v>-19.214991896426358</c:v>
                </c:pt>
                <c:pt idx="85">
                  <c:v>-30.267852301281671</c:v>
                </c:pt>
                <c:pt idx="86">
                  <c:v>-30.360770293088567</c:v>
                </c:pt>
                <c:pt idx="87">
                  <c:v>-1.0118821374556553</c:v>
                </c:pt>
                <c:pt idx="88">
                  <c:v>-10.518490281266434</c:v>
                </c:pt>
                <c:pt idx="89">
                  <c:v>-11.112611466165268</c:v>
                </c:pt>
                <c:pt idx="90">
                  <c:v>-35.477303975054163</c:v>
                </c:pt>
                <c:pt idx="91">
                  <c:v>-4.1042300278277599</c:v>
                </c:pt>
                <c:pt idx="92">
                  <c:v>44.274699622070536</c:v>
                </c:pt>
                <c:pt idx="93">
                  <c:v>-2.3108158193182016</c:v>
                </c:pt>
                <c:pt idx="94">
                  <c:v>-0.13475115338138499</c:v>
                </c:pt>
                <c:pt idx="95">
                  <c:v>-10.079072747205108</c:v>
                </c:pt>
                <c:pt idx="96">
                  <c:v>16.776698726665273</c:v>
                </c:pt>
                <c:pt idx="97">
                  <c:v>9.0254795737992879</c:v>
                </c:pt>
                <c:pt idx="98">
                  <c:v>57.423655447006183</c:v>
                </c:pt>
                <c:pt idx="99">
                  <c:v>10.311080362027546</c:v>
                </c:pt>
              </c:numCache>
            </c:numRef>
          </c:yVal>
        </c:ser>
        <c:axId val="88090112"/>
        <c:axId val="88092032"/>
      </c:scatterChart>
      <c:valAx>
        <c:axId val="88090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800">
                    <a:latin typeface="Arial" pitchFamily="34" charset="0"/>
                    <a:cs typeface="Arial" pitchFamily="34" charset="0"/>
                  </a:rPr>
                  <a:t>Dépense par bénéficiaire en 2005</a:t>
                </a:r>
              </a:p>
            </c:rich>
          </c:tx>
          <c:layout/>
        </c:title>
        <c:numFmt formatCode="#,##0" sourceLinked="0"/>
        <c:majorTickMark val="none"/>
        <c:tickLblPos val="nextTo"/>
        <c:crossAx val="88092032"/>
        <c:crossesAt val="-60"/>
        <c:crossBetween val="midCat"/>
      </c:valAx>
      <c:valAx>
        <c:axId val="88092032"/>
        <c:scaling>
          <c:orientation val="minMax"/>
          <c:max val="80"/>
          <c:min val="-6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 sz="800">
                    <a:latin typeface="Arial" pitchFamily="34" charset="0"/>
                    <a:cs typeface="Arial" pitchFamily="34" charset="0"/>
                  </a:rPr>
                  <a:t>Evolution de</a:t>
                </a:r>
                <a:r>
                  <a:rPr lang="fr-FR" sz="800" baseline="0">
                    <a:latin typeface="Arial" pitchFamily="34" charset="0"/>
                    <a:cs typeface="Arial" pitchFamily="34" charset="0"/>
                  </a:rPr>
                  <a:t> la dépense entre 2005 et 2012 (en %)</a:t>
                </a:r>
                <a:endParaRPr lang="fr-FR" sz="800">
                  <a:latin typeface="Arial" pitchFamily="34" charset="0"/>
                  <a:cs typeface="Arial" pitchFamily="34" charset="0"/>
                </a:endParaRPr>
              </a:p>
            </c:rich>
          </c:tx>
          <c:layout/>
        </c:title>
        <c:numFmt formatCode="0" sourceLinked="0"/>
        <c:majorTickMark val="none"/>
        <c:tickLblPos val="nextTo"/>
        <c:crossAx val="8809011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'[1]AS totale'!$A$35</c:f>
              <c:strCache>
                <c:ptCount val="1"/>
                <c:pt idx="0">
                  <c:v>Dépense brute totale</c:v>
                </c:pt>
              </c:strCache>
            </c:strRef>
          </c:tx>
          <c:dLbls>
            <c:numFmt formatCode="#,##0.0" sourceLinked="0"/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Val val="1"/>
          </c:dLbls>
          <c:cat>
            <c:numRef>
              <c:f>'[1]AS totale'!$C$22:$K$22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'[1]AS totale'!$C$35:$K$35</c:f>
              <c:numCache>
                <c:formatCode>General</c:formatCode>
                <c:ptCount val="9"/>
                <c:pt idx="0">
                  <c:v>3.3543400834272985</c:v>
                </c:pt>
                <c:pt idx="1">
                  <c:v>7.6014945475758822</c:v>
                </c:pt>
                <c:pt idx="2">
                  <c:v>6.4093599048947958</c:v>
                </c:pt>
                <c:pt idx="3">
                  <c:v>5.3530747415732938</c:v>
                </c:pt>
                <c:pt idx="4">
                  <c:v>9.5506876315973663</c:v>
                </c:pt>
                <c:pt idx="5">
                  <c:v>6.1685028054232482</c:v>
                </c:pt>
                <c:pt idx="6">
                  <c:v>4.3839404645368285</c:v>
                </c:pt>
                <c:pt idx="7">
                  <c:v>2.8741179544391926</c:v>
                </c:pt>
                <c:pt idx="8">
                  <c:v>1.7803433048939832</c:v>
                </c:pt>
              </c:numCache>
            </c:numRef>
          </c:val>
        </c:ser>
        <c:ser>
          <c:idx val="1"/>
          <c:order val="1"/>
          <c:tx>
            <c:strRef>
              <c:f>'[1]AS totale'!$A$36</c:f>
              <c:strCache>
                <c:ptCount val="1"/>
                <c:pt idx="0">
                  <c:v>Dépense par bénéficiaire</c:v>
                </c:pt>
              </c:strCache>
            </c:strRef>
          </c:tx>
          <c:dLbls>
            <c:numFmt formatCode="#,##0.0" sourceLinked="0"/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Val val="1"/>
          </c:dLbls>
          <c:cat>
            <c:numRef>
              <c:f>'[1]AS totale'!$C$22:$K$22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'[1]AS totale'!$C$36:$K$36</c:f>
              <c:numCache>
                <c:formatCode>General</c:formatCode>
                <c:ptCount val="9"/>
                <c:pt idx="0">
                  <c:v>7.6097807645814086E-2</c:v>
                </c:pt>
                <c:pt idx="1">
                  <c:v>5.2698489979820407</c:v>
                </c:pt>
                <c:pt idx="2">
                  <c:v>1.4006285549435171</c:v>
                </c:pt>
                <c:pt idx="3">
                  <c:v>-4.1880581658185427</c:v>
                </c:pt>
                <c:pt idx="4">
                  <c:v>-1.6638188691552869</c:v>
                </c:pt>
                <c:pt idx="5">
                  <c:v>-3.2238173352640898</c:v>
                </c:pt>
                <c:pt idx="6">
                  <c:v>-3.8633651418783499</c:v>
                </c:pt>
                <c:pt idx="7">
                  <c:v>-3.5744597983466631</c:v>
                </c:pt>
                <c:pt idx="8">
                  <c:v>-2.7888447712825948</c:v>
                </c:pt>
              </c:numCache>
            </c:numRef>
          </c:val>
        </c:ser>
        <c:axId val="75541120"/>
        <c:axId val="75563392"/>
      </c:barChart>
      <c:catAx>
        <c:axId val="755411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5563392"/>
        <c:crosses val="autoZero"/>
        <c:auto val="1"/>
        <c:lblAlgn val="ctr"/>
        <c:lblOffset val="100"/>
      </c:catAx>
      <c:valAx>
        <c:axId val="75563392"/>
        <c:scaling>
          <c:orientation val="minMax"/>
        </c:scaling>
        <c:axPos val="l"/>
        <c:majorGridlines>
          <c:spPr>
            <a:ln>
              <a:prstDash val="lg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7554112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areaChart>
        <c:grouping val="stacked"/>
        <c:ser>
          <c:idx val="0"/>
          <c:order val="0"/>
          <c:tx>
            <c:strRef>
              <c:f>'[1]AS totale'!$A$4</c:f>
              <c:strCache>
                <c:ptCount val="1"/>
                <c:pt idx="0">
                  <c:v>Aide à domicile</c:v>
                </c:pt>
              </c:strCache>
            </c:strRef>
          </c:tx>
          <c:cat>
            <c:numRef>
              <c:f>'[1]AS totale'!$B$3:$K$3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'[1]AS totale'!$B$4:$K$4</c:f>
              <c:numCache>
                <c:formatCode>General</c:formatCode>
                <c:ptCount val="10"/>
                <c:pt idx="0">
                  <c:v>146013.36932889966</c:v>
                </c:pt>
                <c:pt idx="1">
                  <c:v>150689.88250207808</c:v>
                </c:pt>
                <c:pt idx="2">
                  <c:v>154471.16854427298</c:v>
                </c:pt>
                <c:pt idx="3">
                  <c:v>165919.37222318078</c:v>
                </c:pt>
                <c:pt idx="4">
                  <c:v>191783.53448912984</c:v>
                </c:pt>
                <c:pt idx="5">
                  <c:v>222772.94158170151</c:v>
                </c:pt>
                <c:pt idx="6">
                  <c:v>251693.98891709541</c:v>
                </c:pt>
                <c:pt idx="7">
                  <c:v>279239.56024672749</c:v>
                </c:pt>
                <c:pt idx="8">
                  <c:v>300946.22013535042</c:v>
                </c:pt>
                <c:pt idx="9">
                  <c:v>317200.73764761415</c:v>
                </c:pt>
              </c:numCache>
            </c:numRef>
          </c:val>
        </c:ser>
        <c:ser>
          <c:idx val="1"/>
          <c:order val="1"/>
          <c:tx>
            <c:strRef>
              <c:f>'[1]AS totale'!$A$5</c:f>
              <c:strCache>
                <c:ptCount val="1"/>
                <c:pt idx="0">
                  <c:v>Aide à l'accueil</c:v>
                </c:pt>
              </c:strCache>
            </c:strRef>
          </c:tx>
          <c:cat>
            <c:numRef>
              <c:f>'[1]AS totale'!$B$3:$K$3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'[1]AS totale'!$B$5:$K$5</c:f>
              <c:numCache>
                <c:formatCode>General</c:formatCode>
                <c:ptCount val="10"/>
                <c:pt idx="0">
                  <c:v>103606.5496715773</c:v>
                </c:pt>
                <c:pt idx="1">
                  <c:v>107106.95975251483</c:v>
                </c:pt>
                <c:pt idx="2">
                  <c:v>109035.67392086257</c:v>
                </c:pt>
                <c:pt idx="3">
                  <c:v>110603.51364908864</c:v>
                </c:pt>
                <c:pt idx="4">
                  <c:v>112276.01910467428</c:v>
                </c:pt>
                <c:pt idx="5">
                  <c:v>115962.33158124596</c:v>
                </c:pt>
                <c:pt idx="6">
                  <c:v>119916.21318897193</c:v>
                </c:pt>
                <c:pt idx="7">
                  <c:v>124250.09039374552</c:v>
                </c:pt>
                <c:pt idx="8">
                  <c:v>129527.30198935908</c:v>
                </c:pt>
                <c:pt idx="9">
                  <c:v>133506.20809781272</c:v>
                </c:pt>
              </c:numCache>
            </c:numRef>
          </c:val>
        </c:ser>
        <c:axId val="75612928"/>
        <c:axId val="75614464"/>
      </c:areaChart>
      <c:catAx>
        <c:axId val="75612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75614464"/>
        <c:crosses val="autoZero"/>
        <c:auto val="1"/>
        <c:lblAlgn val="ctr"/>
        <c:lblOffset val="100"/>
      </c:catAx>
      <c:valAx>
        <c:axId val="75614464"/>
        <c:scaling>
          <c:orientation val="minMax"/>
        </c:scaling>
        <c:axPos val="l"/>
        <c:majorGridlines>
          <c:spPr>
            <a:ln>
              <a:prstDash val="lgDash"/>
            </a:ln>
          </c:spPr>
        </c:majorGridlines>
        <c:numFmt formatCode="General" sourceLinked="1"/>
        <c:tickLblPos val="nextTo"/>
        <c:spPr>
          <a:ln>
            <a:prstDash val="solid"/>
          </a:ln>
        </c:spPr>
        <c:txPr>
          <a:bodyPr/>
          <a:lstStyle/>
          <a:p>
            <a:pPr>
              <a:defRPr sz="800"/>
            </a:pPr>
            <a:endParaRPr lang="fr-FR"/>
          </a:p>
        </c:txPr>
        <c:crossAx val="75612928"/>
        <c:crosses val="autoZero"/>
        <c:crossBetween val="midCat"/>
      </c:valAx>
    </c:plotArea>
    <c:legend>
      <c:legendPos val="b"/>
      <c:layout/>
      <c:txPr>
        <a:bodyPr/>
        <a:lstStyle/>
        <a:p>
          <a:pPr>
            <a:defRPr sz="800"/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areaChart>
        <c:grouping val="stacked"/>
        <c:ser>
          <c:idx val="0"/>
          <c:order val="0"/>
          <c:tx>
            <c:strRef>
              <c:f>'[1]AS totale'!$A$61</c:f>
              <c:strCache>
                <c:ptCount val="1"/>
                <c:pt idx="0">
                  <c:v>Dépenses à domicile</c:v>
                </c:pt>
              </c:strCache>
            </c:strRef>
          </c:tx>
          <c:cat>
            <c:numRef>
              <c:f>'[1]AS totale'!$B$60:$K$60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'[1]AS totale'!$B$61:$K$61</c:f>
              <c:numCache>
                <c:formatCode>General</c:formatCode>
                <c:ptCount val="10"/>
                <c:pt idx="0">
                  <c:v>755.53527386882786</c:v>
                </c:pt>
                <c:pt idx="1">
                  <c:v>797.26954058374315</c:v>
                </c:pt>
                <c:pt idx="2">
                  <c:v>905.01739827489871</c:v>
                </c:pt>
                <c:pt idx="3">
                  <c:v>1018.6446285583114</c:v>
                </c:pt>
                <c:pt idx="4">
                  <c:v>1251.2584406598667</c:v>
                </c:pt>
                <c:pt idx="5">
                  <c:v>1496.0718298571405</c:v>
                </c:pt>
                <c:pt idx="6">
                  <c:v>1708.1998447217825</c:v>
                </c:pt>
                <c:pt idx="7">
                  <c:v>1864.2898658980123</c:v>
                </c:pt>
                <c:pt idx="8">
                  <c:v>2008.7940894354424</c:v>
                </c:pt>
                <c:pt idx="9">
                  <c:v>2091.2133977146855</c:v>
                </c:pt>
              </c:numCache>
            </c:numRef>
          </c:val>
        </c:ser>
        <c:ser>
          <c:idx val="1"/>
          <c:order val="1"/>
          <c:tx>
            <c:strRef>
              <c:f>'[1]AS totale'!$A$62</c:f>
              <c:strCache>
                <c:ptCount val="1"/>
                <c:pt idx="0">
                  <c:v>Dépenses d'accueil</c:v>
                </c:pt>
              </c:strCache>
            </c:strRef>
          </c:tx>
          <c:cat>
            <c:numRef>
              <c:f>'[1]AS totale'!$B$60:$K$60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'[1]AS totale'!$B$62:$K$62</c:f>
              <c:numCache>
                <c:formatCode>General</c:formatCode>
                <c:ptCount val="10"/>
                <c:pt idx="0">
                  <c:v>2922.3045104000012</c:v>
                </c:pt>
                <c:pt idx="1">
                  <c:v>3070.0274870300013</c:v>
                </c:pt>
                <c:pt idx="2">
                  <c:v>3326.2546648403613</c:v>
                </c:pt>
                <c:pt idx="3">
                  <c:v>3550.8259241342307</c:v>
                </c:pt>
                <c:pt idx="4">
                  <c:v>3698.1814853306869</c:v>
                </c:pt>
                <c:pt idx="5">
                  <c:v>3931.0773007133339</c:v>
                </c:pt>
                <c:pt idx="6">
                  <c:v>4141.6176910862223</c:v>
                </c:pt>
                <c:pt idx="7">
                  <c:v>4371.5361529471329</c:v>
                </c:pt>
                <c:pt idx="8">
                  <c:v>4531.7575184327306</c:v>
                </c:pt>
                <c:pt idx="9">
                  <c:v>4623.3159866906608</c:v>
                </c:pt>
              </c:numCache>
            </c:numRef>
          </c:val>
        </c:ser>
        <c:ser>
          <c:idx val="2"/>
          <c:order val="2"/>
          <c:tx>
            <c:strRef>
              <c:f>'[1]AS totale'!$A$63</c:f>
              <c:strCache>
                <c:ptCount val="1"/>
                <c:pt idx="0">
                  <c:v>Dépenses SAVS-SAMSAH</c:v>
                </c:pt>
              </c:strCache>
            </c:strRef>
          </c:tx>
          <c:spPr>
            <a:ln w="25400">
              <a:noFill/>
            </a:ln>
          </c:spPr>
          <c:cat>
            <c:numRef>
              <c:f>'[1]AS totale'!$B$60:$K$60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'[1]AS totale'!$B$63:$K$63</c:f>
              <c:numCache>
                <c:formatCode>General</c:formatCode>
                <c:ptCount val="10"/>
                <c:pt idx="0">
                  <c:v>107.00353509</c:v>
                </c:pt>
                <c:pt idx="1">
                  <c:v>129.81659935469139</c:v>
                </c:pt>
                <c:pt idx="2">
                  <c:v>150.31593982000004</c:v>
                </c:pt>
                <c:pt idx="3">
                  <c:v>169.31313088325822</c:v>
                </c:pt>
                <c:pt idx="4">
                  <c:v>214.697985288415</c:v>
                </c:pt>
                <c:pt idx="5">
                  <c:v>240.67658090000006</c:v>
                </c:pt>
                <c:pt idx="6">
                  <c:v>274.92578435000007</c:v>
                </c:pt>
                <c:pt idx="7">
                  <c:v>303.50045906999998</c:v>
                </c:pt>
                <c:pt idx="8">
                  <c:v>302.6464733943572</c:v>
                </c:pt>
                <c:pt idx="9">
                  <c:v>315.99058353999999</c:v>
                </c:pt>
              </c:numCache>
            </c:numRef>
          </c:val>
        </c:ser>
        <c:ser>
          <c:idx val="3"/>
          <c:order val="3"/>
          <c:tx>
            <c:strRef>
              <c:f>'[1]AS totale'!$A$64</c:f>
              <c:strCache>
                <c:ptCount val="1"/>
                <c:pt idx="0">
                  <c:v>Autres dépenses</c:v>
                </c:pt>
              </c:strCache>
            </c:strRef>
          </c:tx>
          <c:spPr>
            <a:ln w="25400">
              <a:noFill/>
            </a:ln>
          </c:spPr>
          <c:cat>
            <c:numRef>
              <c:f>'[1]AS totale'!$B$60:$K$60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'[1]AS totale'!$B$64:$K$64</c:f>
              <c:numCache>
                <c:formatCode>General</c:formatCode>
                <c:ptCount val="10"/>
                <c:pt idx="0">
                  <c:v>58.529151349998848</c:v>
                </c:pt>
                <c:pt idx="1">
                  <c:v>59.331808959999876</c:v>
                </c:pt>
                <c:pt idx="2">
                  <c:v>81.669267391422906</c:v>
                </c:pt>
                <c:pt idx="3">
                  <c:v>72.160061985735311</c:v>
                </c:pt>
                <c:pt idx="4">
                  <c:v>95.515483999998196</c:v>
                </c:pt>
                <c:pt idx="5">
                  <c:v>117.50298473000055</c:v>
                </c:pt>
                <c:pt idx="6">
                  <c:v>125.42018567999976</c:v>
                </c:pt>
                <c:pt idx="7">
                  <c:v>120.58698192231218</c:v>
                </c:pt>
                <c:pt idx="8">
                  <c:v>188.20502419711056</c:v>
                </c:pt>
                <c:pt idx="9">
                  <c:v>219.19071428225126</c:v>
                </c:pt>
              </c:numCache>
            </c:numRef>
          </c:val>
        </c:ser>
        <c:axId val="88060288"/>
        <c:axId val="88061824"/>
      </c:areaChart>
      <c:catAx>
        <c:axId val="880602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061824"/>
        <c:crosses val="autoZero"/>
        <c:auto val="1"/>
        <c:lblAlgn val="ctr"/>
        <c:lblOffset val="100"/>
      </c:catAx>
      <c:valAx>
        <c:axId val="88061824"/>
        <c:scaling>
          <c:orientation val="minMax"/>
        </c:scaling>
        <c:axPos val="l"/>
        <c:majorGridlines>
          <c:spPr>
            <a:ln>
              <a:prstDash val="lg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060288"/>
        <c:crosses val="autoZero"/>
        <c:crossBetween val="midCat"/>
      </c:valAx>
    </c:plotArea>
    <c:legend>
      <c:legendPos val="b"/>
      <c:layout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'[1]AS totale'!$A$78</c:f>
              <c:strCache>
                <c:ptCount val="1"/>
                <c:pt idx="0">
                  <c:v>Evol. par bénéficiaire à domicile</c:v>
                </c:pt>
              </c:strCache>
            </c:strRef>
          </c:tx>
          <c:dLbls>
            <c:dLbl>
              <c:idx val="8"/>
              <c:layout>
                <c:manualLayout>
                  <c:x val="0"/>
                  <c:y val="-1.5549076773566581E-2"/>
                </c:manualLayout>
              </c:layout>
              <c:showVal val="1"/>
            </c:dLbl>
            <c:numFmt formatCode="#,##0.00" sourceLinked="0"/>
            <c:showVal val="1"/>
          </c:dLbls>
          <c:cat>
            <c:numRef>
              <c:f>'[1]AS totale'!$C$60:$K$60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'[1]AS totale'!$C$78:$K$78</c:f>
              <c:numCache>
                <c:formatCode>General</c:formatCode>
                <c:ptCount val="9"/>
                <c:pt idx="0">
                  <c:v>0.50159424366786887</c:v>
                </c:pt>
                <c:pt idx="1">
                  <c:v>8.9038668661356013</c:v>
                </c:pt>
                <c:pt idx="2">
                  <c:v>3.2526021920718184</c:v>
                </c:pt>
                <c:pt idx="3">
                  <c:v>3.3634839004361483</c:v>
                </c:pt>
                <c:pt idx="4">
                  <c:v>2.8380217733783075</c:v>
                </c:pt>
                <c:pt idx="5">
                  <c:v>-0.4592389469706637</c:v>
                </c:pt>
                <c:pt idx="6">
                  <c:v>-3.6719704588789481</c:v>
                </c:pt>
                <c:pt idx="7">
                  <c:v>-1.9391229946584487</c:v>
                </c:pt>
                <c:pt idx="8">
                  <c:v>-2.0779843279438381</c:v>
                </c:pt>
              </c:numCache>
            </c:numRef>
          </c:val>
        </c:ser>
        <c:ser>
          <c:idx val="1"/>
          <c:order val="1"/>
          <c:tx>
            <c:strRef>
              <c:f>'[1]AS totale'!$A$79</c:f>
              <c:strCache>
                <c:ptCount val="1"/>
                <c:pt idx="0">
                  <c:v>Evol. par bénéficiaire accueilli</c:v>
                </c:pt>
              </c:strCache>
            </c:strRef>
          </c:tx>
          <c:dLbls>
            <c:dLbl>
              <c:idx val="2"/>
              <c:layout>
                <c:manualLayout>
                  <c:x val="0"/>
                  <c:y val="-1.1661807580174927E-2"/>
                </c:manualLayout>
              </c:layout>
              <c:showVal val="1"/>
            </c:dLbl>
            <c:dLbl>
              <c:idx val="4"/>
              <c:layout>
                <c:manualLayout>
                  <c:x val="-2.5062656641604009E-3"/>
                  <c:y val="-3.8872691933916424E-2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-2.3323615160349854E-2"/>
                </c:manualLayout>
              </c:layout>
              <c:showVal val="1"/>
            </c:dLbl>
            <c:dLbl>
              <c:idx val="7"/>
              <c:layout>
                <c:manualLayout>
                  <c:x val="-9.1895346103002709E-17"/>
                  <c:y val="-1.1661807580174927E-2"/>
                </c:manualLayout>
              </c:layout>
              <c:showVal val="1"/>
            </c:dLbl>
            <c:numFmt formatCode="#,##0.00" sourceLinked="0"/>
            <c:showVal val="1"/>
          </c:dLbls>
          <c:cat>
            <c:numRef>
              <c:f>'[1]AS totale'!$C$60:$K$60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'[1]AS totale'!$C$79:$K$79</c:f>
              <c:numCache>
                <c:formatCode>General</c:formatCode>
                <c:ptCount val="9"/>
                <c:pt idx="0">
                  <c:v>-0.11499172554862991</c:v>
                </c:pt>
                <c:pt idx="1">
                  <c:v>4.6687878842718966</c:v>
                </c:pt>
                <c:pt idx="2">
                  <c:v>3.695156659719756</c:v>
                </c:pt>
                <c:pt idx="3">
                  <c:v>-0.20752433853202801</c:v>
                </c:pt>
                <c:pt idx="4">
                  <c:v>2.8236083804029644</c:v>
                </c:pt>
                <c:pt idx="5">
                  <c:v>0.35120343069132698</c:v>
                </c:pt>
                <c:pt idx="6">
                  <c:v>-0.24669877509866378</c:v>
                </c:pt>
                <c:pt idx="7">
                  <c:v>-2.4665197953010143</c:v>
                </c:pt>
                <c:pt idx="8">
                  <c:v>-1.8682642354156398</c:v>
                </c:pt>
              </c:numCache>
            </c:numRef>
          </c:val>
        </c:ser>
        <c:ser>
          <c:idx val="2"/>
          <c:order val="2"/>
          <c:tx>
            <c:strRef>
              <c:f>'[1]AS totale'!$A$80</c:f>
              <c:strCache>
                <c:ptCount val="1"/>
                <c:pt idx="0">
                  <c:v>Evol. domicile total</c:v>
                </c:pt>
              </c:strCache>
            </c:strRef>
          </c:tx>
          <c:dLbls>
            <c:numFmt formatCode="#,##0.0" sourceLinked="0"/>
            <c:showVal val="1"/>
          </c:dLbls>
          <c:cat>
            <c:numRef>
              <c:f>'[1]AS totale'!$C$60:$K$60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'[1]AS totale'!$C$80:$K$80</c:f>
              <c:numCache>
                <c:formatCode>General</c:formatCode>
                <c:ptCount val="9"/>
                <c:pt idx="0">
                  <c:v>3.7204572256408719</c:v>
                </c:pt>
                <c:pt idx="1">
                  <c:v>11.636609535281227</c:v>
                </c:pt>
                <c:pt idx="2">
                  <c:v>10.904883400349807</c:v>
                </c:pt>
                <c:pt idx="3">
                  <c:v>19.476189030363035</c:v>
                </c:pt>
                <c:pt idx="4">
                  <c:v>19.455138200078625</c:v>
                </c:pt>
                <c:pt idx="5">
                  <c:v>12.463439371930951</c:v>
                </c:pt>
                <c:pt idx="6">
                  <c:v>6.8702384360734614</c:v>
                </c:pt>
                <c:pt idx="7">
                  <c:v>5.6836296828428834</c:v>
                </c:pt>
                <c:pt idx="8">
                  <c:v>3.2109178482048861</c:v>
                </c:pt>
              </c:numCache>
            </c:numRef>
          </c:val>
        </c:ser>
        <c:ser>
          <c:idx val="3"/>
          <c:order val="3"/>
          <c:tx>
            <c:strRef>
              <c:f>'[1]AS totale'!$A$81</c:f>
              <c:strCache>
                <c:ptCount val="1"/>
                <c:pt idx="0">
                  <c:v>Evol. accueil total</c:v>
                </c:pt>
              </c:strCache>
            </c:strRef>
          </c:tx>
          <c:dLbls>
            <c:numFmt formatCode="#,##0.0" sourceLinked="0"/>
            <c:showVal val="1"/>
          </c:dLbls>
          <c:cat>
            <c:numRef>
              <c:f>'[1]AS totale'!$C$60:$K$60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'[1]AS totale'!$C$81:$K$81</c:f>
              <c:numCache>
                <c:formatCode>General</c:formatCode>
                <c:ptCount val="9"/>
                <c:pt idx="0">
                  <c:v>3.2596838235043668</c:v>
                </c:pt>
                <c:pt idx="1">
                  <c:v>6.5535970007162714</c:v>
                </c:pt>
                <c:pt idx="2">
                  <c:v>5.1862043176975403</c:v>
                </c:pt>
                <c:pt idx="3">
                  <c:v>1.301500596242966</c:v>
                </c:pt>
                <c:pt idx="4">
                  <c:v>6.1995737333019107</c:v>
                </c:pt>
                <c:pt idx="5">
                  <c:v>3.7728039810371428</c:v>
                </c:pt>
                <c:pt idx="6">
                  <c:v>3.358473092680736</c:v>
                </c:pt>
                <c:pt idx="7">
                  <c:v>1.6759706533231666</c:v>
                </c:pt>
                <c:pt idx="8">
                  <c:v>1.1462119164842743</c:v>
                </c:pt>
              </c:numCache>
            </c:numRef>
          </c:val>
        </c:ser>
        <c:axId val="88224896"/>
        <c:axId val="88226432"/>
      </c:barChart>
      <c:catAx>
        <c:axId val="882248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226432"/>
        <c:crosses val="autoZero"/>
        <c:auto val="1"/>
        <c:lblAlgn val="ctr"/>
        <c:lblOffset val="100"/>
      </c:catAx>
      <c:valAx>
        <c:axId val="88226432"/>
        <c:scaling>
          <c:orientation val="minMax"/>
          <c:max val="20"/>
          <c:min val="-5"/>
        </c:scaling>
        <c:axPos val="l"/>
        <c:majorGridlines>
          <c:spPr>
            <a:ln>
              <a:prstDash val="lgDash"/>
            </a:ln>
          </c:spPr>
        </c:majorGridlines>
        <c:numFmt formatCode="0" sourceLinked="0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22489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areaChart>
        <c:grouping val="stacked"/>
        <c:ser>
          <c:idx val="1"/>
          <c:order val="0"/>
          <c:tx>
            <c:strRef>
              <c:f>'[1]PCH-ACTP'!$A$5</c:f>
              <c:strCache>
                <c:ptCount val="1"/>
                <c:pt idx="0">
                  <c:v>Bénéficiaires ACTP</c:v>
                </c:pt>
              </c:strCache>
            </c:strRef>
          </c:tx>
          <c:cat>
            <c:numRef>
              <c:f>'[1]PCH-ACTP'!$B$3:$K$3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'[1]PCH-ACTP'!$B$5:$K$5</c:f>
              <c:numCache>
                <c:formatCode>General</c:formatCode>
                <c:ptCount val="10"/>
                <c:pt idx="0">
                  <c:v>130794.43457870871</c:v>
                </c:pt>
                <c:pt idx="1">
                  <c:v>134691.41376891342</c:v>
                </c:pt>
                <c:pt idx="2">
                  <c:v>133903.53817300487</c:v>
                </c:pt>
                <c:pt idx="3">
                  <c:v>124806.62182296447</c:v>
                </c:pt>
                <c:pt idx="4">
                  <c:v>113713.3130641657</c:v>
                </c:pt>
                <c:pt idx="5">
                  <c:v>104042.89915031794</c:v>
                </c:pt>
                <c:pt idx="6">
                  <c:v>94903.345544167489</c:v>
                </c:pt>
                <c:pt idx="7">
                  <c:v>88573.939225054492</c:v>
                </c:pt>
                <c:pt idx="8">
                  <c:v>83570.1901661507</c:v>
                </c:pt>
                <c:pt idx="9">
                  <c:v>78224.542878582142</c:v>
                </c:pt>
              </c:numCache>
            </c:numRef>
          </c:val>
        </c:ser>
        <c:ser>
          <c:idx val="0"/>
          <c:order val="1"/>
          <c:tx>
            <c:strRef>
              <c:f>'[1]PCH-ACTP'!$A$4</c:f>
              <c:strCache>
                <c:ptCount val="1"/>
                <c:pt idx="0">
                  <c:v>Bénéficiaires PCH</c:v>
                </c:pt>
              </c:strCache>
            </c:strRef>
          </c:tx>
          <c:cat>
            <c:numRef>
              <c:f>'[1]PCH-ACTP'!$B$3:$K$3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'[1]PCH-ACTP'!$B$4:$K$4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3590</c:v>
                </c:pt>
                <c:pt idx="3">
                  <c:v>23979.279335949999</c:v>
                </c:pt>
                <c:pt idx="4">
                  <c:v>60753.963407434072</c:v>
                </c:pt>
                <c:pt idx="5">
                  <c:v>100229.50228925455</c:v>
                </c:pt>
                <c:pt idx="6">
                  <c:v>137033.39126711694</c:v>
                </c:pt>
                <c:pt idx="7">
                  <c:v>169626.91658912192</c:v>
                </c:pt>
                <c:pt idx="8">
                  <c:v>195940.20455458612</c:v>
                </c:pt>
                <c:pt idx="9">
                  <c:v>217990.24661290922</c:v>
                </c:pt>
              </c:numCache>
            </c:numRef>
          </c:val>
        </c:ser>
        <c:axId val="88267776"/>
        <c:axId val="88285952"/>
      </c:areaChart>
      <c:catAx>
        <c:axId val="88267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285952"/>
        <c:crosses val="autoZero"/>
        <c:auto val="1"/>
        <c:lblAlgn val="ctr"/>
        <c:lblOffset val="100"/>
      </c:catAx>
      <c:valAx>
        <c:axId val="88285952"/>
        <c:scaling>
          <c:orientation val="minMax"/>
          <c:max val="300000"/>
        </c:scaling>
        <c:axPos val="l"/>
        <c:majorGridlines>
          <c:spPr>
            <a:ln>
              <a:prstDash val="lg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267776"/>
        <c:crosses val="autoZero"/>
        <c:crossBetween val="midCat"/>
      </c:valAx>
    </c:plotArea>
    <c:legend>
      <c:legendPos val="b"/>
      <c:layout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'[1]PCH-ACTP'!$A$16</c:f>
              <c:strCache>
                <c:ptCount val="1"/>
                <c:pt idx="0">
                  <c:v>Dep. PCH par bénéficiaire</c:v>
                </c:pt>
              </c:strCache>
            </c:strRef>
          </c:tx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  <c:spPr>
              <a:ln>
                <a:noFill/>
              </a:ln>
            </c:spPr>
          </c:dPt>
          <c:dPt>
            <c:idx val="2"/>
            <c:spPr>
              <a:ln>
                <a:noFill/>
              </a:ln>
            </c:spPr>
          </c:dPt>
          <c:cat>
            <c:numRef>
              <c:f>'[1]PCH-ACTP'!$B$11:$K$11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'[1]PCH-ACTP'!$B$16:$K$16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25209.208289542108</c:v>
                </c:pt>
                <c:pt idx="3">
                  <c:v>11609.057152841127</c:v>
                </c:pt>
                <c:pt idx="4">
                  <c:v>9449.3669560289618</c:v>
                </c:pt>
                <c:pt idx="5">
                  <c:v>8541.5298612075712</c:v>
                </c:pt>
                <c:pt idx="6">
                  <c:v>8021.4576474819432</c:v>
                </c:pt>
                <c:pt idx="7">
                  <c:v>7486.7911603126331</c:v>
                </c:pt>
                <c:pt idx="8">
                  <c:v>7298.9461234310238</c:v>
                </c:pt>
                <c:pt idx="9">
                  <c:v>7056.461205204705</c:v>
                </c:pt>
              </c:numCache>
            </c:numRef>
          </c:val>
        </c:ser>
        <c:ser>
          <c:idx val="1"/>
          <c:order val="1"/>
          <c:tx>
            <c:strRef>
              <c:f>'[1]PCH-ACTP'!$A$17</c:f>
              <c:strCache>
                <c:ptCount val="1"/>
                <c:pt idx="0">
                  <c:v>Dep. ACTP par bénéficiaire</c:v>
                </c:pt>
              </c:strCache>
            </c:strRef>
          </c:tx>
          <c:cat>
            <c:numRef>
              <c:f>'[1]PCH-ACTP'!$B$11:$K$11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'[1]PCH-ACTP'!$B$17:$K$17</c:f>
              <c:numCache>
                <c:formatCode>General</c:formatCode>
                <c:ptCount val="10"/>
                <c:pt idx="0">
                  <c:v>5508.011102723598</c:v>
                </c:pt>
                <c:pt idx="1">
                  <c:v>5601.0222487057199</c:v>
                </c:pt>
                <c:pt idx="2">
                  <c:v>5701.6559880921022</c:v>
                </c:pt>
                <c:pt idx="3">
                  <c:v>5575.45182445104</c:v>
                </c:pt>
                <c:pt idx="4">
                  <c:v>5528.9803267078714</c:v>
                </c:pt>
                <c:pt idx="5">
                  <c:v>5683.4986013878679</c:v>
                </c:pt>
                <c:pt idx="6">
                  <c:v>5819.5650607803345</c:v>
                </c:pt>
                <c:pt idx="7">
                  <c:v>6005.3716358765969</c:v>
                </c:pt>
                <c:pt idx="8">
                  <c:v>6124.6911545351386</c:v>
                </c:pt>
                <c:pt idx="9">
                  <c:v>6259.7423287998936</c:v>
                </c:pt>
              </c:numCache>
            </c:numRef>
          </c:val>
        </c:ser>
        <c:ser>
          <c:idx val="2"/>
          <c:order val="2"/>
          <c:tx>
            <c:strRef>
              <c:f>'[1]PCH-ACTP'!$A$18</c:f>
              <c:strCache>
                <c:ptCount val="1"/>
                <c:pt idx="0">
                  <c:v>Dep. totale par bénéficiaire</c:v>
                </c:pt>
              </c:strCache>
            </c:strRef>
          </c:tx>
          <c:cat>
            <c:numRef>
              <c:f>'[1]PCH-ACTP'!$B$11:$K$11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'[1]PCH-ACTP'!$B$18:$K$18</c:f>
              <c:numCache>
                <c:formatCode>General</c:formatCode>
                <c:ptCount val="10"/>
                <c:pt idx="0">
                  <c:v>5508.011102723598</c:v>
                </c:pt>
                <c:pt idx="1">
                  <c:v>5601.0222487057199</c:v>
                </c:pt>
                <c:pt idx="2">
                  <c:v>6211.0043814259452</c:v>
                </c:pt>
                <c:pt idx="3">
                  <c:v>6547.8659204466785</c:v>
                </c:pt>
                <c:pt idx="4">
                  <c:v>6894.1591191878397</c:v>
                </c:pt>
                <c:pt idx="5">
                  <c:v>7085.8370899947085</c:v>
                </c:pt>
                <c:pt idx="6">
                  <c:v>7120.4922554539016</c:v>
                </c:pt>
                <c:pt idx="7">
                  <c:v>6978.6008891748788</c:v>
                </c:pt>
                <c:pt idx="8">
                  <c:v>6947.8582465303371</c:v>
                </c:pt>
                <c:pt idx="9">
                  <c:v>6846.0633043554826</c:v>
                </c:pt>
              </c:numCache>
            </c:numRef>
          </c:val>
        </c:ser>
        <c:marker val="1"/>
        <c:axId val="88348160"/>
        <c:axId val="88349696"/>
      </c:lineChart>
      <c:catAx>
        <c:axId val="88348160"/>
        <c:scaling>
          <c:orientation val="minMax"/>
        </c:scaling>
        <c:axPos val="b"/>
        <c:numFmt formatCode="General" sourceLinked="1"/>
        <c:tickLblPos val="nextTo"/>
        <c:crossAx val="88349696"/>
        <c:crosses val="autoZero"/>
        <c:auto val="1"/>
        <c:lblAlgn val="ctr"/>
        <c:lblOffset val="100"/>
      </c:catAx>
      <c:valAx>
        <c:axId val="88349696"/>
        <c:scaling>
          <c:orientation val="minMax"/>
          <c:max val="26000"/>
          <c:min val="0"/>
        </c:scaling>
        <c:axPos val="l"/>
        <c:majorGridlines>
          <c:spPr>
            <a:ln>
              <a:prstDash val="lgDash"/>
            </a:ln>
          </c:spPr>
        </c:majorGridlines>
        <c:numFmt formatCode="General" sourceLinked="1"/>
        <c:tickLblPos val="nextTo"/>
        <c:crossAx val="88348160"/>
        <c:crosses val="autoZero"/>
        <c:crossBetween val="between"/>
      </c:valAx>
      <c:spPr>
        <a:ln>
          <a:noFill/>
        </a:ln>
      </c:spPr>
    </c:plotArea>
    <c:legend>
      <c:legendPos val="b"/>
      <c:layout/>
    </c:legend>
    <c:plotVisOnly val="1"/>
  </c:chart>
  <c:spPr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[1]AM!$A$4</c:f>
              <c:strCache>
                <c:ptCount val="1"/>
                <c:pt idx="0">
                  <c:v>Bénéficiaires</c:v>
                </c:pt>
              </c:strCache>
            </c:strRef>
          </c:tx>
          <c:cat>
            <c:numRef>
              <c:f>[1]AM!$B$3:$K$3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[1]AM!$B$4:$K$4</c:f>
              <c:numCache>
                <c:formatCode>General</c:formatCode>
                <c:ptCount val="10"/>
                <c:pt idx="0">
                  <c:v>15218.928210823669</c:v>
                </c:pt>
                <c:pt idx="1">
                  <c:v>15999.561788874133</c:v>
                </c:pt>
                <c:pt idx="2">
                  <c:v>16978.529451879789</c:v>
                </c:pt>
                <c:pt idx="3">
                  <c:v>17132.971064266338</c:v>
                </c:pt>
                <c:pt idx="4">
                  <c:v>17315.758017530075</c:v>
                </c:pt>
                <c:pt idx="5">
                  <c:v>18500.129706113592</c:v>
                </c:pt>
                <c:pt idx="6">
                  <c:v>19756.841669795562</c:v>
                </c:pt>
                <c:pt idx="7">
                  <c:v>21038.704432551091</c:v>
                </c:pt>
                <c:pt idx="8">
                  <c:v>21435.825414613606</c:v>
                </c:pt>
                <c:pt idx="9">
                  <c:v>20985.948156122788</c:v>
                </c:pt>
              </c:numCache>
            </c:numRef>
          </c:val>
        </c:ser>
        <c:marker val="1"/>
        <c:axId val="88403968"/>
        <c:axId val="88405504"/>
      </c:lineChart>
      <c:catAx>
        <c:axId val="884039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405504"/>
        <c:crosses val="autoZero"/>
        <c:auto val="1"/>
        <c:lblAlgn val="ctr"/>
        <c:lblOffset val="100"/>
      </c:catAx>
      <c:valAx>
        <c:axId val="88405504"/>
        <c:scaling>
          <c:orientation val="minMax"/>
        </c:scaling>
        <c:axPos val="l"/>
        <c:majorGridlines>
          <c:spPr>
            <a:ln>
              <a:prstDash val="lg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403968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areaChart>
        <c:grouping val="stacked"/>
        <c:ser>
          <c:idx val="0"/>
          <c:order val="0"/>
          <c:tx>
            <c:strRef>
              <c:f>[1]ASH!$A$4</c:f>
              <c:strCache>
                <c:ptCount val="1"/>
                <c:pt idx="0">
                  <c:v>Bénéficiaires hébergés</c:v>
                </c:pt>
              </c:strCache>
            </c:strRef>
          </c:tx>
          <c:cat>
            <c:numRef>
              <c:f>[1]ASH!$B$3:$K$3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[1]ASH!$B$4:$K$4</c:f>
              <c:numCache>
                <c:formatCode>General</c:formatCode>
                <c:ptCount val="10"/>
                <c:pt idx="0">
                  <c:v>87074.298530249987</c:v>
                </c:pt>
                <c:pt idx="1">
                  <c:v>89515.330567976809</c:v>
                </c:pt>
                <c:pt idx="2">
                  <c:v>90249.522864300874</c:v>
                </c:pt>
                <c:pt idx="3">
                  <c:v>90627.834995292782</c:v>
                </c:pt>
                <c:pt idx="4">
                  <c:v>91789.7053627727</c:v>
                </c:pt>
                <c:pt idx="5">
                  <c:v>94923.752990975787</c:v>
                </c:pt>
                <c:pt idx="6">
                  <c:v>98212.653342085279</c:v>
                </c:pt>
                <c:pt idx="7">
                  <c:v>102051.9253992123</c:v>
                </c:pt>
                <c:pt idx="8">
                  <c:v>106756.69053234097</c:v>
                </c:pt>
                <c:pt idx="9">
                  <c:v>110257.64038365027</c:v>
                </c:pt>
              </c:numCache>
            </c:numRef>
          </c:val>
        </c:ser>
        <c:ser>
          <c:idx val="1"/>
          <c:order val="1"/>
          <c:tx>
            <c:strRef>
              <c:f>[1]ASH!$A$6</c:f>
              <c:strCache>
                <c:ptCount val="1"/>
                <c:pt idx="0">
                  <c:v>Bénéficiaires en accueil de jour</c:v>
                </c:pt>
              </c:strCache>
            </c:strRef>
          </c:tx>
          <c:cat>
            <c:numRef>
              <c:f>[1]ASH!$B$3:$K$3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[1]ASH!$B$6:$K$6</c:f>
              <c:numCache>
                <c:formatCode>General</c:formatCode>
                <c:ptCount val="10"/>
                <c:pt idx="0">
                  <c:v>12603.656483200079</c:v>
                </c:pt>
                <c:pt idx="1">
                  <c:v>13445.0029387836</c:v>
                </c:pt>
                <c:pt idx="2">
                  <c:v>14229.207023409428</c:v>
                </c:pt>
                <c:pt idx="3">
                  <c:v>15003.341782108193</c:v>
                </c:pt>
                <c:pt idx="4">
                  <c:v>15334.937266663959</c:v>
                </c:pt>
                <c:pt idx="5">
                  <c:v>15844.568146067182</c:v>
                </c:pt>
                <c:pt idx="6">
                  <c:v>16270.421847231479</c:v>
                </c:pt>
                <c:pt idx="7">
                  <c:v>16571.180975396703</c:v>
                </c:pt>
                <c:pt idx="8">
                  <c:v>17117.45411371762</c:v>
                </c:pt>
                <c:pt idx="9">
                  <c:v>17465.942311426254</c:v>
                </c:pt>
              </c:numCache>
            </c:numRef>
          </c:val>
        </c:ser>
        <c:axId val="88471040"/>
        <c:axId val="88472576"/>
      </c:areaChart>
      <c:catAx>
        <c:axId val="884710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472576"/>
        <c:crosses val="autoZero"/>
        <c:auto val="1"/>
        <c:lblAlgn val="ctr"/>
        <c:lblOffset val="100"/>
      </c:catAx>
      <c:valAx>
        <c:axId val="884725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8471040"/>
        <c:crosses val="autoZero"/>
        <c:crossBetween val="midCat"/>
      </c:valAx>
    </c:plotArea>
    <c:legend>
      <c:legendPos val="b"/>
      <c:layout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28575</xdr:rowOff>
    </xdr:from>
    <xdr:to>
      <xdr:col>2</xdr:col>
      <xdr:colOff>504825</xdr:colOff>
      <xdr:row>36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33625"/>
          <a:ext cx="5362575" cy="33528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5</xdr:col>
      <xdr:colOff>419100</xdr:colOff>
      <xdr:row>36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5</xdr:col>
      <xdr:colOff>219075</xdr:colOff>
      <xdr:row>29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5</xdr:col>
      <xdr:colOff>180975</xdr:colOff>
      <xdr:row>28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6</xdr:row>
      <xdr:rowOff>47625</xdr:rowOff>
    </xdr:from>
    <xdr:to>
      <xdr:col>12</xdr:col>
      <xdr:colOff>561975</xdr:colOff>
      <xdr:row>33</xdr:row>
      <xdr:rowOff>85725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904875"/>
          <a:ext cx="7362825" cy="441007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6</xdr:row>
      <xdr:rowOff>57150</xdr:rowOff>
    </xdr:from>
    <xdr:to>
      <xdr:col>12</xdr:col>
      <xdr:colOff>685800</xdr:colOff>
      <xdr:row>33</xdr:row>
      <xdr:rowOff>104775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0" y="914400"/>
          <a:ext cx="7162800" cy="44196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0</xdr:colOff>
      <xdr:row>24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6</xdr:row>
      <xdr:rowOff>95250</xdr:rowOff>
    </xdr:from>
    <xdr:to>
      <xdr:col>13</xdr:col>
      <xdr:colOff>228600</xdr:colOff>
      <xdr:row>34</xdr:row>
      <xdr:rowOff>85725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952500"/>
          <a:ext cx="7477125" cy="452437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8</xdr:row>
      <xdr:rowOff>28575</xdr:rowOff>
    </xdr:from>
    <xdr:to>
      <xdr:col>13</xdr:col>
      <xdr:colOff>180975</xdr:colOff>
      <xdr:row>35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171575"/>
          <a:ext cx="7391400" cy="44577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7</xdr:row>
      <xdr:rowOff>57150</xdr:rowOff>
    </xdr:from>
    <xdr:to>
      <xdr:col>12</xdr:col>
      <xdr:colOff>676275</xdr:colOff>
      <xdr:row>34</xdr:row>
      <xdr:rowOff>142875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1057275"/>
          <a:ext cx="7486650" cy="44577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6</xdr:row>
      <xdr:rowOff>133350</xdr:rowOff>
    </xdr:from>
    <xdr:to>
      <xdr:col>12</xdr:col>
      <xdr:colOff>666750</xdr:colOff>
      <xdr:row>34</xdr:row>
      <xdr:rowOff>66675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990600"/>
          <a:ext cx="7534275" cy="446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95250</xdr:rowOff>
    </xdr:from>
    <xdr:to>
      <xdr:col>5</xdr:col>
      <xdr:colOff>581026</xdr:colOff>
      <xdr:row>33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10</xdr:row>
      <xdr:rowOff>0</xdr:rowOff>
    </xdr:from>
    <xdr:to>
      <xdr:col>12</xdr:col>
      <xdr:colOff>695325</xdr:colOff>
      <xdr:row>37</xdr:row>
      <xdr:rowOff>9525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5525" y="1428750"/>
          <a:ext cx="7591425" cy="4381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5</xdr:col>
      <xdr:colOff>714376</xdr:colOff>
      <xdr:row>30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428625</xdr:colOff>
      <xdr:row>35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6</xdr:col>
      <xdr:colOff>57151</xdr:colOff>
      <xdr:row>37</xdr:row>
      <xdr:rowOff>66676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5</xdr:col>
      <xdr:colOff>438150</xdr:colOff>
      <xdr:row>35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485775</xdr:colOff>
      <xdr:row>31</xdr:row>
      <xdr:rowOff>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133350</xdr:colOff>
      <xdr:row>32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0</xdr:colOff>
      <xdr:row>28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S%20P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SS%20PH%20Cart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AS totale"/>
      <sheetName val="PCH-ACTP"/>
      <sheetName val="AM"/>
      <sheetName val="ASH"/>
      <sheetName val="PART"/>
      <sheetName val="SAVS-SAMSAH"/>
      <sheetName val="Modèle"/>
      <sheetName val="IPC"/>
    </sheetNames>
    <sheetDataSet>
      <sheetData sheetId="0"/>
      <sheetData sheetId="1">
        <row r="3"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</row>
        <row r="4">
          <cell r="A4" t="str">
            <v>Aide à domicile</v>
          </cell>
          <cell r="B4">
            <v>146013.36932889966</v>
          </cell>
          <cell r="C4">
            <v>150689.88250207808</v>
          </cell>
          <cell r="D4">
            <v>154471.16854427298</v>
          </cell>
          <cell r="E4">
            <v>165919.37222318078</v>
          </cell>
          <cell r="F4">
            <v>191783.53448912984</v>
          </cell>
          <cell r="G4">
            <v>222772.94158170151</v>
          </cell>
          <cell r="H4">
            <v>251693.98891709541</v>
          </cell>
          <cell r="I4">
            <v>279239.56024672749</v>
          </cell>
          <cell r="J4">
            <v>300946.22013535042</v>
          </cell>
          <cell r="K4">
            <v>317200.73764761415</v>
          </cell>
        </row>
        <row r="5">
          <cell r="A5" t="str">
            <v>Aide à l'accueil</v>
          </cell>
          <cell r="B5">
            <v>103606.5496715773</v>
          </cell>
          <cell r="C5">
            <v>107106.95975251483</v>
          </cell>
          <cell r="D5">
            <v>109035.67392086257</v>
          </cell>
          <cell r="E5">
            <v>110603.51364908864</v>
          </cell>
          <cell r="F5">
            <v>112276.01910467428</v>
          </cell>
          <cell r="G5">
            <v>115962.33158124596</v>
          </cell>
          <cell r="H5">
            <v>119916.21318897193</v>
          </cell>
          <cell r="I5">
            <v>124250.09039374552</v>
          </cell>
          <cell r="J5">
            <v>129527.30198935908</v>
          </cell>
          <cell r="K5">
            <v>133506.20809781272</v>
          </cell>
        </row>
        <row r="22">
          <cell r="B22">
            <v>2004</v>
          </cell>
          <cell r="C22">
            <v>2005</v>
          </cell>
          <cell r="D22">
            <v>2006</v>
          </cell>
          <cell r="E22">
            <v>2007</v>
          </cell>
          <cell r="F22">
            <v>2008</v>
          </cell>
          <cell r="G22">
            <v>2009</v>
          </cell>
          <cell r="H22">
            <v>2010</v>
          </cell>
          <cell r="I22">
            <v>2011</v>
          </cell>
          <cell r="J22">
            <v>2012</v>
          </cell>
          <cell r="K22">
            <v>2013</v>
          </cell>
        </row>
        <row r="23">
          <cell r="A23" t="str">
            <v>Dépenses brutes</v>
          </cell>
          <cell r="B23">
            <v>3843.3724707088286</v>
          </cell>
          <cell r="C23">
            <v>4056.4454359284346</v>
          </cell>
          <cell r="D23">
            <v>4463.2572703266824</v>
          </cell>
          <cell r="E23">
            <v>4810.9437455615353</v>
          </cell>
          <cell r="F23">
            <v>5259.6533952789678</v>
          </cell>
          <cell r="G23">
            <v>5785.328696200475</v>
          </cell>
          <cell r="H23">
            <v>6250.1635058380052</v>
          </cell>
          <cell r="I23">
            <v>6659.9134598374585</v>
          </cell>
          <cell r="J23">
            <v>7031.4031054596398</v>
          </cell>
          <cell r="K23">
            <v>7249.7106822275982</v>
          </cell>
        </row>
        <row r="24">
          <cell r="A24" t="str">
            <v>Dépenses nettes</v>
          </cell>
          <cell r="B24">
            <v>3512.616</v>
          </cell>
          <cell r="C24">
            <v>3664.527</v>
          </cell>
          <cell r="D24">
            <v>4190.7489999999998</v>
          </cell>
          <cell r="E24">
            <v>4583.9415649399998</v>
          </cell>
          <cell r="F24">
            <v>5020.9761298799995</v>
          </cell>
          <cell r="G24">
            <v>5497.4696948199999</v>
          </cell>
          <cell r="H24">
            <v>5916.6082597599998</v>
          </cell>
          <cell r="I24">
            <v>6305.9025636471961</v>
          </cell>
          <cell r="J24">
            <v>6622.6904215522973</v>
          </cell>
          <cell r="K24">
            <v>6857.9657599319326</v>
          </cell>
        </row>
        <row r="25">
          <cell r="A25" t="str">
            <v>Dépenses nettes en % du PIB</v>
          </cell>
          <cell r="B25">
            <v>0.20532488484650097</v>
          </cell>
          <cell r="C25">
            <v>0.20680431698361945</v>
          </cell>
          <cell r="D25">
            <v>0.22612764377717837</v>
          </cell>
          <cell r="E25">
            <v>0.23559707272764649</v>
          </cell>
          <cell r="F25">
            <v>0.25157081593706937</v>
          </cell>
          <cell r="G25">
            <v>0.28351838559538156</v>
          </cell>
          <cell r="H25">
            <v>0.29605526696325857</v>
          </cell>
          <cell r="I25">
            <v>0.30621820805907279</v>
          </cell>
          <cell r="J25">
            <v>0.31734143430621248</v>
          </cell>
          <cell r="K25">
            <v>0.32401394523352378</v>
          </cell>
        </row>
        <row r="35">
          <cell r="A35" t="str">
            <v>Dépense brute totale</v>
          </cell>
          <cell r="C35">
            <v>3.3543400834272985</v>
          </cell>
          <cell r="D35">
            <v>7.6014945475758822</v>
          </cell>
          <cell r="E35">
            <v>6.4093599048947958</v>
          </cell>
          <cell r="F35">
            <v>5.3530747415732938</v>
          </cell>
          <cell r="G35">
            <v>9.5506876315973663</v>
          </cell>
          <cell r="H35">
            <v>6.1685028054232482</v>
          </cell>
          <cell r="I35">
            <v>4.3839404645368285</v>
          </cell>
          <cell r="J35">
            <v>2.8741179544391926</v>
          </cell>
          <cell r="K35">
            <v>1.7803433048939832</v>
          </cell>
        </row>
        <row r="36">
          <cell r="A36" t="str">
            <v>Dépense par bénéficiaire</v>
          </cell>
          <cell r="C36">
            <v>7.6097807645814086E-2</v>
          </cell>
          <cell r="D36">
            <v>5.2698489979820407</v>
          </cell>
          <cell r="E36">
            <v>1.4006285549435171</v>
          </cell>
          <cell r="F36">
            <v>-4.1880581658185427</v>
          </cell>
          <cell r="G36">
            <v>-1.6638188691552869</v>
          </cell>
          <cell r="H36">
            <v>-3.2238173352640898</v>
          </cell>
          <cell r="I36">
            <v>-3.8633651418783499</v>
          </cell>
          <cell r="J36">
            <v>-3.5744597983466631</v>
          </cell>
          <cell r="K36">
            <v>-2.7888447712825948</v>
          </cell>
        </row>
        <row r="60">
          <cell r="B60">
            <v>2004</v>
          </cell>
          <cell r="C60">
            <v>2005</v>
          </cell>
          <cell r="D60">
            <v>2006</v>
          </cell>
          <cell r="E60">
            <v>2007</v>
          </cell>
          <cell r="F60">
            <v>2008</v>
          </cell>
          <cell r="G60">
            <v>2009</v>
          </cell>
          <cell r="H60">
            <v>2010</v>
          </cell>
          <cell r="I60">
            <v>2011</v>
          </cell>
          <cell r="J60">
            <v>2012</v>
          </cell>
          <cell r="K60">
            <v>2013</v>
          </cell>
        </row>
        <row r="61">
          <cell r="A61" t="str">
            <v>Dépenses à domicile</v>
          </cell>
          <cell r="B61">
            <v>755.53527386882786</v>
          </cell>
          <cell r="C61">
            <v>797.26954058374315</v>
          </cell>
          <cell r="D61">
            <v>905.01739827489871</v>
          </cell>
          <cell r="E61">
            <v>1018.6446285583114</v>
          </cell>
          <cell r="F61">
            <v>1251.2584406598667</v>
          </cell>
          <cell r="G61">
            <v>1496.0718298571405</v>
          </cell>
          <cell r="H61">
            <v>1708.1998447217825</v>
          </cell>
          <cell r="I61">
            <v>1864.2898658980123</v>
          </cell>
          <cell r="J61">
            <v>2008.7940894354424</v>
          </cell>
          <cell r="K61">
            <v>2091.2133977146855</v>
          </cell>
        </row>
        <row r="62">
          <cell r="A62" t="str">
            <v>Dépenses d'accueil</v>
          </cell>
          <cell r="B62">
            <v>2922.3045104000012</v>
          </cell>
          <cell r="C62">
            <v>3070.0274870300013</v>
          </cell>
          <cell r="D62">
            <v>3326.2546648403613</v>
          </cell>
          <cell r="E62">
            <v>3550.8259241342307</v>
          </cell>
          <cell r="F62">
            <v>3698.1814853306869</v>
          </cell>
          <cell r="G62">
            <v>3931.0773007133339</v>
          </cell>
          <cell r="H62">
            <v>4141.6176910862223</v>
          </cell>
          <cell r="I62">
            <v>4371.5361529471329</v>
          </cell>
          <cell r="J62">
            <v>4531.7575184327306</v>
          </cell>
          <cell r="K62">
            <v>4623.3159866906608</v>
          </cell>
        </row>
        <row r="63">
          <cell r="A63" t="str">
            <v>Dépenses SAVS-SAMSAH</v>
          </cell>
          <cell r="B63">
            <v>107.00353509</v>
          </cell>
          <cell r="C63">
            <v>129.81659935469139</v>
          </cell>
          <cell r="D63">
            <v>150.31593982000004</v>
          </cell>
          <cell r="E63">
            <v>169.31313088325822</v>
          </cell>
          <cell r="F63">
            <v>214.697985288415</v>
          </cell>
          <cell r="G63">
            <v>240.67658090000006</v>
          </cell>
          <cell r="H63">
            <v>274.92578435000007</v>
          </cell>
          <cell r="I63">
            <v>303.50045906999998</v>
          </cell>
          <cell r="J63">
            <v>302.6464733943572</v>
          </cell>
          <cell r="K63">
            <v>315.99058353999999</v>
          </cell>
        </row>
        <row r="64">
          <cell r="A64" t="str">
            <v>Autres dépenses</v>
          </cell>
          <cell r="B64">
            <v>58.529151349998848</v>
          </cell>
          <cell r="C64">
            <v>59.331808959999876</v>
          </cell>
          <cell r="D64">
            <v>81.669267391422906</v>
          </cell>
          <cell r="E64">
            <v>72.160061985735311</v>
          </cell>
          <cell r="F64">
            <v>95.515483999998196</v>
          </cell>
          <cell r="G64">
            <v>117.50298473000055</v>
          </cell>
          <cell r="H64">
            <v>125.42018567999976</v>
          </cell>
          <cell r="I64">
            <v>120.58698192231218</v>
          </cell>
          <cell r="J64">
            <v>188.20502419711056</v>
          </cell>
          <cell r="K64">
            <v>219.19071428225126</v>
          </cell>
        </row>
        <row r="78">
          <cell r="A78" t="str">
            <v>Evol. par bénéficiaire à domicile</v>
          </cell>
          <cell r="C78">
            <v>0.50159424366786887</v>
          </cell>
          <cell r="D78">
            <v>8.9038668661356013</v>
          </cell>
          <cell r="E78">
            <v>3.2526021920718184</v>
          </cell>
          <cell r="F78">
            <v>3.3634839004361483</v>
          </cell>
          <cell r="G78">
            <v>2.8380217733783075</v>
          </cell>
          <cell r="H78">
            <v>-0.4592389469706637</v>
          </cell>
          <cell r="I78">
            <v>-3.6719704588789481</v>
          </cell>
          <cell r="J78">
            <v>-1.9391229946584487</v>
          </cell>
          <cell r="K78">
            <v>-2.0779843279438381</v>
          </cell>
        </row>
        <row r="79">
          <cell r="A79" t="str">
            <v>Evol. par bénéficiaire accueilli</v>
          </cell>
          <cell r="C79">
            <v>-0.11499172554862991</v>
          </cell>
          <cell r="D79">
            <v>4.6687878842718966</v>
          </cell>
          <cell r="E79">
            <v>3.695156659719756</v>
          </cell>
          <cell r="F79">
            <v>-0.20752433853202801</v>
          </cell>
          <cell r="G79">
            <v>2.8236083804029644</v>
          </cell>
          <cell r="H79">
            <v>0.35120343069132698</v>
          </cell>
          <cell r="I79">
            <v>-0.24669877509866378</v>
          </cell>
          <cell r="J79">
            <v>-2.4665197953010143</v>
          </cell>
          <cell r="K79">
            <v>-1.8682642354156398</v>
          </cell>
        </row>
        <row r="80">
          <cell r="A80" t="str">
            <v>Evol. domicile total</v>
          </cell>
          <cell r="C80">
            <v>3.7204572256408719</v>
          </cell>
          <cell r="D80">
            <v>11.636609535281227</v>
          </cell>
          <cell r="E80">
            <v>10.904883400349807</v>
          </cell>
          <cell r="F80">
            <v>19.476189030363035</v>
          </cell>
          <cell r="G80">
            <v>19.455138200078625</v>
          </cell>
          <cell r="H80">
            <v>12.463439371930951</v>
          </cell>
          <cell r="I80">
            <v>6.8702384360734614</v>
          </cell>
          <cell r="J80">
            <v>5.6836296828428834</v>
          </cell>
          <cell r="K80">
            <v>3.2109178482048861</v>
          </cell>
        </row>
        <row r="81">
          <cell r="A81" t="str">
            <v>Evol. accueil total</v>
          </cell>
          <cell r="C81">
            <v>3.2596838235043668</v>
          </cell>
          <cell r="D81">
            <v>6.5535970007162714</v>
          </cell>
          <cell r="E81">
            <v>5.1862043176975403</v>
          </cell>
          <cell r="F81">
            <v>1.301500596242966</v>
          </cell>
          <cell r="G81">
            <v>6.1995737333019107</v>
          </cell>
          <cell r="H81">
            <v>3.7728039810371428</v>
          </cell>
          <cell r="I81">
            <v>3.358473092680736</v>
          </cell>
          <cell r="J81">
            <v>1.6759706533231666</v>
          </cell>
          <cell r="K81">
            <v>1.1462119164842743</v>
          </cell>
        </row>
      </sheetData>
      <sheetData sheetId="2">
        <row r="3"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</row>
        <row r="4">
          <cell r="A4" t="str">
            <v>Bénéficiaires PCH</v>
          </cell>
          <cell r="B4">
            <v>0</v>
          </cell>
          <cell r="C4">
            <v>0</v>
          </cell>
          <cell r="D4">
            <v>3590</v>
          </cell>
          <cell r="E4">
            <v>23979.279335949999</v>
          </cell>
          <cell r="F4">
            <v>60753.963407434072</v>
          </cell>
          <cell r="G4">
            <v>100229.50228925455</v>
          </cell>
          <cell r="H4">
            <v>137033.39126711694</v>
          </cell>
          <cell r="I4">
            <v>169626.91658912192</v>
          </cell>
          <cell r="J4">
            <v>195940.20455458612</v>
          </cell>
          <cell r="K4">
            <v>217990.24661290922</v>
          </cell>
        </row>
        <row r="5">
          <cell r="A5" t="str">
            <v>Bénéficiaires ACTP</v>
          </cell>
          <cell r="B5">
            <v>130794.43457870871</v>
          </cell>
          <cell r="C5">
            <v>134691.41376891342</v>
          </cell>
          <cell r="D5">
            <v>133903.53817300487</v>
          </cell>
          <cell r="E5">
            <v>124806.62182296447</v>
          </cell>
          <cell r="F5">
            <v>113713.3130641657</v>
          </cell>
          <cell r="G5">
            <v>104042.89915031794</v>
          </cell>
          <cell r="H5">
            <v>94903.345544167489</v>
          </cell>
          <cell r="I5">
            <v>88573.939225054492</v>
          </cell>
          <cell r="J5">
            <v>83570.1901661507</v>
          </cell>
          <cell r="K5">
            <v>78224.542878582142</v>
          </cell>
        </row>
        <row r="11">
          <cell r="B11">
            <v>2004</v>
          </cell>
          <cell r="C11">
            <v>2005</v>
          </cell>
          <cell r="D11">
            <v>2006</v>
          </cell>
          <cell r="E11">
            <v>2007</v>
          </cell>
          <cell r="F11">
            <v>2008</v>
          </cell>
          <cell r="G11">
            <v>2009</v>
          </cell>
          <cell r="H11">
            <v>2010</v>
          </cell>
          <cell r="I11">
            <v>2011</v>
          </cell>
          <cell r="J11">
            <v>2012</v>
          </cell>
          <cell r="K11">
            <v>2013</v>
          </cell>
        </row>
        <row r="16">
          <cell r="A16" t="str">
            <v>Dep. PCH par bénéficiaire</v>
          </cell>
          <cell r="B16" t="str">
            <v>-</v>
          </cell>
          <cell r="C16" t="str">
            <v>-</v>
          </cell>
          <cell r="D16">
            <v>25209.208289542108</v>
          </cell>
          <cell r="E16">
            <v>11609.057152841127</v>
          </cell>
          <cell r="F16">
            <v>9449.3669560289618</v>
          </cell>
          <cell r="G16">
            <v>8541.5298612075712</v>
          </cell>
          <cell r="H16">
            <v>8021.4576474819432</v>
          </cell>
          <cell r="I16">
            <v>7486.7911603126331</v>
          </cell>
          <cell r="J16">
            <v>7298.9461234310238</v>
          </cell>
          <cell r="K16">
            <v>7056.461205204705</v>
          </cell>
        </row>
        <row r="17">
          <cell r="A17" t="str">
            <v>Dep. ACTP par bénéficiaire</v>
          </cell>
          <cell r="B17">
            <v>5508.011102723598</v>
          </cell>
          <cell r="C17">
            <v>5601.0222487057199</v>
          </cell>
          <cell r="D17">
            <v>5701.6559880921022</v>
          </cell>
          <cell r="E17">
            <v>5575.45182445104</v>
          </cell>
          <cell r="F17">
            <v>5528.9803267078714</v>
          </cell>
          <cell r="G17">
            <v>5683.4986013878679</v>
          </cell>
          <cell r="H17">
            <v>5819.5650607803345</v>
          </cell>
          <cell r="I17">
            <v>6005.3716358765969</v>
          </cell>
          <cell r="J17">
            <v>6124.6911545351386</v>
          </cell>
          <cell r="K17">
            <v>6259.7423287998936</v>
          </cell>
        </row>
        <row r="18">
          <cell r="A18" t="str">
            <v>Dep. totale par bénéficiaire</v>
          </cell>
          <cell r="B18">
            <v>5508.011102723598</v>
          </cell>
          <cell r="C18">
            <v>5601.0222487057199</v>
          </cell>
          <cell r="D18">
            <v>6211.0043814259452</v>
          </cell>
          <cell r="E18">
            <v>6547.8659204466785</v>
          </cell>
          <cell r="F18">
            <v>6894.1591191878397</v>
          </cell>
          <cell r="G18">
            <v>7085.8370899947085</v>
          </cell>
          <cell r="H18">
            <v>7120.4922554539016</v>
          </cell>
          <cell r="I18">
            <v>6978.6008891748788</v>
          </cell>
          <cell r="J18">
            <v>6947.8582465303371</v>
          </cell>
          <cell r="K18">
            <v>6846.0633043554826</v>
          </cell>
        </row>
      </sheetData>
      <sheetData sheetId="3">
        <row r="3"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</row>
        <row r="4">
          <cell r="A4" t="str">
            <v>Bénéficiaires</v>
          </cell>
          <cell r="B4">
            <v>15218.928210823669</v>
          </cell>
          <cell r="C4">
            <v>15999.561788874133</v>
          </cell>
          <cell r="D4">
            <v>16978.529451879789</v>
          </cell>
          <cell r="E4">
            <v>17132.971064266338</v>
          </cell>
          <cell r="F4">
            <v>17315.758017530075</v>
          </cell>
          <cell r="G4">
            <v>18500.129706113592</v>
          </cell>
          <cell r="H4">
            <v>19756.841669795562</v>
          </cell>
          <cell r="I4">
            <v>21038.704432551091</v>
          </cell>
          <cell r="J4">
            <v>21435.825414613606</v>
          </cell>
          <cell r="K4">
            <v>20985.948156122788</v>
          </cell>
        </row>
      </sheetData>
      <sheetData sheetId="4">
        <row r="3"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</row>
        <row r="4">
          <cell r="A4" t="str">
            <v>Bénéficiaires hébergés</v>
          </cell>
          <cell r="B4">
            <v>87074.298530249987</v>
          </cell>
          <cell r="C4">
            <v>89515.330567976809</v>
          </cell>
          <cell r="D4">
            <v>90249.522864300874</v>
          </cell>
          <cell r="E4">
            <v>90627.834995292782</v>
          </cell>
          <cell r="F4">
            <v>91789.7053627727</v>
          </cell>
          <cell r="G4">
            <v>94923.752990975787</v>
          </cell>
          <cell r="H4">
            <v>98212.653342085279</v>
          </cell>
          <cell r="I4">
            <v>102051.9253992123</v>
          </cell>
          <cell r="J4">
            <v>106756.69053234097</v>
          </cell>
          <cell r="K4">
            <v>110257.64038365027</v>
          </cell>
        </row>
        <row r="6">
          <cell r="A6" t="str">
            <v>Bénéficiaires en accueil de jour</v>
          </cell>
          <cell r="B6">
            <v>12603.656483200079</v>
          </cell>
          <cell r="C6">
            <v>13445.0029387836</v>
          </cell>
          <cell r="D6">
            <v>14229.207023409428</v>
          </cell>
          <cell r="E6">
            <v>15003.341782108193</v>
          </cell>
          <cell r="F6">
            <v>15334.937266663959</v>
          </cell>
          <cell r="G6">
            <v>15844.568146067182</v>
          </cell>
          <cell r="H6">
            <v>16270.421847231479</v>
          </cell>
          <cell r="I6">
            <v>16571.180975396703</v>
          </cell>
          <cell r="J6">
            <v>17117.45411371762</v>
          </cell>
          <cell r="K6">
            <v>17465.942311426254</v>
          </cell>
        </row>
        <row r="19">
          <cell r="A19" t="str">
            <v>Dépenses par bénéficiaire</v>
          </cell>
          <cell r="B19">
            <v>29065.584839136791</v>
          </cell>
          <cell r="C19">
            <v>29460.007285435207</v>
          </cell>
          <cell r="D19">
            <v>31371.111425554674</v>
          </cell>
          <cell r="E19">
            <v>33163.171078351566</v>
          </cell>
          <cell r="F19">
            <v>34035.8010968612</v>
          </cell>
          <cell r="G19">
            <v>34990.261938269032</v>
          </cell>
          <cell r="H19">
            <v>35697.372635374544</v>
          </cell>
          <cell r="I19">
            <v>36405.729700357544</v>
          </cell>
          <cell r="J19">
            <v>36143.246086908417</v>
          </cell>
          <cell r="K19">
            <v>35777.340932973209</v>
          </cell>
        </row>
      </sheetData>
      <sheetData sheetId="5"/>
      <sheetData sheetId="6">
        <row r="3"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</row>
        <row r="9">
          <cell r="B9">
            <v>107.004</v>
          </cell>
          <cell r="C9">
            <v>129.81659935469139</v>
          </cell>
          <cell r="D9">
            <v>150.31593982000004</v>
          </cell>
          <cell r="E9">
            <v>169.31313088325822</v>
          </cell>
          <cell r="F9">
            <v>214.697985288415</v>
          </cell>
          <cell r="G9">
            <v>240.67658090000006</v>
          </cell>
          <cell r="H9">
            <v>274.92578435000007</v>
          </cell>
          <cell r="I9">
            <v>303.50045906999998</v>
          </cell>
          <cell r="J9">
            <v>302.6464733943572</v>
          </cell>
          <cell r="K9">
            <v>315.99058353999999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N_HAB"/>
      <sheetName val="DEP_BEN"/>
      <sheetName val="DEP_TOT"/>
      <sheetName val="DEP_DOM"/>
      <sheetName val="DEP_ACC"/>
      <sheetName val="DEP_ACC_CHP_BEN"/>
      <sheetName val="DEP_HAB"/>
      <sheetName val="DEP_HAB_DOM"/>
      <sheetName val="DEP_HAB_ACC"/>
      <sheetName val="DEP_BEN_DOM"/>
      <sheetName val="DEP_BEN_ACC"/>
      <sheetName val="Feuil3"/>
      <sheetName val="RP"/>
      <sheetName val="IPC"/>
      <sheetName val="Feuil1"/>
    </sheetNames>
    <sheetDataSet>
      <sheetData sheetId="0"/>
      <sheetData sheetId="1">
        <row r="4">
          <cell r="B4">
            <v>18069.276091338579</v>
          </cell>
          <cell r="J4">
            <v>-19.196209066687942</v>
          </cell>
        </row>
        <row r="5">
          <cell r="B5">
            <v>17139.158149161827</v>
          </cell>
          <cell r="J5">
            <v>-11.042557317199398</v>
          </cell>
        </row>
        <row r="6">
          <cell r="B6">
            <v>16181.226668040221</v>
          </cell>
          <cell r="J6">
            <v>-9.9599383849275362</v>
          </cell>
        </row>
        <row r="7">
          <cell r="B7">
            <v>14987.642197862022</v>
          </cell>
          <cell r="J7">
            <v>-22.727372830297366</v>
          </cell>
        </row>
        <row r="8">
          <cell r="B8">
            <v>15535.499509709211</v>
          </cell>
          <cell r="J8">
            <v>5.3724896482100659</v>
          </cell>
        </row>
        <row r="9">
          <cell r="B9">
            <v>13745.168476967448</v>
          </cell>
          <cell r="J9">
            <v>-11.999992020022443</v>
          </cell>
        </row>
        <row r="10">
          <cell r="B10">
            <v>17983.790553903804</v>
          </cell>
          <cell r="J10">
            <v>-37.444391954230426</v>
          </cell>
        </row>
        <row r="11">
          <cell r="B11">
            <v>14098.459201936415</v>
          </cell>
          <cell r="J11">
            <v>-1.0645444600398957E-2</v>
          </cell>
        </row>
        <row r="12">
          <cell r="B12">
            <v>16297.402962926593</v>
          </cell>
          <cell r="J12">
            <v>25.975635858371547</v>
          </cell>
        </row>
        <row r="13">
          <cell r="B13">
            <v>14060.526075989146</v>
          </cell>
          <cell r="J13">
            <v>-20.169676087275811</v>
          </cell>
        </row>
        <row r="14">
          <cell r="B14">
            <v>11751.796899653991</v>
          </cell>
          <cell r="J14">
            <v>-16.058741244657771</v>
          </cell>
        </row>
        <row r="15">
          <cell r="B15">
            <v>17814.479310538962</v>
          </cell>
          <cell r="J15">
            <v>-19.80013304065027</v>
          </cell>
        </row>
        <row r="16">
          <cell r="B16">
            <v>18144.082866449768</v>
          </cell>
          <cell r="J16">
            <v>-2.8664258926697217</v>
          </cell>
        </row>
        <row r="17">
          <cell r="B17">
            <v>11051.078398800099</v>
          </cell>
          <cell r="J17">
            <v>15.597570247504633</v>
          </cell>
        </row>
        <row r="18">
          <cell r="B18">
            <v>17717.838795544209</v>
          </cell>
          <cell r="J18">
            <v>-8.3375442961010844</v>
          </cell>
        </row>
        <row r="19">
          <cell r="B19">
            <v>13633.449669961221</v>
          </cell>
          <cell r="J19">
            <v>-10.460832240820894</v>
          </cell>
        </row>
        <row r="20">
          <cell r="B20">
            <v>17519.831566958077</v>
          </cell>
          <cell r="J20">
            <v>-23.179526578471808</v>
          </cell>
        </row>
        <row r="21">
          <cell r="B21">
            <v>12075.689900984278</v>
          </cell>
          <cell r="J21">
            <v>-2.4513108615958679</v>
          </cell>
        </row>
        <row r="22">
          <cell r="B22">
            <v>25106.715662871811</v>
          </cell>
          <cell r="J22">
            <v>-31.938310592176975</v>
          </cell>
        </row>
        <row r="23">
          <cell r="B23">
            <v>7312.8612703027711</v>
          </cell>
          <cell r="J23">
            <v>35.213866532368975</v>
          </cell>
        </row>
        <row r="24">
          <cell r="B24">
            <v>6089.3345788160241</v>
          </cell>
          <cell r="J24">
            <v>69.734669331436521</v>
          </cell>
        </row>
        <row r="25">
          <cell r="B25">
            <v>18510.505758483279</v>
          </cell>
          <cell r="J25">
            <v>-28.344667005613644</v>
          </cell>
        </row>
        <row r="26">
          <cell r="B26">
            <v>15716.394368261712</v>
          </cell>
          <cell r="J26">
            <v>-15.435781085609735</v>
          </cell>
        </row>
        <row r="27">
          <cell r="B27">
            <v>20249.352479550878</v>
          </cell>
          <cell r="J27">
            <v>-10.639726958244744</v>
          </cell>
        </row>
        <row r="28">
          <cell r="B28">
            <v>16244.578281075721</v>
          </cell>
          <cell r="J28">
            <v>-22.725704842700058</v>
          </cell>
        </row>
        <row r="29">
          <cell r="B29">
            <v>19236.959072978763</v>
          </cell>
          <cell r="J29">
            <v>-32.88876921686802</v>
          </cell>
        </row>
        <row r="30">
          <cell r="B30">
            <v>20002.566873481395</v>
          </cell>
          <cell r="J30">
            <v>-32.381783046535638</v>
          </cell>
        </row>
        <row r="31">
          <cell r="B31">
            <v>13352.001713946216</v>
          </cell>
          <cell r="J31">
            <v>-16.517925812878531</v>
          </cell>
        </row>
        <row r="32">
          <cell r="B32">
            <v>21646.735536258489</v>
          </cell>
          <cell r="J32">
            <v>-19.659169338957682</v>
          </cell>
        </row>
        <row r="33">
          <cell r="B33">
            <v>13232.499125467255</v>
          </cell>
          <cell r="J33">
            <v>14.74595991547012</v>
          </cell>
        </row>
        <row r="34">
          <cell r="B34">
            <v>16301.693707385368</v>
          </cell>
          <cell r="J34">
            <v>-5.1898817155871413</v>
          </cell>
        </row>
        <row r="35">
          <cell r="B35">
            <v>22679.854337767625</v>
          </cell>
          <cell r="J35">
            <v>-20.620647927921208</v>
          </cell>
        </row>
        <row r="36">
          <cell r="B36">
            <v>16353.177209877202</v>
          </cell>
          <cell r="J36">
            <v>-15.281040736648787</v>
          </cell>
        </row>
        <row r="37">
          <cell r="B37">
            <v>15440.200852927475</v>
          </cell>
          <cell r="J37">
            <v>12.043112724203553</v>
          </cell>
        </row>
        <row r="38">
          <cell r="B38">
            <v>17556.55028937227</v>
          </cell>
          <cell r="J38">
            <v>-13.967414733285</v>
          </cell>
        </row>
        <row r="39">
          <cell r="B39">
            <v>14444.152919081711</v>
          </cell>
          <cell r="J39">
            <v>10.43034295191363</v>
          </cell>
        </row>
        <row r="40">
          <cell r="B40">
            <v>17878.982078154233</v>
          </cell>
          <cell r="J40">
            <v>-15.474737120841786</v>
          </cell>
        </row>
        <row r="41">
          <cell r="B41">
            <v>18346.231006462738</v>
          </cell>
          <cell r="J41">
            <v>-18.221667924787134</v>
          </cell>
        </row>
        <row r="42">
          <cell r="B42">
            <v>22872.890765023189</v>
          </cell>
          <cell r="J42">
            <v>-29.341806047858586</v>
          </cell>
        </row>
        <row r="43">
          <cell r="B43">
            <v>21159.977449662536</v>
          </cell>
          <cell r="J43">
            <v>-47.385369630985629</v>
          </cell>
        </row>
        <row r="44">
          <cell r="B44">
            <v>17291.012429631493</v>
          </cell>
          <cell r="J44">
            <v>-10.190289911959427</v>
          </cell>
        </row>
        <row r="45">
          <cell r="B45">
            <v>14458.395175509013</v>
          </cell>
          <cell r="J45">
            <v>-7.7640511665808765</v>
          </cell>
        </row>
        <row r="46">
          <cell r="B46">
            <v>14339.65711745067</v>
          </cell>
          <cell r="J46">
            <v>-14.816635411563606</v>
          </cell>
        </row>
        <row r="47">
          <cell r="B47">
            <v>17360.0534311599</v>
          </cell>
          <cell r="J47">
            <v>4.1396202358070733</v>
          </cell>
        </row>
        <row r="48">
          <cell r="B48">
            <v>16914.75494015717</v>
          </cell>
          <cell r="J48">
            <v>-26.220270341601758</v>
          </cell>
        </row>
        <row r="49">
          <cell r="B49">
            <v>18458.075479172461</v>
          </cell>
          <cell r="J49">
            <v>-16.949665781731294</v>
          </cell>
        </row>
        <row r="50">
          <cell r="B50">
            <v>22701.422890119222</v>
          </cell>
          <cell r="J50">
            <v>-48.910964786132006</v>
          </cell>
        </row>
        <row r="51">
          <cell r="B51">
            <v>17378.36586215637</v>
          </cell>
          <cell r="J51">
            <v>-17.018574835912361</v>
          </cell>
        </row>
        <row r="52">
          <cell r="B52">
            <v>17727.215348968482</v>
          </cell>
          <cell r="J52">
            <v>-44.59993200974759</v>
          </cell>
        </row>
        <row r="53">
          <cell r="B53">
            <v>18077.321300031461</v>
          </cell>
          <cell r="J53">
            <v>-22.108694233161209</v>
          </cell>
        </row>
        <row r="54">
          <cell r="B54">
            <v>13842.928494929149</v>
          </cell>
          <cell r="J54">
            <v>-10.633947140378574</v>
          </cell>
        </row>
        <row r="55">
          <cell r="B55">
            <v>11974.319100296456</v>
          </cell>
          <cell r="J55">
            <v>4.6189874797758712</v>
          </cell>
        </row>
        <row r="56">
          <cell r="B56">
            <v>13013.337473370322</v>
          </cell>
          <cell r="J56">
            <v>-15.215925535132158</v>
          </cell>
        </row>
        <row r="57">
          <cell r="B57">
            <v>15673.716707626752</v>
          </cell>
          <cell r="J57">
            <v>-12.531416760321989</v>
          </cell>
        </row>
        <row r="58">
          <cell r="B58">
            <v>14322.657219173238</v>
          </cell>
          <cell r="J58">
            <v>-14.806247940743944</v>
          </cell>
        </row>
        <row r="59">
          <cell r="B59">
            <v>18712.59077835525</v>
          </cell>
          <cell r="J59">
            <v>-21.185709370954786</v>
          </cell>
        </row>
        <row r="60">
          <cell r="B60">
            <v>13174.051796168087</v>
          </cell>
          <cell r="J60">
            <v>-16.55567400580701</v>
          </cell>
        </row>
        <row r="61">
          <cell r="B61">
            <v>11819.546556985331</v>
          </cell>
          <cell r="J61">
            <v>-13.887460569336641</v>
          </cell>
        </row>
        <row r="62">
          <cell r="B62">
            <v>17759.816031632523</v>
          </cell>
          <cell r="J62">
            <v>-24.552007076505646</v>
          </cell>
        </row>
        <row r="63">
          <cell r="B63">
            <v>17795.444948499025</v>
          </cell>
          <cell r="J63">
            <v>-6.5499339474570988</v>
          </cell>
        </row>
        <row r="64">
          <cell r="B64">
            <v>15660.864102284146</v>
          </cell>
          <cell r="J64">
            <v>-21.895671287077956</v>
          </cell>
        </row>
        <row r="65">
          <cell r="B65">
            <v>16351.42149884253</v>
          </cell>
          <cell r="J65">
            <v>-11.020838387301612</v>
          </cell>
        </row>
        <row r="66">
          <cell r="B66">
            <v>14947.402152517994</v>
          </cell>
          <cell r="J66">
            <v>9.793955590153324</v>
          </cell>
        </row>
        <row r="67">
          <cell r="B67">
            <v>17013.520591556382</v>
          </cell>
          <cell r="J67">
            <v>-15.033686772529254</v>
          </cell>
        </row>
        <row r="68">
          <cell r="B68">
            <v>15505.373814907514</v>
          </cell>
          <cell r="J68">
            <v>-6.165093751240347</v>
          </cell>
        </row>
        <row r="69">
          <cell r="B69">
            <v>14126.640401789591</v>
          </cell>
          <cell r="J69">
            <v>8.0206996423208601</v>
          </cell>
        </row>
        <row r="70">
          <cell r="B70">
            <v>13065.017254526978</v>
          </cell>
          <cell r="J70">
            <v>12.938286335104454</v>
          </cell>
        </row>
        <row r="71">
          <cell r="B71">
            <v>14861.311353049909</v>
          </cell>
          <cell r="J71">
            <v>-8.1010641464510531</v>
          </cell>
        </row>
        <row r="72">
          <cell r="B72">
            <v>15658.665312192235</v>
          </cell>
          <cell r="J72">
            <v>-20.125854147636502</v>
          </cell>
        </row>
        <row r="73">
          <cell r="B73">
            <v>18721.54554827603</v>
          </cell>
          <cell r="J73">
            <v>-10.342263729149181</v>
          </cell>
        </row>
        <row r="74">
          <cell r="B74">
            <v>17376.259509960695</v>
          </cell>
          <cell r="J74">
            <v>-31.675471174384807</v>
          </cell>
        </row>
        <row r="75">
          <cell r="B75">
            <v>17689.514462493236</v>
          </cell>
          <cell r="J75">
            <v>-10.683059761247337</v>
          </cell>
        </row>
        <row r="76">
          <cell r="B76">
            <v>17873.156106110877</v>
          </cell>
          <cell r="J76">
            <v>-9.0727664832579649</v>
          </cell>
        </row>
        <row r="77">
          <cell r="B77">
            <v>14701.27535025967</v>
          </cell>
          <cell r="J77">
            <v>-11.6855736081095</v>
          </cell>
        </row>
        <row r="78">
          <cell r="B78">
            <v>18644.100663992798</v>
          </cell>
          <cell r="J78">
            <v>-15.22236739133408</v>
          </cell>
        </row>
        <row r="79">
          <cell r="B79">
            <v>15037.869536923301</v>
          </cell>
          <cell r="J79">
            <v>1.4598380083599816</v>
          </cell>
        </row>
        <row r="80">
          <cell r="B80">
            <v>13421.100808505309</v>
          </cell>
          <cell r="J80">
            <v>10.347329319081711</v>
          </cell>
        </row>
        <row r="81">
          <cell r="B81">
            <v>18344.24415863206</v>
          </cell>
          <cell r="J81">
            <v>2.4642473223593031</v>
          </cell>
        </row>
        <row r="82">
          <cell r="B82">
            <v>19991.936502425313</v>
          </cell>
          <cell r="J82">
            <v>-16.335475589968794</v>
          </cell>
        </row>
        <row r="83">
          <cell r="B83">
            <v>13280.338585006431</v>
          </cell>
          <cell r="J83">
            <v>-21.870956907374584</v>
          </cell>
        </row>
        <row r="84">
          <cell r="B84">
            <v>13402.620206440843</v>
          </cell>
          <cell r="J84">
            <v>-5.8166138534601286</v>
          </cell>
        </row>
        <row r="85">
          <cell r="B85">
            <v>20831.174295270608</v>
          </cell>
          <cell r="J85">
            <v>-14.470477181488784</v>
          </cell>
        </row>
        <row r="86">
          <cell r="B86">
            <v>19138.286418451713</v>
          </cell>
          <cell r="J86">
            <v>-15.782698253312278</v>
          </cell>
        </row>
        <row r="87">
          <cell r="B87">
            <v>16406.887048417393</v>
          </cell>
          <cell r="J87">
            <v>-5.5177382347057051</v>
          </cell>
        </row>
        <row r="88">
          <cell r="B88">
            <v>18815.597354430862</v>
          </cell>
          <cell r="J88">
            <v>-19.214991896426358</v>
          </cell>
        </row>
        <row r="89">
          <cell r="B89">
            <v>21234.152956981841</v>
          </cell>
          <cell r="J89">
            <v>-30.267852301281671</v>
          </cell>
        </row>
        <row r="90">
          <cell r="B90">
            <v>16590.784093764676</v>
          </cell>
          <cell r="J90">
            <v>-30.360770293088567</v>
          </cell>
        </row>
        <row r="91">
          <cell r="B91">
            <v>17510.892420915981</v>
          </cell>
          <cell r="J91">
            <v>-1.0118821374556553</v>
          </cell>
        </row>
        <row r="92">
          <cell r="B92">
            <v>11128.35787265354</v>
          </cell>
          <cell r="J92">
            <v>-10.518490281266434</v>
          </cell>
        </row>
        <row r="93">
          <cell r="B93">
            <v>16452.227585807363</v>
          </cell>
          <cell r="J93">
            <v>-11.112611466165268</v>
          </cell>
        </row>
        <row r="94">
          <cell r="B94">
            <v>14145.307533572193</v>
          </cell>
          <cell r="J94">
            <v>-35.477303975054163</v>
          </cell>
        </row>
        <row r="95">
          <cell r="B95">
            <v>20422.477036245309</v>
          </cell>
          <cell r="J95">
            <v>-4.1042300278277599</v>
          </cell>
        </row>
        <row r="96">
          <cell r="B96">
            <v>13366.614899935805</v>
          </cell>
          <cell r="J96">
            <v>44.274699622070536</v>
          </cell>
        </row>
        <row r="97">
          <cell r="B97">
            <v>17431.552243776256</v>
          </cell>
          <cell r="J97">
            <v>-2.3108158193182016</v>
          </cell>
        </row>
        <row r="98">
          <cell r="B98">
            <v>13521.712116767934</v>
          </cell>
          <cell r="J98">
            <v>-0.13475115338138499</v>
          </cell>
        </row>
        <row r="99">
          <cell r="B99">
            <v>18515.610704328112</v>
          </cell>
          <cell r="J99">
            <v>-10.079072747205108</v>
          </cell>
        </row>
        <row r="100">
          <cell r="B100">
            <v>9826.4857871555469</v>
          </cell>
          <cell r="J100">
            <v>16.776698726665273</v>
          </cell>
        </row>
        <row r="101">
          <cell r="B101">
            <v>8041.2238594009368</v>
          </cell>
          <cell r="J101">
            <v>9.0254795737992879</v>
          </cell>
        </row>
        <row r="102">
          <cell r="B102">
            <v>11190.813679547504</v>
          </cell>
          <cell r="J102">
            <v>57.423655447006183</v>
          </cell>
        </row>
        <row r="103">
          <cell r="B103">
            <v>9414.1946666176773</v>
          </cell>
          <cell r="J103">
            <v>10.311080362027546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/>
  </sheetViews>
  <sheetFormatPr baseColWidth="10" defaultRowHeight="12.75"/>
  <cols>
    <col min="1" max="1" width="21.140625" style="3" customWidth="1"/>
    <col min="2" max="16384" width="11.42578125" style="3"/>
  </cols>
  <sheetData>
    <row r="1" spans="1:7">
      <c r="A1" s="2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50">
        <v>2004</v>
      </c>
      <c r="C3" s="51"/>
      <c r="D3" s="50">
        <v>2013</v>
      </c>
      <c r="E3" s="51"/>
      <c r="F3" s="50" t="s">
        <v>243</v>
      </c>
      <c r="G3" s="51"/>
    </row>
    <row r="4" spans="1:7" ht="25.5">
      <c r="A4" s="1"/>
      <c r="B4" s="7" t="s">
        <v>1</v>
      </c>
      <c r="C4" s="7" t="s">
        <v>2</v>
      </c>
      <c r="D4" s="7" t="s">
        <v>1</v>
      </c>
      <c r="E4" s="7" t="s">
        <v>2</v>
      </c>
      <c r="F4" s="7" t="s">
        <v>3</v>
      </c>
      <c r="G4" s="7" t="s">
        <v>4</v>
      </c>
    </row>
    <row r="5" spans="1:7" ht="25.5">
      <c r="A5" s="1"/>
      <c r="B5" s="8" t="s">
        <v>5</v>
      </c>
      <c r="C5" s="8" t="s">
        <v>6</v>
      </c>
      <c r="D5" s="8" t="s">
        <v>5</v>
      </c>
      <c r="E5" s="8" t="s">
        <v>6</v>
      </c>
      <c r="F5" s="8" t="s">
        <v>7</v>
      </c>
      <c r="G5" s="8" t="s">
        <v>8</v>
      </c>
    </row>
    <row r="6" spans="1:7">
      <c r="A6" s="9" t="s">
        <v>9</v>
      </c>
      <c r="B6" s="17">
        <v>146.01300000000001</v>
      </c>
      <c r="C6" s="17">
        <v>755.53499999999997</v>
      </c>
      <c r="D6" s="20">
        <v>317.20100000000002</v>
      </c>
      <c r="E6" s="17">
        <v>2091.2130000000002</v>
      </c>
      <c r="F6" s="26">
        <v>117.2416154725949</v>
      </c>
      <c r="G6" s="26">
        <v>140.27550673357879</v>
      </c>
    </row>
    <row r="7" spans="1:7">
      <c r="A7" s="10" t="s">
        <v>10</v>
      </c>
      <c r="B7" s="16">
        <v>130.79400000000001</v>
      </c>
      <c r="C7" s="16">
        <v>720.41700000000003</v>
      </c>
      <c r="D7" s="19">
        <v>296.21499999999997</v>
      </c>
      <c r="E7" s="16">
        <v>2027.905</v>
      </c>
      <c r="F7" s="25">
        <v>126.47445601480185</v>
      </c>
      <c r="G7" s="27">
        <v>144.35963798223628</v>
      </c>
    </row>
    <row r="8" spans="1:7">
      <c r="A8" s="10" t="s">
        <v>11</v>
      </c>
      <c r="B8" s="16">
        <v>15.218999999999999</v>
      </c>
      <c r="C8" s="16">
        <v>35.118000000000002</v>
      </c>
      <c r="D8" s="16">
        <v>20.986000000000001</v>
      </c>
      <c r="E8" s="16">
        <v>63.308</v>
      </c>
      <c r="F8" s="25">
        <v>37.893422695315081</v>
      </c>
      <c r="G8" s="25">
        <v>56.492900042874972</v>
      </c>
    </row>
    <row r="9" spans="1:7">
      <c r="A9" s="9" t="s">
        <v>12</v>
      </c>
      <c r="B9" s="17">
        <v>103.607</v>
      </c>
      <c r="C9" s="17">
        <v>2922.3049999999998</v>
      </c>
      <c r="D9" s="17">
        <v>134.09</v>
      </c>
      <c r="E9" s="17">
        <v>4623.3159999999998</v>
      </c>
      <c r="F9" s="26">
        <v>29.421757217176459</v>
      </c>
      <c r="G9" s="26">
        <v>37.338992312211225</v>
      </c>
    </row>
    <row r="10" spans="1:7">
      <c r="A10" s="10" t="s">
        <v>13</v>
      </c>
      <c r="B10" s="16">
        <v>99.677999999999997</v>
      </c>
      <c r="C10" s="16">
        <v>2897.1979999999999</v>
      </c>
      <c r="D10" s="16">
        <v>127.724</v>
      </c>
      <c r="E10" s="16">
        <v>4569.6099999999997</v>
      </c>
      <c r="F10" s="25">
        <v>28.136599851521904</v>
      </c>
      <c r="G10" s="25">
        <v>36.919964852085997</v>
      </c>
    </row>
    <row r="11" spans="1:7">
      <c r="A11" s="10" t="s">
        <v>14</v>
      </c>
      <c r="B11" s="16">
        <v>3.9289999999999998</v>
      </c>
      <c r="C11" s="16">
        <v>25.106000000000002</v>
      </c>
      <c r="D11" s="16">
        <v>5.7830000000000004</v>
      </c>
      <c r="E11" s="16">
        <v>53.706000000000003</v>
      </c>
      <c r="F11" s="25">
        <v>47.187579536777811</v>
      </c>
      <c r="G11" s="25">
        <v>85.699657428605207</v>
      </c>
    </row>
    <row r="12" spans="1:7">
      <c r="A12" s="11" t="s">
        <v>15</v>
      </c>
      <c r="B12" s="15">
        <v>249.62</v>
      </c>
      <c r="C12" s="15">
        <v>3677.8399999999997</v>
      </c>
      <c r="D12" s="18">
        <v>451.29100000000005</v>
      </c>
      <c r="E12" s="15">
        <v>6714.5290000000005</v>
      </c>
      <c r="F12" s="24">
        <v>80.791202627994579</v>
      </c>
      <c r="G12" s="24">
        <v>58.485137719120694</v>
      </c>
    </row>
    <row r="13" spans="1:7">
      <c r="A13" s="9" t="s">
        <v>16</v>
      </c>
      <c r="B13" s="14" t="s">
        <v>17</v>
      </c>
      <c r="C13" s="14">
        <v>165.53299999999999</v>
      </c>
      <c r="D13" s="14" t="s">
        <v>17</v>
      </c>
      <c r="E13" s="14">
        <v>535.18100000000004</v>
      </c>
      <c r="F13" s="23" t="s">
        <v>18</v>
      </c>
      <c r="G13" s="23">
        <v>180.66090436703166</v>
      </c>
    </row>
    <row r="14" spans="1:7">
      <c r="A14" s="10" t="s">
        <v>19</v>
      </c>
      <c r="B14" s="13" t="s">
        <v>17</v>
      </c>
      <c r="C14" s="13">
        <v>107.004</v>
      </c>
      <c r="D14" s="13" t="s">
        <v>17</v>
      </c>
      <c r="E14" s="13">
        <v>315.99099999999999</v>
      </c>
      <c r="F14" s="22" t="s">
        <v>18</v>
      </c>
      <c r="G14" s="22">
        <v>156.35424900498887</v>
      </c>
    </row>
    <row r="15" spans="1:7">
      <c r="A15" s="11" t="s">
        <v>20</v>
      </c>
      <c r="B15" s="12" t="s">
        <v>18</v>
      </c>
      <c r="C15" s="12">
        <v>3843.3729999999996</v>
      </c>
      <c r="D15" s="12" t="s">
        <v>18</v>
      </c>
      <c r="E15" s="12">
        <v>7249.7100000000009</v>
      </c>
      <c r="F15" s="21" t="s">
        <v>18</v>
      </c>
      <c r="G15" s="21">
        <v>63.747213812315074</v>
      </c>
    </row>
    <row r="16" spans="1:7">
      <c r="A16" s="4" t="s">
        <v>21</v>
      </c>
      <c r="B16" s="1"/>
      <c r="C16" s="1"/>
      <c r="D16" s="1"/>
      <c r="E16" s="1"/>
      <c r="F16" s="1"/>
      <c r="G16" s="1"/>
    </row>
    <row r="17" spans="1:1" s="1" customFormat="1"/>
    <row r="18" spans="1:1" s="1" customFormat="1">
      <c r="A18" s="2" t="s">
        <v>221</v>
      </c>
    </row>
    <row r="19" spans="1:1" s="1" customFormat="1">
      <c r="A19" s="2" t="s">
        <v>222</v>
      </c>
    </row>
    <row r="20" spans="1:1" s="1" customFormat="1">
      <c r="A20" s="2" t="s">
        <v>223</v>
      </c>
    </row>
    <row r="21" spans="1:1" s="1" customFormat="1"/>
    <row r="22" spans="1:1" s="1" customFormat="1"/>
    <row r="23" spans="1:1" s="1" customFormat="1"/>
    <row r="24" spans="1:1" s="1" customFormat="1"/>
    <row r="25" spans="1:1" s="1" customFormat="1"/>
    <row r="26" spans="1:1" s="1" customFormat="1"/>
    <row r="27" spans="1:1" s="1" customFormat="1"/>
    <row r="28" spans="1:1" s="1" customFormat="1"/>
    <row r="29" spans="1:1" s="1" customFormat="1"/>
    <row r="30" spans="1:1" s="1" customFormat="1"/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workbookViewId="0"/>
  </sheetViews>
  <sheetFormatPr baseColWidth="10" defaultRowHeight="12.75"/>
  <cols>
    <col min="1" max="1" width="11.42578125" style="1"/>
    <col min="2" max="11" width="9.7109375" style="1" customWidth="1"/>
    <col min="12" max="16384" width="11.42578125" style="1"/>
  </cols>
  <sheetData>
    <row r="1" spans="1:11">
      <c r="A1" s="2" t="s">
        <v>71</v>
      </c>
    </row>
    <row r="3" spans="1:11">
      <c r="B3" s="35">
        <v>2004</v>
      </c>
      <c r="C3" s="35">
        <v>2005</v>
      </c>
      <c r="D3" s="35">
        <v>2006</v>
      </c>
      <c r="E3" s="35">
        <v>2007</v>
      </c>
      <c r="F3" s="35">
        <v>2008</v>
      </c>
      <c r="G3" s="35">
        <v>2009</v>
      </c>
      <c r="H3" s="35">
        <v>2010</v>
      </c>
      <c r="I3" s="35">
        <v>2011</v>
      </c>
      <c r="J3" s="35">
        <v>2012</v>
      </c>
      <c r="K3" s="35">
        <v>2013</v>
      </c>
    </row>
    <row r="4" spans="1:11">
      <c r="A4" s="10" t="s">
        <v>72</v>
      </c>
      <c r="B4" s="16">
        <v>15218.928210823669</v>
      </c>
      <c r="C4" s="16">
        <v>15999.561788874133</v>
      </c>
      <c r="D4" s="16">
        <v>16978.529451879789</v>
      </c>
      <c r="E4" s="16">
        <v>17132.971064266338</v>
      </c>
      <c r="F4" s="16">
        <v>17315.758017530075</v>
      </c>
      <c r="G4" s="16">
        <v>18500.129706113592</v>
      </c>
      <c r="H4" s="16">
        <v>19756.841669795562</v>
      </c>
      <c r="I4" s="16">
        <v>21038.704432551091</v>
      </c>
      <c r="J4" s="16">
        <v>21435.825414613606</v>
      </c>
      <c r="K4" s="16">
        <v>20985.948156122788</v>
      </c>
    </row>
    <row r="5" spans="1:11">
      <c r="A5" s="10" t="s">
        <v>73</v>
      </c>
      <c r="B5" s="32"/>
      <c r="C5" s="32">
        <v>5.1293597501516519</v>
      </c>
      <c r="D5" s="32">
        <v>6.1187154743601591</v>
      </c>
      <c r="E5" s="32">
        <v>0.90962890999637391</v>
      </c>
      <c r="F5" s="32">
        <v>1.0668724798407636</v>
      </c>
      <c r="G5" s="32">
        <v>6.8398489248029826</v>
      </c>
      <c r="H5" s="32">
        <v>6.792990014911493</v>
      </c>
      <c r="I5" s="32">
        <v>6.4881967683896091</v>
      </c>
      <c r="J5" s="32">
        <v>1.8875733690525642</v>
      </c>
      <c r="K5" s="32">
        <v>-2.0987167500632897</v>
      </c>
    </row>
    <row r="7" spans="1:11">
      <c r="A7" s="2" t="s">
        <v>222</v>
      </c>
    </row>
    <row r="8" spans="1:11">
      <c r="A8" s="2" t="s">
        <v>223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2"/>
  <sheetViews>
    <sheetView workbookViewId="0"/>
  </sheetViews>
  <sheetFormatPr baseColWidth="10" defaultRowHeight="12.75"/>
  <cols>
    <col min="1" max="1" width="27.28515625" style="1" customWidth="1"/>
    <col min="2" max="11" width="9.7109375" style="1" customWidth="1"/>
    <col min="12" max="16384" width="11.42578125" style="1"/>
  </cols>
  <sheetData>
    <row r="1" spans="1:11">
      <c r="A1" s="2" t="s">
        <v>74</v>
      </c>
    </row>
    <row r="3" spans="1:11">
      <c r="B3" s="35">
        <v>2004</v>
      </c>
      <c r="C3" s="35">
        <v>2005</v>
      </c>
      <c r="D3" s="35">
        <v>2006</v>
      </c>
      <c r="E3" s="35">
        <v>2007</v>
      </c>
      <c r="F3" s="35">
        <v>2008</v>
      </c>
      <c r="G3" s="35">
        <v>2009</v>
      </c>
      <c r="H3" s="35">
        <v>2010</v>
      </c>
      <c r="I3" s="35">
        <v>2011</v>
      </c>
      <c r="J3" s="35">
        <v>2012</v>
      </c>
      <c r="K3" s="35">
        <v>2013</v>
      </c>
    </row>
    <row r="4" spans="1:11">
      <c r="A4" s="10" t="s">
        <v>75</v>
      </c>
      <c r="B4" s="16">
        <v>87074.298530249987</v>
      </c>
      <c r="C4" s="16">
        <v>89515.330567976809</v>
      </c>
      <c r="D4" s="16">
        <v>90249.522864300874</v>
      </c>
      <c r="E4" s="16">
        <v>90627.834995292782</v>
      </c>
      <c r="F4" s="16">
        <v>91789.7053627727</v>
      </c>
      <c r="G4" s="16">
        <v>94923.752990975787</v>
      </c>
      <c r="H4" s="16">
        <v>98212.653342085279</v>
      </c>
      <c r="I4" s="16">
        <v>102051.9253992123</v>
      </c>
      <c r="J4" s="16">
        <v>106756.69053234097</v>
      </c>
      <c r="K4" s="16">
        <v>110257.64038365027</v>
      </c>
    </row>
    <row r="5" spans="1:11">
      <c r="A5" s="10" t="s">
        <v>76</v>
      </c>
      <c r="B5" s="16"/>
      <c r="C5" s="32">
        <v>2.8033898394011203</v>
      </c>
      <c r="D5" s="32">
        <v>0.82018609735963821</v>
      </c>
      <c r="E5" s="32">
        <v>0.41918463276613238</v>
      </c>
      <c r="F5" s="32">
        <v>1.2820237485980783</v>
      </c>
      <c r="G5" s="32">
        <v>3.4143781329470926</v>
      </c>
      <c r="H5" s="32">
        <v>3.4647812033118441</v>
      </c>
      <c r="I5" s="32">
        <v>3.9091419755806953</v>
      </c>
      <c r="J5" s="32">
        <v>4.6101679264985052</v>
      </c>
      <c r="K5" s="32">
        <v>3.279372781089279</v>
      </c>
    </row>
    <row r="6" spans="1:11">
      <c r="A6" s="10" t="s">
        <v>77</v>
      </c>
      <c r="B6" s="16">
        <v>12603.656483200079</v>
      </c>
      <c r="C6" s="16">
        <v>13445.0029387836</v>
      </c>
      <c r="D6" s="16">
        <v>14229.207023409428</v>
      </c>
      <c r="E6" s="16">
        <v>15003.341782108193</v>
      </c>
      <c r="F6" s="16">
        <v>15334.937266663959</v>
      </c>
      <c r="G6" s="16">
        <v>15844.568146067182</v>
      </c>
      <c r="H6" s="16">
        <v>16270.421847231479</v>
      </c>
      <c r="I6" s="16">
        <v>16571.180975396703</v>
      </c>
      <c r="J6" s="16">
        <v>17117.45411371762</v>
      </c>
      <c r="K6" s="16">
        <v>17465.942311426254</v>
      </c>
    </row>
    <row r="7" spans="1:11">
      <c r="A7" s="10" t="s">
        <v>76</v>
      </c>
      <c r="B7" s="16"/>
      <c r="C7" s="32">
        <v>6.6754156359702961</v>
      </c>
      <c r="D7" s="32">
        <v>5.8326806486869884</v>
      </c>
      <c r="E7" s="32">
        <v>5.4404631082054351</v>
      </c>
      <c r="F7" s="32">
        <v>2.2101441756875886</v>
      </c>
      <c r="G7" s="32">
        <v>3.3233320133046078</v>
      </c>
      <c r="H7" s="32">
        <v>2.6876952229840185</v>
      </c>
      <c r="I7" s="32">
        <v>1.8485023374879432</v>
      </c>
      <c r="J7" s="32">
        <v>3.2965250885375781</v>
      </c>
      <c r="K7" s="32">
        <v>2.0358646524973665</v>
      </c>
    </row>
    <row r="8" spans="1:11">
      <c r="A8" s="9" t="s">
        <v>26</v>
      </c>
      <c r="B8" s="17">
        <v>99677.955013450061</v>
      </c>
      <c r="C8" s="17">
        <v>102960.33350676041</v>
      </c>
      <c r="D8" s="17">
        <v>104478.7298877103</v>
      </c>
      <c r="E8" s="17">
        <v>105631.17677740098</v>
      </c>
      <c r="F8" s="17">
        <v>107124.64262943665</v>
      </c>
      <c r="G8" s="17">
        <v>110768.32113704296</v>
      </c>
      <c r="H8" s="17">
        <v>114483.07518931676</v>
      </c>
      <c r="I8" s="17">
        <v>118623.10637460899</v>
      </c>
      <c r="J8" s="17">
        <v>123874.14464605859</v>
      </c>
      <c r="K8" s="17">
        <v>127723.58269507653</v>
      </c>
    </row>
    <row r="9" spans="1:11">
      <c r="A9" s="9" t="s">
        <v>76</v>
      </c>
      <c r="B9" s="17"/>
      <c r="C9" s="33">
        <v>3.2929833811974163</v>
      </c>
      <c r="D9" s="33">
        <v>1.474739182784603</v>
      </c>
      <c r="E9" s="33">
        <v>1.1030445057374578</v>
      </c>
      <c r="F9" s="33">
        <v>1.413849488000011</v>
      </c>
      <c r="G9" s="33">
        <v>3.4013448429512465</v>
      </c>
      <c r="H9" s="33">
        <v>3.3536249481274467</v>
      </c>
      <c r="I9" s="33">
        <v>3.6162823006335287</v>
      </c>
      <c r="J9" s="33">
        <v>4.4266571934703336</v>
      </c>
      <c r="K9" s="33">
        <v>3.1075395596206192</v>
      </c>
    </row>
    <row r="11" spans="1:11">
      <c r="A11" s="2" t="s">
        <v>222</v>
      </c>
    </row>
    <row r="12" spans="1:11">
      <c r="A12" s="2" t="s">
        <v>223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9"/>
  <sheetViews>
    <sheetView workbookViewId="0"/>
  </sheetViews>
  <sheetFormatPr baseColWidth="10" defaultRowHeight="12.75"/>
  <cols>
    <col min="1" max="1" width="24.140625" style="1" customWidth="1"/>
    <col min="2" max="11" width="9.7109375" style="1" customWidth="1"/>
    <col min="12" max="16384" width="11.42578125" style="1"/>
  </cols>
  <sheetData>
    <row r="1" spans="1:11">
      <c r="A1" s="2" t="s">
        <v>78</v>
      </c>
    </row>
    <row r="2" spans="1:11">
      <c r="A2" s="4" t="s">
        <v>30</v>
      </c>
    </row>
    <row r="4" spans="1:11">
      <c r="B4" s="35">
        <v>2004</v>
      </c>
      <c r="C4" s="35">
        <v>2005</v>
      </c>
      <c r="D4" s="35">
        <v>2006</v>
      </c>
      <c r="E4" s="35">
        <v>2007</v>
      </c>
      <c r="F4" s="35">
        <v>2008</v>
      </c>
      <c r="G4" s="35">
        <v>2009</v>
      </c>
      <c r="H4" s="35">
        <v>2010</v>
      </c>
      <c r="I4" s="35">
        <v>2011</v>
      </c>
      <c r="J4" s="35">
        <v>2012</v>
      </c>
      <c r="K4" s="35">
        <v>2013</v>
      </c>
    </row>
    <row r="5" spans="1:11">
      <c r="A5" s="10" t="s">
        <v>79</v>
      </c>
      <c r="B5" s="16">
        <v>29065.584839136791</v>
      </c>
      <c r="C5" s="16">
        <v>29460.007285435207</v>
      </c>
      <c r="D5" s="16">
        <v>31371.111425554674</v>
      </c>
      <c r="E5" s="16">
        <v>33163.171078351566</v>
      </c>
      <c r="F5" s="16">
        <v>34035.8010968612</v>
      </c>
      <c r="G5" s="16">
        <v>34990.261938269032</v>
      </c>
      <c r="H5" s="16">
        <v>35697.372635374544</v>
      </c>
      <c r="I5" s="16">
        <v>36405.729700357544</v>
      </c>
      <c r="J5" s="16">
        <v>36143.246086908417</v>
      </c>
      <c r="K5" s="16">
        <v>35777.340932973209</v>
      </c>
    </row>
    <row r="6" spans="1:11">
      <c r="A6" s="10" t="s">
        <v>76</v>
      </c>
      <c r="B6" s="16"/>
      <c r="C6" s="32">
        <v>-0.37512732844490193</v>
      </c>
      <c r="D6" s="32">
        <v>4.7253782678605916</v>
      </c>
      <c r="E6" s="32">
        <v>4.1624159550353701</v>
      </c>
      <c r="F6" s="32">
        <v>-0.17554074404613207</v>
      </c>
      <c r="G6" s="32">
        <v>2.7095026721265736</v>
      </c>
      <c r="H6" s="32">
        <v>0.48799652820639139</v>
      </c>
      <c r="I6" s="32">
        <v>-0.13449439447642542</v>
      </c>
      <c r="J6" s="32">
        <v>-2.6259683091966912</v>
      </c>
      <c r="K6" s="32">
        <v>-1.8605512401737023</v>
      </c>
    </row>
    <row r="8" spans="1:11">
      <c r="A8" s="2" t="s">
        <v>230</v>
      </c>
    </row>
    <row r="9" spans="1:11">
      <c r="A9" s="2" t="s">
        <v>223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8"/>
  <sheetViews>
    <sheetView workbookViewId="0"/>
  </sheetViews>
  <sheetFormatPr baseColWidth="10" defaultRowHeight="12.75"/>
  <cols>
    <col min="1" max="1" width="23.85546875" style="1" customWidth="1"/>
    <col min="2" max="11" width="9.7109375" style="1" customWidth="1"/>
    <col min="12" max="16384" width="11.42578125" style="1"/>
  </cols>
  <sheetData>
    <row r="1" spans="1:11">
      <c r="A1" s="2" t="s">
        <v>80</v>
      </c>
    </row>
    <row r="2" spans="1:11">
      <c r="A2" s="4" t="s">
        <v>46</v>
      </c>
    </row>
    <row r="4" spans="1:11">
      <c r="B4" s="35">
        <v>2004</v>
      </c>
      <c r="C4" s="35">
        <v>2005</v>
      </c>
      <c r="D4" s="35">
        <v>2006</v>
      </c>
      <c r="E4" s="35">
        <v>2007</v>
      </c>
      <c r="F4" s="35">
        <v>2008</v>
      </c>
      <c r="G4" s="35">
        <v>2009</v>
      </c>
      <c r="H4" s="35">
        <v>2010</v>
      </c>
      <c r="I4" s="35">
        <v>2011</v>
      </c>
      <c r="J4" s="35">
        <v>2012</v>
      </c>
      <c r="K4" s="35">
        <v>2013</v>
      </c>
    </row>
    <row r="5" spans="1:11">
      <c r="A5" s="10" t="s">
        <v>56</v>
      </c>
      <c r="B5" s="52">
        <v>107.004</v>
      </c>
      <c r="C5" s="52">
        <v>129.81659935469139</v>
      </c>
      <c r="D5" s="52">
        <v>150.31593982000004</v>
      </c>
      <c r="E5" s="52">
        <v>169.31313088325822</v>
      </c>
      <c r="F5" s="52">
        <v>214.697985288415</v>
      </c>
      <c r="G5" s="52">
        <v>240.67658090000006</v>
      </c>
      <c r="H5" s="52">
        <v>274.92578435000007</v>
      </c>
      <c r="I5" s="52">
        <v>303.50045906999998</v>
      </c>
      <c r="J5" s="52">
        <v>302.6464733943572</v>
      </c>
      <c r="K5" s="52">
        <v>315.99058353999999</v>
      </c>
    </row>
    <row r="7" spans="1:11">
      <c r="A7" s="2" t="s">
        <v>222</v>
      </c>
    </row>
    <row r="8" spans="1:11">
      <c r="A8" s="2" t="s">
        <v>229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07"/>
  <sheetViews>
    <sheetView workbookViewId="0"/>
  </sheetViews>
  <sheetFormatPr baseColWidth="10" defaultRowHeight="12.75"/>
  <cols>
    <col min="1" max="1" width="14.7109375" style="1" customWidth="1"/>
    <col min="2" max="16384" width="11.42578125" style="1"/>
  </cols>
  <sheetData>
    <row r="1" spans="1:2">
      <c r="A1" s="2" t="s">
        <v>81</v>
      </c>
    </row>
    <row r="2" spans="1:2">
      <c r="A2" s="4" t="s">
        <v>82</v>
      </c>
    </row>
    <row r="4" spans="1:2">
      <c r="A4" s="35" t="s">
        <v>179</v>
      </c>
      <c r="B4" s="35">
        <v>2005</v>
      </c>
    </row>
    <row r="5" spans="1:2">
      <c r="A5" s="10" t="s">
        <v>83</v>
      </c>
      <c r="B5" s="25">
        <v>3.1913517074260982</v>
      </c>
    </row>
    <row r="6" spans="1:2">
      <c r="A6" s="10" t="s">
        <v>84</v>
      </c>
      <c r="B6" s="25">
        <v>4.5181087436995053</v>
      </c>
    </row>
    <row r="7" spans="1:2">
      <c r="A7" s="10" t="s">
        <v>85</v>
      </c>
      <c r="B7" s="25">
        <v>4.2750602712619443</v>
      </c>
    </row>
    <row r="8" spans="1:2">
      <c r="A8" s="10" t="s">
        <v>86</v>
      </c>
      <c r="B8" s="25">
        <v>3.3818551336237306</v>
      </c>
    </row>
    <row r="9" spans="1:2">
      <c r="A9" s="10" t="s">
        <v>87</v>
      </c>
      <c r="B9" s="25">
        <v>3.832956028715941</v>
      </c>
    </row>
    <row r="10" spans="1:2">
      <c r="A10" s="10" t="s">
        <v>88</v>
      </c>
      <c r="B10" s="25">
        <v>4.2341294689447473</v>
      </c>
    </row>
    <row r="11" spans="1:2">
      <c r="A11" s="10" t="s">
        <v>89</v>
      </c>
      <c r="B11" s="25">
        <v>3.3633982020372915</v>
      </c>
    </row>
    <row r="12" spans="1:2">
      <c r="A12" s="10" t="s">
        <v>90</v>
      </c>
      <c r="B12" s="25">
        <v>5.4244135367036233</v>
      </c>
    </row>
    <row r="13" spans="1:2">
      <c r="A13" s="10" t="s">
        <v>91</v>
      </c>
      <c r="B13" s="25">
        <v>4.6380794181380693</v>
      </c>
    </row>
    <row r="14" spans="1:2">
      <c r="A14" s="10" t="s">
        <v>92</v>
      </c>
      <c r="B14" s="25">
        <v>4.0262485150192076</v>
      </c>
    </row>
    <row r="15" spans="1:2">
      <c r="A15" s="10" t="s">
        <v>93</v>
      </c>
      <c r="B15" s="25">
        <v>5.8837846238659086</v>
      </c>
    </row>
    <row r="16" spans="1:2">
      <c r="A16" s="10" t="s">
        <v>94</v>
      </c>
      <c r="B16" s="25">
        <v>4.2234955615438636</v>
      </c>
    </row>
    <row r="17" spans="1:2">
      <c r="A17" s="10" t="s">
        <v>95</v>
      </c>
      <c r="B17" s="25">
        <v>2.9685546099360742</v>
      </c>
    </row>
    <row r="18" spans="1:2">
      <c r="A18" s="10" t="s">
        <v>96</v>
      </c>
      <c r="B18" s="25">
        <v>5.2113822228114159</v>
      </c>
    </row>
    <row r="19" spans="1:2">
      <c r="A19" s="10" t="s">
        <v>97</v>
      </c>
      <c r="B19" s="25">
        <v>5.1520334219656778</v>
      </c>
    </row>
    <row r="20" spans="1:2">
      <c r="A20" s="10" t="s">
        <v>98</v>
      </c>
      <c r="B20" s="25">
        <v>4.6873003935219213</v>
      </c>
    </row>
    <row r="21" spans="1:2">
      <c r="A21" s="10" t="s">
        <v>99</v>
      </c>
      <c r="B21" s="25">
        <v>4.4989689688854018</v>
      </c>
    </row>
    <row r="22" spans="1:2">
      <c r="A22" s="10" t="s">
        <v>100</v>
      </c>
      <c r="B22" s="25">
        <v>5.8202907761976643</v>
      </c>
    </row>
    <row r="23" spans="1:2">
      <c r="A23" s="10" t="s">
        <v>101</v>
      </c>
      <c r="B23" s="25">
        <v>3.8005611541535131</v>
      </c>
    </row>
    <row r="24" spans="1:2">
      <c r="A24" s="10" t="s">
        <v>102</v>
      </c>
      <c r="B24" s="25">
        <v>10.279894094126549</v>
      </c>
    </row>
    <row r="25" spans="1:2">
      <c r="A25" s="10" t="s">
        <v>103</v>
      </c>
      <c r="B25" s="25">
        <v>6.9323306142650329</v>
      </c>
    </row>
    <row r="26" spans="1:2">
      <c r="A26" s="10" t="s">
        <v>104</v>
      </c>
      <c r="B26" s="25">
        <v>4.0895801751075087</v>
      </c>
    </row>
    <row r="27" spans="1:2">
      <c r="A27" s="10" t="s">
        <v>105</v>
      </c>
      <c r="B27" s="25">
        <v>3.7151484044860892</v>
      </c>
    </row>
    <row r="28" spans="1:2">
      <c r="A28" s="10" t="s">
        <v>106</v>
      </c>
      <c r="B28" s="25">
        <v>5.4371375222642113</v>
      </c>
    </row>
    <row r="29" spans="1:2">
      <c r="A29" s="10" t="s">
        <v>107</v>
      </c>
      <c r="B29" s="25">
        <v>4.3673301899542452</v>
      </c>
    </row>
    <row r="30" spans="1:2">
      <c r="A30" s="10" t="s">
        <v>108</v>
      </c>
      <c r="B30" s="25">
        <v>3.3978679613631768</v>
      </c>
    </row>
    <row r="31" spans="1:2">
      <c r="A31" s="10" t="s">
        <v>109</v>
      </c>
      <c r="B31" s="25">
        <v>3.9085618631150418</v>
      </c>
    </row>
    <row r="32" spans="1:2">
      <c r="A32" s="10" t="s">
        <v>110</v>
      </c>
      <c r="B32" s="25">
        <v>4.6695497287065653</v>
      </c>
    </row>
    <row r="33" spans="1:2">
      <c r="A33" s="10" t="s">
        <v>111</v>
      </c>
      <c r="B33" s="25">
        <v>3.6197640860511249</v>
      </c>
    </row>
    <row r="34" spans="1:2">
      <c r="A34" s="10" t="s">
        <v>112</v>
      </c>
      <c r="B34" s="25">
        <v>6.1921633170798245</v>
      </c>
    </row>
    <row r="35" spans="1:2">
      <c r="A35" s="10" t="s">
        <v>113</v>
      </c>
      <c r="B35" s="25">
        <v>3.5362598575489925</v>
      </c>
    </row>
    <row r="36" spans="1:2">
      <c r="A36" s="10" t="s">
        <v>114</v>
      </c>
      <c r="B36" s="25">
        <v>3.1115569304774668</v>
      </c>
    </row>
    <row r="37" spans="1:2">
      <c r="A37" s="10" t="s">
        <v>115</v>
      </c>
      <c r="B37" s="25">
        <v>5.4877096255456008</v>
      </c>
    </row>
    <row r="38" spans="1:2">
      <c r="A38" s="10" t="s">
        <v>116</v>
      </c>
      <c r="B38" s="25">
        <v>3.9549695051415235</v>
      </c>
    </row>
    <row r="39" spans="1:2">
      <c r="A39" s="10" t="s">
        <v>117</v>
      </c>
      <c r="B39" s="25">
        <v>3.6738421969396522</v>
      </c>
    </row>
    <row r="40" spans="1:2">
      <c r="A40" s="10" t="s">
        <v>118</v>
      </c>
      <c r="B40" s="25">
        <v>4.0053877407752383</v>
      </c>
    </row>
    <row r="41" spans="1:2">
      <c r="A41" s="10" t="s">
        <v>119</v>
      </c>
      <c r="B41" s="25">
        <v>4.9386372709360877</v>
      </c>
    </row>
    <row r="42" spans="1:2">
      <c r="A42" s="10" t="s">
        <v>120</v>
      </c>
      <c r="B42" s="25">
        <v>3.9909565888694352</v>
      </c>
    </row>
    <row r="43" spans="1:2">
      <c r="A43" s="10" t="s">
        <v>121</v>
      </c>
      <c r="B43" s="25">
        <v>3.4925763499194122</v>
      </c>
    </row>
    <row r="44" spans="1:2">
      <c r="A44" s="10" t="s">
        <v>122</v>
      </c>
      <c r="B44" s="25">
        <v>3.7652308931529128</v>
      </c>
    </row>
    <row r="45" spans="1:2">
      <c r="A45" s="10" t="s">
        <v>123</v>
      </c>
      <c r="B45" s="25">
        <v>3.57516575852036</v>
      </c>
    </row>
    <row r="46" spans="1:2">
      <c r="A46" s="10" t="s">
        <v>124</v>
      </c>
      <c r="B46" s="25">
        <v>4.3801112402695512</v>
      </c>
    </row>
    <row r="47" spans="1:2">
      <c r="A47" s="10" t="s">
        <v>125</v>
      </c>
      <c r="B47" s="25">
        <v>5.903614837078937</v>
      </c>
    </row>
    <row r="48" spans="1:2">
      <c r="A48" s="10" t="s">
        <v>126</v>
      </c>
      <c r="B48" s="25">
        <v>4.6833240230039683</v>
      </c>
    </row>
    <row r="49" spans="1:2">
      <c r="A49" s="10" t="s">
        <v>127</v>
      </c>
      <c r="B49" s="25">
        <v>3.3741598026067896</v>
      </c>
    </row>
    <row r="50" spans="1:2">
      <c r="A50" s="10" t="s">
        <v>128</v>
      </c>
      <c r="B50" s="25">
        <v>3.9328714423064253</v>
      </c>
    </row>
    <row r="51" spans="1:2">
      <c r="A51" s="10" t="s">
        <v>129</v>
      </c>
      <c r="B51" s="25">
        <v>4.7523265164876429</v>
      </c>
    </row>
    <row r="52" spans="1:2">
      <c r="A52" s="10" t="s">
        <v>130</v>
      </c>
      <c r="B52" s="25">
        <v>5.2928193480860006</v>
      </c>
    </row>
    <row r="53" spans="1:2">
      <c r="A53" s="10" t="s">
        <v>131</v>
      </c>
      <c r="B53" s="25">
        <v>5.3097776705299182</v>
      </c>
    </row>
    <row r="54" spans="1:2">
      <c r="A54" s="10" t="s">
        <v>132</v>
      </c>
      <c r="B54" s="25">
        <v>3.2774036779132594</v>
      </c>
    </row>
    <row r="55" spans="1:2">
      <c r="A55" s="10" t="s">
        <v>133</v>
      </c>
      <c r="B55" s="25">
        <v>5.0893658949887293</v>
      </c>
    </row>
    <row r="56" spans="1:2">
      <c r="A56" s="10" t="s">
        <v>134</v>
      </c>
      <c r="B56" s="25">
        <v>4.7177564015332925</v>
      </c>
    </row>
    <row r="57" spans="1:2">
      <c r="A57" s="10" t="s">
        <v>135</v>
      </c>
      <c r="B57" s="25">
        <v>5.6816163252545495</v>
      </c>
    </row>
    <row r="58" spans="1:2">
      <c r="A58" s="10" t="s">
        <v>136</v>
      </c>
      <c r="B58" s="25">
        <v>4.6144769952984568</v>
      </c>
    </row>
    <row r="59" spans="1:2">
      <c r="A59" s="10" t="s">
        <v>137</v>
      </c>
      <c r="B59" s="25">
        <v>3.8156519629064856</v>
      </c>
    </row>
    <row r="60" spans="1:2">
      <c r="A60" s="10" t="s">
        <v>138</v>
      </c>
      <c r="B60" s="25">
        <v>3.5424927033426949</v>
      </c>
    </row>
    <row r="61" spans="1:2">
      <c r="A61" s="10" t="s">
        <v>139</v>
      </c>
      <c r="B61" s="25">
        <v>4.0343724019087892</v>
      </c>
    </row>
    <row r="62" spans="1:2">
      <c r="A62" s="10" t="s">
        <v>140</v>
      </c>
      <c r="B62" s="25">
        <v>3.2432270808737855</v>
      </c>
    </row>
    <row r="63" spans="1:2">
      <c r="A63" s="10" t="s">
        <v>141</v>
      </c>
      <c r="B63" s="25">
        <v>6.0353103531035313</v>
      </c>
    </row>
    <row r="64" spans="1:2">
      <c r="A64" s="10" t="s">
        <v>142</v>
      </c>
      <c r="B64" s="25">
        <v>3.8757343282867907</v>
      </c>
    </row>
    <row r="65" spans="1:2">
      <c r="A65" s="10" t="s">
        <v>143</v>
      </c>
      <c r="B65" s="25">
        <v>3.6280672489108579</v>
      </c>
    </row>
    <row r="66" spans="1:2">
      <c r="A66" s="10" t="s">
        <v>144</v>
      </c>
      <c r="B66" s="25">
        <v>4.7727084956037693</v>
      </c>
    </row>
    <row r="67" spans="1:2">
      <c r="A67" s="10" t="s">
        <v>145</v>
      </c>
      <c r="B67" s="25">
        <v>4.3996081796062123</v>
      </c>
    </row>
    <row r="68" spans="1:2">
      <c r="A68" s="10" t="s">
        <v>146</v>
      </c>
      <c r="B68" s="25">
        <v>4.098612641541413</v>
      </c>
    </row>
    <row r="69" spans="1:2">
      <c r="A69" s="10" t="s">
        <v>147</v>
      </c>
      <c r="B69" s="25">
        <v>4.0210997164686351</v>
      </c>
    </row>
    <row r="70" spans="1:2">
      <c r="A70" s="10" t="s">
        <v>148</v>
      </c>
      <c r="B70" s="25">
        <v>5.7640817190037001</v>
      </c>
    </row>
    <row r="71" spans="1:2">
      <c r="A71" s="10" t="s">
        <v>149</v>
      </c>
      <c r="B71" s="25">
        <v>4.7182983424050553</v>
      </c>
    </row>
    <row r="72" spans="1:2">
      <c r="A72" s="10" t="s">
        <v>150</v>
      </c>
      <c r="B72" s="25">
        <v>3.585674355153214</v>
      </c>
    </row>
    <row r="73" spans="1:2">
      <c r="A73" s="10" t="s">
        <v>151</v>
      </c>
      <c r="B73" s="25">
        <v>4.1085238688150927</v>
      </c>
    </row>
    <row r="74" spans="1:2">
      <c r="A74" s="10" t="s">
        <v>152</v>
      </c>
      <c r="B74" s="25">
        <v>4.4084955674475665</v>
      </c>
    </row>
    <row r="75" spans="1:2">
      <c r="A75" s="10" t="s">
        <v>153</v>
      </c>
      <c r="B75" s="25">
        <v>3.2567788909286448</v>
      </c>
    </row>
    <row r="76" spans="1:2">
      <c r="A76" s="10" t="s">
        <v>154</v>
      </c>
      <c r="B76" s="25">
        <v>5.7963740697051938</v>
      </c>
    </row>
    <row r="77" spans="1:2">
      <c r="A77" s="10" t="s">
        <v>155</v>
      </c>
      <c r="B77" s="25">
        <v>3.9453441982698676</v>
      </c>
    </row>
    <row r="78" spans="1:2">
      <c r="A78" s="10" t="s">
        <v>156</v>
      </c>
      <c r="B78" s="25">
        <v>3.684454257527269</v>
      </c>
    </row>
    <row r="79" spans="1:2">
      <c r="A79" s="10" t="s">
        <v>157</v>
      </c>
      <c r="B79" s="25">
        <v>2.6348105220070233</v>
      </c>
    </row>
    <row r="80" spans="1:2">
      <c r="A80" s="10" t="s">
        <v>158</v>
      </c>
      <c r="B80" s="25">
        <v>3.8330633960629958</v>
      </c>
    </row>
    <row r="81" spans="1:2">
      <c r="A81" s="10" t="s">
        <v>159</v>
      </c>
      <c r="B81" s="25">
        <v>5.698777596796142</v>
      </c>
    </row>
    <row r="82" spans="1:2">
      <c r="A82" s="10" t="s">
        <v>160</v>
      </c>
      <c r="B82" s="25">
        <v>3.3389964128352769</v>
      </c>
    </row>
    <row r="83" spans="1:2">
      <c r="A83" s="10" t="s">
        <v>161</v>
      </c>
      <c r="B83" s="25">
        <v>3.3533502819299801</v>
      </c>
    </row>
    <row r="84" spans="1:2">
      <c r="A84" s="10" t="s">
        <v>162</v>
      </c>
      <c r="B84" s="25">
        <v>5.246804610738435</v>
      </c>
    </row>
    <row r="85" spans="1:2">
      <c r="A85" s="10" t="s">
        <v>163</v>
      </c>
      <c r="B85" s="25">
        <v>5.3684175085368384</v>
      </c>
    </row>
    <row r="86" spans="1:2">
      <c r="A86" s="10" t="s">
        <v>164</v>
      </c>
      <c r="B86" s="25">
        <v>5.2285345413570203</v>
      </c>
    </row>
    <row r="87" spans="1:2">
      <c r="A87" s="10" t="s">
        <v>165</v>
      </c>
      <c r="B87" s="25">
        <v>4.8637346134800383</v>
      </c>
    </row>
    <row r="88" spans="1:2">
      <c r="A88" s="10" t="s">
        <v>166</v>
      </c>
      <c r="B88" s="25">
        <v>2.9558788845926487</v>
      </c>
    </row>
    <row r="89" spans="1:2">
      <c r="A89" s="10" t="s">
        <v>167</v>
      </c>
      <c r="B89" s="25">
        <v>2.9140603412651207</v>
      </c>
    </row>
    <row r="90" spans="1:2">
      <c r="A90" s="10" t="s">
        <v>168</v>
      </c>
      <c r="B90" s="25">
        <v>3.4932602116393121</v>
      </c>
    </row>
    <row r="91" spans="1:2">
      <c r="A91" s="10" t="s">
        <v>169</v>
      </c>
      <c r="B91" s="25">
        <v>3.5116857047268555</v>
      </c>
    </row>
    <row r="92" spans="1:2">
      <c r="A92" s="10" t="s">
        <v>170</v>
      </c>
      <c r="B92" s="25">
        <v>5.08321621690326</v>
      </c>
    </row>
    <row r="93" spans="1:2">
      <c r="A93" s="10" t="s">
        <v>171</v>
      </c>
      <c r="B93" s="25">
        <v>4.5217320954747899</v>
      </c>
    </row>
    <row r="94" spans="1:2">
      <c r="A94" s="10" t="s">
        <v>172</v>
      </c>
      <c r="B94" s="25">
        <v>6.3008201798750125</v>
      </c>
    </row>
    <row r="95" spans="1:2">
      <c r="A95" s="10" t="s">
        <v>173</v>
      </c>
      <c r="B95" s="25">
        <v>2.6345422482843608</v>
      </c>
    </row>
    <row r="96" spans="1:2">
      <c r="A96" s="10" t="s">
        <v>174</v>
      </c>
      <c r="B96" s="25">
        <v>3.1106347413621735</v>
      </c>
    </row>
    <row r="97" spans="1:2">
      <c r="A97" s="10" t="s">
        <v>175</v>
      </c>
      <c r="B97" s="25">
        <v>4.5602474762218854</v>
      </c>
    </row>
    <row r="98" spans="1:2">
      <c r="A98" s="10" t="s">
        <v>176</v>
      </c>
      <c r="B98" s="25">
        <v>3.5124797072318232</v>
      </c>
    </row>
    <row r="99" spans="1:2">
      <c r="A99" s="10" t="s">
        <v>177</v>
      </c>
      <c r="B99" s="25">
        <v>4.4751377110936108</v>
      </c>
    </row>
    <row r="100" spans="1:2">
      <c r="A100" s="10" t="s">
        <v>178</v>
      </c>
      <c r="B100" s="25">
        <v>2.9903582552901686</v>
      </c>
    </row>
    <row r="101" spans="1:2">
      <c r="A101" s="34" t="s">
        <v>180</v>
      </c>
      <c r="B101" s="25">
        <v>4.9569196734130703</v>
      </c>
    </row>
    <row r="102" spans="1:2">
      <c r="A102" s="34" t="s">
        <v>181</v>
      </c>
      <c r="B102" s="25">
        <v>3.1495800236161489</v>
      </c>
    </row>
    <row r="103" spans="1:2">
      <c r="A103" s="34" t="s">
        <v>182</v>
      </c>
      <c r="B103" s="25">
        <v>1.5092366903936476</v>
      </c>
    </row>
    <row r="104" spans="1:2">
      <c r="A104" s="34" t="s">
        <v>183</v>
      </c>
      <c r="B104" s="25">
        <v>4.0114237185270785</v>
      </c>
    </row>
    <row r="106" spans="1:2">
      <c r="A106" s="2" t="s">
        <v>231</v>
      </c>
    </row>
    <row r="107" spans="1:2">
      <c r="A107" s="2" t="s">
        <v>232</v>
      </c>
    </row>
  </sheetData>
  <pageMargins left="0.7" right="0.7" top="0.75" bottom="0.75" header="0.3" footer="0.3"/>
  <ignoredErrors>
    <ignoredError sqref="A5:A104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07"/>
  <sheetViews>
    <sheetView workbookViewId="0">
      <selection sqref="A1:J1"/>
    </sheetView>
  </sheetViews>
  <sheetFormatPr baseColWidth="10" defaultRowHeight="12.75"/>
  <cols>
    <col min="1" max="1" width="14.7109375" style="42" customWidth="1"/>
    <col min="2" max="16384" width="11.42578125" style="1"/>
  </cols>
  <sheetData>
    <row r="1" spans="1:10" ht="15" customHeight="1">
      <c r="A1" s="56" t="s">
        <v>184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>
      <c r="A2" s="55" t="s">
        <v>185</v>
      </c>
    </row>
    <row r="4" spans="1:10">
      <c r="A4" s="35" t="s">
        <v>179</v>
      </c>
      <c r="B4" s="35">
        <v>2012</v>
      </c>
    </row>
    <row r="5" spans="1:10">
      <c r="A5" s="35" t="s">
        <v>83</v>
      </c>
      <c r="B5" s="25">
        <v>5.8547499019365707</v>
      </c>
    </row>
    <row r="6" spans="1:10">
      <c r="A6" s="35" t="s">
        <v>84</v>
      </c>
      <c r="B6" s="25">
        <v>6.7821831982575</v>
      </c>
    </row>
    <row r="7" spans="1:10">
      <c r="A7" s="35" t="s">
        <v>85</v>
      </c>
      <c r="B7" s="25">
        <v>7.0305243265750619</v>
      </c>
    </row>
    <row r="8" spans="1:10">
      <c r="A8" s="35" t="s">
        <v>86</v>
      </c>
      <c r="B8" s="25">
        <v>6.9815748326028819</v>
      </c>
    </row>
    <row r="9" spans="1:10">
      <c r="A9" s="35" t="s">
        <v>87</v>
      </c>
      <c r="B9" s="25">
        <v>6.8148584256540223</v>
      </c>
    </row>
    <row r="10" spans="1:10">
      <c r="A10" s="35" t="s">
        <v>88</v>
      </c>
      <c r="B10" s="25">
        <v>6.9329832808192791</v>
      </c>
    </row>
    <row r="11" spans="1:10">
      <c r="A11" s="35" t="s">
        <v>89</v>
      </c>
      <c r="B11" s="25">
        <v>7.2627523443588178</v>
      </c>
    </row>
    <row r="12" spans="1:10">
      <c r="A12" s="35" t="s">
        <v>90</v>
      </c>
      <c r="B12" s="25">
        <v>7.7184501157559851</v>
      </c>
    </row>
    <row r="13" spans="1:10">
      <c r="A13" s="35" t="s">
        <v>91</v>
      </c>
      <c r="B13" s="25">
        <v>6.2656641604010019</v>
      </c>
    </row>
    <row r="14" spans="1:10">
      <c r="A14" s="35" t="s">
        <v>92</v>
      </c>
      <c r="B14" s="25">
        <v>6.9312840652225685</v>
      </c>
    </row>
    <row r="15" spans="1:10">
      <c r="A15" s="35" t="s">
        <v>93</v>
      </c>
      <c r="B15" s="25">
        <v>10.727816040291204</v>
      </c>
    </row>
    <row r="16" spans="1:10">
      <c r="A16" s="35" t="s">
        <v>94</v>
      </c>
      <c r="B16" s="25">
        <v>8.6468772575751771</v>
      </c>
    </row>
    <row r="17" spans="1:2">
      <c r="A17" s="35" t="s">
        <v>95</v>
      </c>
      <c r="B17" s="25">
        <v>5.1818896582333984</v>
      </c>
    </row>
    <row r="18" spans="1:2">
      <c r="A18" s="35" t="s">
        <v>96</v>
      </c>
      <c r="B18" s="25">
        <v>6.7548862590496341</v>
      </c>
    </row>
    <row r="19" spans="1:2">
      <c r="A19" s="35" t="s">
        <v>97</v>
      </c>
      <c r="B19" s="25">
        <v>7.6148542002169677</v>
      </c>
    </row>
    <row r="20" spans="1:2">
      <c r="A20" s="35" t="s">
        <v>98</v>
      </c>
      <c r="B20" s="25">
        <v>8.5162280776201715</v>
      </c>
    </row>
    <row r="21" spans="1:2">
      <c r="A21" s="35" t="s">
        <v>99</v>
      </c>
      <c r="B21" s="25">
        <v>8.5930811595167516</v>
      </c>
    </row>
    <row r="22" spans="1:2">
      <c r="A22" s="35" t="s">
        <v>100</v>
      </c>
      <c r="B22" s="25">
        <v>9.5502433285202422</v>
      </c>
    </row>
    <row r="23" spans="1:2">
      <c r="A23" s="35" t="s">
        <v>101</v>
      </c>
      <c r="B23" s="25">
        <v>8.0622353007913823</v>
      </c>
    </row>
    <row r="24" spans="1:2">
      <c r="A24" s="35" t="s">
        <v>102</v>
      </c>
      <c r="B24" s="25">
        <v>11.630605519270297</v>
      </c>
    </row>
    <row r="25" spans="1:2">
      <c r="A25" s="35" t="s">
        <v>103</v>
      </c>
      <c r="B25" s="25">
        <v>8.3813913226572474</v>
      </c>
    </row>
    <row r="26" spans="1:2">
      <c r="A26" s="35" t="s">
        <v>104</v>
      </c>
      <c r="B26" s="25">
        <v>8.1203284751677334</v>
      </c>
    </row>
    <row r="27" spans="1:2">
      <c r="A27" s="35" t="s">
        <v>105</v>
      </c>
      <c r="B27" s="25">
        <v>6.4851179759442399</v>
      </c>
    </row>
    <row r="28" spans="1:2">
      <c r="A28" s="35" t="s">
        <v>106</v>
      </c>
      <c r="B28" s="25">
        <v>8.1063714783683007</v>
      </c>
    </row>
    <row r="29" spans="1:2">
      <c r="A29" s="35" t="s">
        <v>107</v>
      </c>
      <c r="B29" s="25">
        <v>7.1870200291510455</v>
      </c>
    </row>
    <row r="30" spans="1:2">
      <c r="A30" s="35" t="s">
        <v>108</v>
      </c>
      <c r="B30" s="25">
        <v>8.4496928580173982</v>
      </c>
    </row>
    <row r="31" spans="1:2">
      <c r="A31" s="35" t="s">
        <v>109</v>
      </c>
      <c r="B31" s="25">
        <v>8.7299950947891567</v>
      </c>
    </row>
    <row r="32" spans="1:2">
      <c r="A32" s="35" t="s">
        <v>110</v>
      </c>
      <c r="B32" s="25">
        <v>6.8852166986251415</v>
      </c>
    </row>
    <row r="33" spans="1:2">
      <c r="A33" s="35" t="s">
        <v>111</v>
      </c>
      <c r="B33" s="25">
        <v>5.8823826774060182</v>
      </c>
    </row>
    <row r="34" spans="1:2">
      <c r="A34" s="35" t="s">
        <v>112</v>
      </c>
      <c r="B34" s="25">
        <v>8.145571204907414</v>
      </c>
    </row>
    <row r="35" spans="1:2">
      <c r="A35" s="35" t="s">
        <v>113</v>
      </c>
      <c r="B35" s="25">
        <v>5.3145954065347247</v>
      </c>
    </row>
    <row r="36" spans="1:2">
      <c r="A36" s="35" t="s">
        <v>114</v>
      </c>
      <c r="B36" s="25">
        <v>5.7659934604585681</v>
      </c>
    </row>
    <row r="37" spans="1:2">
      <c r="A37" s="35" t="s">
        <v>115</v>
      </c>
      <c r="B37" s="25">
        <v>8.8923458554941242</v>
      </c>
    </row>
    <row r="38" spans="1:2">
      <c r="A38" s="35" t="s">
        <v>116</v>
      </c>
      <c r="B38" s="25">
        <v>5.6404765494732594</v>
      </c>
    </row>
    <row r="39" spans="1:2">
      <c r="A39" s="35" t="s">
        <v>117</v>
      </c>
      <c r="B39" s="25">
        <v>6.8216502140834603</v>
      </c>
    </row>
    <row r="40" spans="1:2">
      <c r="A40" s="35" t="s">
        <v>118</v>
      </c>
      <c r="B40" s="25">
        <v>5.8814897464481799</v>
      </c>
    </row>
    <row r="41" spans="1:2">
      <c r="A41" s="35" t="s">
        <v>119</v>
      </c>
      <c r="B41" s="25">
        <v>7.0392261162416938</v>
      </c>
    </row>
    <row r="42" spans="1:2">
      <c r="A42" s="35" t="s">
        <v>120</v>
      </c>
      <c r="B42" s="25">
        <v>6.509765898322704</v>
      </c>
    </row>
    <row r="43" spans="1:2">
      <c r="A43" s="35" t="s">
        <v>121</v>
      </c>
      <c r="B43" s="25">
        <v>6.5665204247757005</v>
      </c>
    </row>
    <row r="44" spans="1:2">
      <c r="A44" s="35" t="s">
        <v>122</v>
      </c>
      <c r="B44" s="25">
        <v>10.211693832165075</v>
      </c>
    </row>
    <row r="45" spans="1:2">
      <c r="A45" s="35" t="s">
        <v>123</v>
      </c>
      <c r="B45" s="25">
        <v>5.1456853277479322</v>
      </c>
    </row>
    <row r="46" spans="1:2">
      <c r="A46" s="35" t="s">
        <v>124</v>
      </c>
      <c r="B46" s="25">
        <v>6.8825093900319576</v>
      </c>
    </row>
    <row r="47" spans="1:2">
      <c r="A47" s="35" t="s">
        <v>125</v>
      </c>
      <c r="B47" s="25">
        <v>9.1075680187829402</v>
      </c>
    </row>
    <row r="48" spans="1:2">
      <c r="A48" s="35" t="s">
        <v>126</v>
      </c>
      <c r="B48" s="25">
        <v>6.552093729675633</v>
      </c>
    </row>
    <row r="49" spans="1:2">
      <c r="A49" s="35" t="s">
        <v>127</v>
      </c>
      <c r="B49" s="25">
        <v>6.719252557791795</v>
      </c>
    </row>
    <row r="50" spans="1:2">
      <c r="A50" s="35" t="s">
        <v>128</v>
      </c>
      <c r="B50" s="25">
        <v>6.4915130053121031</v>
      </c>
    </row>
    <row r="51" spans="1:2">
      <c r="A51" s="35" t="s">
        <v>129</v>
      </c>
      <c r="B51" s="25">
        <v>10.747145104324346</v>
      </c>
    </row>
    <row r="52" spans="1:2">
      <c r="A52" s="35" t="s">
        <v>130</v>
      </c>
      <c r="B52" s="25">
        <v>7.9461552314064479</v>
      </c>
    </row>
    <row r="53" spans="1:2">
      <c r="A53" s="35" t="s">
        <v>131</v>
      </c>
      <c r="B53" s="25">
        <v>14.650532370845134</v>
      </c>
    </row>
    <row r="54" spans="1:2">
      <c r="A54" s="35" t="s">
        <v>132</v>
      </c>
      <c r="B54" s="25">
        <v>6.1811424824339118</v>
      </c>
    </row>
    <row r="55" spans="1:2">
      <c r="A55" s="35" t="s">
        <v>133</v>
      </c>
      <c r="B55" s="25">
        <v>8.2647729432364585</v>
      </c>
    </row>
    <row r="56" spans="1:2">
      <c r="A56" s="35" t="s">
        <v>134</v>
      </c>
      <c r="B56" s="25">
        <v>6.7377311188265248</v>
      </c>
    </row>
    <row r="57" spans="1:2">
      <c r="A57" s="35" t="s">
        <v>135</v>
      </c>
      <c r="B57" s="25">
        <v>9.334089903280244</v>
      </c>
    </row>
    <row r="58" spans="1:2">
      <c r="A58" s="35" t="s">
        <v>136</v>
      </c>
      <c r="B58" s="25">
        <v>7.084422972866701</v>
      </c>
    </row>
    <row r="59" spans="1:2">
      <c r="A59" s="35" t="s">
        <v>137</v>
      </c>
      <c r="B59" s="25">
        <v>7.4256319618862099</v>
      </c>
    </row>
    <row r="60" spans="1:2">
      <c r="A60" s="35" t="s">
        <v>138</v>
      </c>
      <c r="B60" s="25">
        <v>6.5245834504634885</v>
      </c>
    </row>
    <row r="61" spans="1:2">
      <c r="A61" s="35" t="s">
        <v>139</v>
      </c>
      <c r="B61" s="25">
        <v>6.9023858303678827</v>
      </c>
    </row>
    <row r="62" spans="1:2">
      <c r="A62" s="35" t="s">
        <v>140</v>
      </c>
      <c r="B62" s="25">
        <v>5.5745380130477464</v>
      </c>
    </row>
    <row r="63" spans="1:2">
      <c r="A63" s="35" t="s">
        <v>141</v>
      </c>
      <c r="B63" s="25">
        <v>10.016061010155452</v>
      </c>
    </row>
    <row r="64" spans="1:2">
      <c r="A64" s="35" t="s">
        <v>142</v>
      </c>
      <c r="B64" s="25">
        <v>6.2755892550353325</v>
      </c>
    </row>
    <row r="65" spans="1:2">
      <c r="A65" s="35" t="s">
        <v>143</v>
      </c>
      <c r="B65" s="25">
        <v>8.6099823912785496</v>
      </c>
    </row>
    <row r="66" spans="1:2">
      <c r="A66" s="35" t="s">
        <v>144</v>
      </c>
      <c r="B66" s="25">
        <v>7.5131787883823549</v>
      </c>
    </row>
    <row r="67" spans="1:2">
      <c r="A67" s="35" t="s">
        <v>145</v>
      </c>
      <c r="B67" s="25">
        <v>5.4064107070341691</v>
      </c>
    </row>
    <row r="68" spans="1:2">
      <c r="A68" s="35" t="s">
        <v>146</v>
      </c>
      <c r="B68" s="25">
        <v>6.5093705294392041</v>
      </c>
    </row>
    <row r="69" spans="1:2">
      <c r="A69" s="35" t="s">
        <v>147</v>
      </c>
      <c r="B69" s="25">
        <v>6.2055069653907635</v>
      </c>
    </row>
    <row r="70" spans="1:2">
      <c r="A70" s="35" t="s">
        <v>148</v>
      </c>
      <c r="B70" s="25">
        <v>7.5567576070049114</v>
      </c>
    </row>
    <row r="71" spans="1:2">
      <c r="A71" s="35" t="s">
        <v>149</v>
      </c>
      <c r="B71" s="25">
        <v>6.7847196682997506</v>
      </c>
    </row>
    <row r="72" spans="1:2">
      <c r="A72" s="35" t="s">
        <v>150</v>
      </c>
      <c r="B72" s="25">
        <v>5.9414718653219918</v>
      </c>
    </row>
    <row r="73" spans="1:2">
      <c r="A73" s="35" t="s">
        <v>151</v>
      </c>
      <c r="B73" s="25">
        <v>8.2979339407574741</v>
      </c>
    </row>
    <row r="74" spans="1:2">
      <c r="A74" s="35" t="s">
        <v>152</v>
      </c>
      <c r="B74" s="25">
        <v>6.8256914100407116</v>
      </c>
    </row>
    <row r="75" spans="1:2">
      <c r="A75" s="35" t="s">
        <v>153</v>
      </c>
      <c r="B75" s="25">
        <v>5.6621302666599709</v>
      </c>
    </row>
    <row r="76" spans="1:2">
      <c r="A76" s="35" t="s">
        <v>154</v>
      </c>
      <c r="B76" s="25">
        <v>7.8290083216173887</v>
      </c>
    </row>
    <row r="77" spans="1:2">
      <c r="A77" s="35" t="s">
        <v>155</v>
      </c>
      <c r="B77" s="25">
        <v>6.4527372364324398</v>
      </c>
    </row>
    <row r="78" spans="1:2">
      <c r="A78" s="35" t="s">
        <v>156</v>
      </c>
      <c r="B78" s="25">
        <v>7.4826239335402338</v>
      </c>
    </row>
    <row r="79" spans="1:2">
      <c r="A79" s="35" t="s">
        <v>157</v>
      </c>
      <c r="B79" s="25">
        <v>5.5711681653472827</v>
      </c>
    </row>
    <row r="80" spans="1:2">
      <c r="A80" s="35" t="s">
        <v>158</v>
      </c>
      <c r="B80" s="25">
        <v>4.8932331152788056</v>
      </c>
    </row>
    <row r="81" spans="1:2">
      <c r="A81" s="35" t="s">
        <v>159</v>
      </c>
      <c r="B81" s="25">
        <v>6.8354629476859596</v>
      </c>
    </row>
    <row r="82" spans="1:2">
      <c r="A82" s="35" t="s">
        <v>160</v>
      </c>
      <c r="B82" s="25">
        <v>4.4122961226682289</v>
      </c>
    </row>
    <row r="83" spans="1:2">
      <c r="A83" s="35" t="s">
        <v>161</v>
      </c>
      <c r="B83" s="25">
        <v>5.9182902309789887</v>
      </c>
    </row>
    <row r="84" spans="1:2">
      <c r="A84" s="35" t="s">
        <v>162</v>
      </c>
      <c r="B84" s="25">
        <v>9.9220219490164148</v>
      </c>
    </row>
    <row r="85" spans="1:2">
      <c r="A85" s="35" t="s">
        <v>163</v>
      </c>
      <c r="B85" s="25">
        <v>7.974428971920414</v>
      </c>
    </row>
    <row r="86" spans="1:2">
      <c r="A86" s="35" t="s">
        <v>164</v>
      </c>
      <c r="B86" s="25">
        <v>7.678067253862614</v>
      </c>
    </row>
    <row r="87" spans="1:2">
      <c r="A87" s="35" t="s">
        <v>165</v>
      </c>
      <c r="B87" s="25">
        <v>7.5173811164139694</v>
      </c>
    </row>
    <row r="88" spans="1:2">
      <c r="A88" s="35" t="s">
        <v>166</v>
      </c>
      <c r="B88" s="25">
        <v>5.2787832062815214</v>
      </c>
    </row>
    <row r="89" spans="1:2">
      <c r="A89" s="35" t="s">
        <v>167</v>
      </c>
      <c r="B89" s="25">
        <v>5.3352425845026303</v>
      </c>
    </row>
    <row r="90" spans="1:2">
      <c r="A90" s="35" t="s">
        <v>168</v>
      </c>
      <c r="B90" s="25">
        <v>7.3909824369774384</v>
      </c>
    </row>
    <row r="91" spans="1:2">
      <c r="A91" s="35" t="s">
        <v>169</v>
      </c>
      <c r="B91" s="25">
        <v>6.8116257930471562</v>
      </c>
    </row>
    <row r="92" spans="1:2">
      <c r="A92" s="35" t="s">
        <v>170</v>
      </c>
      <c r="B92" s="25">
        <v>8.2511516194293204</v>
      </c>
    </row>
    <row r="93" spans="1:2">
      <c r="A93" s="35" t="s">
        <v>171</v>
      </c>
      <c r="B93" s="25">
        <v>7.5803204824114889</v>
      </c>
    </row>
    <row r="94" spans="1:2">
      <c r="A94" s="35" t="s">
        <v>172</v>
      </c>
      <c r="B94" s="25">
        <v>8.2078268415509221</v>
      </c>
    </row>
    <row r="95" spans="1:2">
      <c r="A95" s="35" t="s">
        <v>173</v>
      </c>
      <c r="B95" s="25">
        <v>6.6658351695561189</v>
      </c>
    </row>
    <row r="96" spans="1:2">
      <c r="A96" s="35" t="s">
        <v>174</v>
      </c>
      <c r="B96" s="25">
        <v>4.7604958592883762</v>
      </c>
    </row>
    <row r="97" spans="1:2">
      <c r="A97" s="35" t="s">
        <v>175</v>
      </c>
      <c r="B97" s="25">
        <v>4.2455200432155351</v>
      </c>
    </row>
    <row r="98" spans="1:2">
      <c r="A98" s="35" t="s">
        <v>176</v>
      </c>
      <c r="B98" s="25">
        <v>5.290750924729049</v>
      </c>
    </row>
    <row r="99" spans="1:2">
      <c r="A99" s="35" t="s">
        <v>177</v>
      </c>
      <c r="B99" s="25">
        <v>6.059923461631727</v>
      </c>
    </row>
    <row r="100" spans="1:2">
      <c r="A100" s="35" t="s">
        <v>178</v>
      </c>
      <c r="B100" s="25">
        <v>5.4129145847193829</v>
      </c>
    </row>
    <row r="101" spans="1:2">
      <c r="A101" s="41" t="s">
        <v>180</v>
      </c>
      <c r="B101" s="25">
        <v>6.2071177934889921</v>
      </c>
    </row>
    <row r="102" spans="1:2">
      <c r="A102" s="41" t="s">
        <v>181</v>
      </c>
      <c r="B102" s="25">
        <v>5.842720331854065</v>
      </c>
    </row>
    <row r="103" spans="1:2">
      <c r="A103" s="41" t="s">
        <v>182</v>
      </c>
      <c r="B103" s="25">
        <v>2.1321655920497466</v>
      </c>
    </row>
    <row r="104" spans="1:2">
      <c r="A104" s="41" t="s">
        <v>183</v>
      </c>
      <c r="B104" s="25">
        <v>6.988224494311436</v>
      </c>
    </row>
    <row r="106" spans="1:2">
      <c r="A106" s="40" t="s">
        <v>231</v>
      </c>
    </row>
    <row r="107" spans="1:2">
      <c r="A107" s="40" t="s">
        <v>233</v>
      </c>
    </row>
  </sheetData>
  <mergeCells count="1">
    <mergeCell ref="A1:J1"/>
  </mergeCells>
  <pageMargins left="0.7" right="0.7" top="0.75" bottom="0.75" header="0.3" footer="0.3"/>
  <ignoredErrors>
    <ignoredError sqref="A5:A10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06"/>
  <sheetViews>
    <sheetView workbookViewId="0"/>
  </sheetViews>
  <sheetFormatPr baseColWidth="10" defaultRowHeight="12.75"/>
  <cols>
    <col min="1" max="3" width="16.42578125" style="1" customWidth="1"/>
    <col min="4" max="16384" width="11.42578125" style="1"/>
  </cols>
  <sheetData>
    <row r="1" spans="1:3">
      <c r="A1" s="2" t="s">
        <v>186</v>
      </c>
    </row>
    <row r="3" spans="1:3">
      <c r="A3" s="35" t="s">
        <v>179</v>
      </c>
      <c r="B3" s="35">
        <v>2005</v>
      </c>
      <c r="C3" s="35" t="s">
        <v>187</v>
      </c>
    </row>
    <row r="4" spans="1:3">
      <c r="A4" s="10" t="s">
        <v>83</v>
      </c>
      <c r="B4" s="16">
        <v>18069.276091338579</v>
      </c>
      <c r="C4" s="25">
        <v>-19.196209066687942</v>
      </c>
    </row>
    <row r="5" spans="1:3">
      <c r="A5" s="10" t="s">
        <v>84</v>
      </c>
      <c r="B5" s="16">
        <v>17139.158149161827</v>
      </c>
      <c r="C5" s="25">
        <v>-11.042557317199398</v>
      </c>
    </row>
    <row r="6" spans="1:3">
      <c r="A6" s="10" t="s">
        <v>85</v>
      </c>
      <c r="B6" s="16">
        <v>16181.226668040221</v>
      </c>
      <c r="C6" s="25">
        <v>-9.9599383849275362</v>
      </c>
    </row>
    <row r="7" spans="1:3">
      <c r="A7" s="10" t="s">
        <v>86</v>
      </c>
      <c r="B7" s="16">
        <v>14987.642197862022</v>
      </c>
      <c r="C7" s="25">
        <v>-22.727372830297366</v>
      </c>
    </row>
    <row r="8" spans="1:3">
      <c r="A8" s="10" t="s">
        <v>87</v>
      </c>
      <c r="B8" s="16">
        <v>15535.499509709211</v>
      </c>
      <c r="C8" s="25">
        <v>5.3724896482100659</v>
      </c>
    </row>
    <row r="9" spans="1:3">
      <c r="A9" s="10" t="s">
        <v>88</v>
      </c>
      <c r="B9" s="16">
        <v>13745.168476967448</v>
      </c>
      <c r="C9" s="25">
        <v>-11.999992020022443</v>
      </c>
    </row>
    <row r="10" spans="1:3">
      <c r="A10" s="10" t="s">
        <v>89</v>
      </c>
      <c r="B10" s="16">
        <v>17983.790553903804</v>
      </c>
      <c r="C10" s="25">
        <v>-37.444391954230426</v>
      </c>
    </row>
    <row r="11" spans="1:3">
      <c r="A11" s="10" t="s">
        <v>90</v>
      </c>
      <c r="B11" s="16">
        <v>14098.459201936415</v>
      </c>
      <c r="C11" s="25">
        <v>-1.0645444600398957E-2</v>
      </c>
    </row>
    <row r="12" spans="1:3">
      <c r="A12" s="10" t="s">
        <v>91</v>
      </c>
      <c r="B12" s="16">
        <v>16297.402962926593</v>
      </c>
      <c r="C12" s="25">
        <v>25.975635858371547</v>
      </c>
    </row>
    <row r="13" spans="1:3">
      <c r="A13" s="10" t="s">
        <v>92</v>
      </c>
      <c r="B13" s="16">
        <v>14060.526075989146</v>
      </c>
      <c r="C13" s="25">
        <v>-20.169676087275811</v>
      </c>
    </row>
    <row r="14" spans="1:3">
      <c r="A14" s="10" t="s">
        <v>93</v>
      </c>
      <c r="B14" s="16">
        <v>11751.796899653991</v>
      </c>
      <c r="C14" s="25">
        <v>-16.058741244657771</v>
      </c>
    </row>
    <row r="15" spans="1:3">
      <c r="A15" s="10" t="s">
        <v>94</v>
      </c>
      <c r="B15" s="16">
        <v>17814.479310538962</v>
      </c>
      <c r="C15" s="25">
        <v>-19.80013304065027</v>
      </c>
    </row>
    <row r="16" spans="1:3">
      <c r="A16" s="10" t="s">
        <v>95</v>
      </c>
      <c r="B16" s="16">
        <v>18144.082866449768</v>
      </c>
      <c r="C16" s="25">
        <v>-2.8664258926697217</v>
      </c>
    </row>
    <row r="17" spans="1:3">
      <c r="A17" s="10" t="s">
        <v>96</v>
      </c>
      <c r="B17" s="16">
        <v>11051.078398800099</v>
      </c>
      <c r="C17" s="25">
        <v>15.597570247504633</v>
      </c>
    </row>
    <row r="18" spans="1:3">
      <c r="A18" s="10" t="s">
        <v>97</v>
      </c>
      <c r="B18" s="16">
        <v>17717.838795544209</v>
      </c>
      <c r="C18" s="25">
        <v>-8.3375442961010844</v>
      </c>
    </row>
    <row r="19" spans="1:3">
      <c r="A19" s="10" t="s">
        <v>98</v>
      </c>
      <c r="B19" s="16">
        <v>13633.449669961221</v>
      </c>
      <c r="C19" s="25">
        <v>-10.460832240820894</v>
      </c>
    </row>
    <row r="20" spans="1:3">
      <c r="A20" s="10" t="s">
        <v>99</v>
      </c>
      <c r="B20" s="16">
        <v>17519.831566958077</v>
      </c>
      <c r="C20" s="25">
        <v>-23.179526578471808</v>
      </c>
    </row>
    <row r="21" spans="1:3">
      <c r="A21" s="10" t="s">
        <v>100</v>
      </c>
      <c r="B21" s="16">
        <v>12075.689900984278</v>
      </c>
      <c r="C21" s="25">
        <v>-2.4513108615958679</v>
      </c>
    </row>
    <row r="22" spans="1:3">
      <c r="A22" s="10" t="s">
        <v>101</v>
      </c>
      <c r="B22" s="16">
        <v>25106.715662871811</v>
      </c>
      <c r="C22" s="25">
        <v>-31.938310592176975</v>
      </c>
    </row>
    <row r="23" spans="1:3">
      <c r="A23" s="10" t="s">
        <v>102</v>
      </c>
      <c r="B23" s="16">
        <v>7312.8612703027711</v>
      </c>
      <c r="C23" s="25">
        <v>35.213866532368975</v>
      </c>
    </row>
    <row r="24" spans="1:3">
      <c r="A24" s="10" t="s">
        <v>103</v>
      </c>
      <c r="B24" s="16">
        <v>6089.3345788160241</v>
      </c>
      <c r="C24" s="25">
        <v>69.734669331436521</v>
      </c>
    </row>
    <row r="25" spans="1:3">
      <c r="A25" s="10" t="s">
        <v>104</v>
      </c>
      <c r="B25" s="16">
        <v>18510.505758483279</v>
      </c>
      <c r="C25" s="25">
        <v>-28.344667005613644</v>
      </c>
    </row>
    <row r="26" spans="1:3">
      <c r="A26" s="10" t="s">
        <v>105</v>
      </c>
      <c r="B26" s="16">
        <v>15716.394368261712</v>
      </c>
      <c r="C26" s="25">
        <v>-15.435781085609735</v>
      </c>
    </row>
    <row r="27" spans="1:3">
      <c r="A27" s="10" t="s">
        <v>106</v>
      </c>
      <c r="B27" s="16">
        <v>20249.352479550878</v>
      </c>
      <c r="C27" s="25">
        <v>-10.639726958244744</v>
      </c>
    </row>
    <row r="28" spans="1:3">
      <c r="A28" s="10" t="s">
        <v>107</v>
      </c>
      <c r="B28" s="16">
        <v>16244.578281075721</v>
      </c>
      <c r="C28" s="25">
        <v>-22.725704842700058</v>
      </c>
    </row>
    <row r="29" spans="1:3">
      <c r="A29" s="10" t="s">
        <v>108</v>
      </c>
      <c r="B29" s="16">
        <v>19236.959072978763</v>
      </c>
      <c r="C29" s="25">
        <v>-32.88876921686802</v>
      </c>
    </row>
    <row r="30" spans="1:3">
      <c r="A30" s="10" t="s">
        <v>109</v>
      </c>
      <c r="B30" s="16">
        <v>20002.566873481395</v>
      </c>
      <c r="C30" s="25">
        <v>-32.381783046535638</v>
      </c>
    </row>
    <row r="31" spans="1:3">
      <c r="A31" s="10" t="s">
        <v>110</v>
      </c>
      <c r="B31" s="16">
        <v>13352.001713946216</v>
      </c>
      <c r="C31" s="25">
        <v>-16.517925812878531</v>
      </c>
    </row>
    <row r="32" spans="1:3">
      <c r="A32" s="10" t="s">
        <v>111</v>
      </c>
      <c r="B32" s="16">
        <v>21646.735536258489</v>
      </c>
      <c r="C32" s="25">
        <v>-19.659169338957682</v>
      </c>
    </row>
    <row r="33" spans="1:3">
      <c r="A33" s="10" t="s">
        <v>112</v>
      </c>
      <c r="B33" s="16">
        <v>13232.499125467255</v>
      </c>
      <c r="C33" s="25">
        <v>14.74595991547012</v>
      </c>
    </row>
    <row r="34" spans="1:3">
      <c r="A34" s="10" t="s">
        <v>113</v>
      </c>
      <c r="B34" s="16">
        <v>16301.693707385368</v>
      </c>
      <c r="C34" s="25">
        <v>-5.1898817155871413</v>
      </c>
    </row>
    <row r="35" spans="1:3">
      <c r="A35" s="10" t="s">
        <v>114</v>
      </c>
      <c r="B35" s="16">
        <v>22679.854337767625</v>
      </c>
      <c r="C35" s="25">
        <v>-20.620647927921208</v>
      </c>
    </row>
    <row r="36" spans="1:3">
      <c r="A36" s="10" t="s">
        <v>115</v>
      </c>
      <c r="B36" s="16">
        <v>16353.177209877202</v>
      </c>
      <c r="C36" s="25">
        <v>-15.281040736648787</v>
      </c>
    </row>
    <row r="37" spans="1:3">
      <c r="A37" s="10" t="s">
        <v>116</v>
      </c>
      <c r="B37" s="16">
        <v>15440.200852927475</v>
      </c>
      <c r="C37" s="25">
        <v>12.043112724203553</v>
      </c>
    </row>
    <row r="38" spans="1:3">
      <c r="A38" s="10" t="s">
        <v>117</v>
      </c>
      <c r="B38" s="16">
        <v>17556.55028937227</v>
      </c>
      <c r="C38" s="25">
        <v>-13.967414733285</v>
      </c>
    </row>
    <row r="39" spans="1:3">
      <c r="A39" s="10" t="s">
        <v>118</v>
      </c>
      <c r="B39" s="16">
        <v>14444.152919081711</v>
      </c>
      <c r="C39" s="25">
        <v>10.43034295191363</v>
      </c>
    </row>
    <row r="40" spans="1:3">
      <c r="A40" s="10" t="s">
        <v>119</v>
      </c>
      <c r="B40" s="16">
        <v>17878.982078154233</v>
      </c>
      <c r="C40" s="25">
        <v>-15.474737120841786</v>
      </c>
    </row>
    <row r="41" spans="1:3">
      <c r="A41" s="10" t="s">
        <v>120</v>
      </c>
      <c r="B41" s="16">
        <v>18346.231006462738</v>
      </c>
      <c r="C41" s="25">
        <v>-18.221667924787134</v>
      </c>
    </row>
    <row r="42" spans="1:3">
      <c r="A42" s="10" t="s">
        <v>121</v>
      </c>
      <c r="B42" s="16">
        <v>22872.890765023189</v>
      </c>
      <c r="C42" s="25">
        <v>-29.341806047858586</v>
      </c>
    </row>
    <row r="43" spans="1:3">
      <c r="A43" s="10" t="s">
        <v>122</v>
      </c>
      <c r="B43" s="16">
        <v>21159.977449662536</v>
      </c>
      <c r="C43" s="25">
        <v>-47.385369630985629</v>
      </c>
    </row>
    <row r="44" spans="1:3">
      <c r="A44" s="10" t="s">
        <v>123</v>
      </c>
      <c r="B44" s="16">
        <v>17291.012429631493</v>
      </c>
      <c r="C44" s="25">
        <v>-10.190289911959427</v>
      </c>
    </row>
    <row r="45" spans="1:3">
      <c r="A45" s="10" t="s">
        <v>124</v>
      </c>
      <c r="B45" s="16">
        <v>14458.395175509013</v>
      </c>
      <c r="C45" s="25">
        <v>-7.7640511665808765</v>
      </c>
    </row>
    <row r="46" spans="1:3">
      <c r="A46" s="10" t="s">
        <v>125</v>
      </c>
      <c r="B46" s="16">
        <v>14339.65711745067</v>
      </c>
      <c r="C46" s="25">
        <v>-14.816635411563606</v>
      </c>
    </row>
    <row r="47" spans="1:3">
      <c r="A47" s="10" t="s">
        <v>126</v>
      </c>
      <c r="B47" s="16">
        <v>17360.0534311599</v>
      </c>
      <c r="C47" s="25">
        <v>4.1396202358070733</v>
      </c>
    </row>
    <row r="48" spans="1:3">
      <c r="A48" s="10" t="s">
        <v>127</v>
      </c>
      <c r="B48" s="16">
        <v>16914.75494015717</v>
      </c>
      <c r="C48" s="25">
        <v>-26.220270341601758</v>
      </c>
    </row>
    <row r="49" spans="1:3">
      <c r="A49" s="10" t="s">
        <v>128</v>
      </c>
      <c r="B49" s="16">
        <v>18458.075479172461</v>
      </c>
      <c r="C49" s="25">
        <v>-16.949665781731294</v>
      </c>
    </row>
    <row r="50" spans="1:3">
      <c r="A50" s="10" t="s">
        <v>129</v>
      </c>
      <c r="B50" s="16">
        <v>22701.422890119222</v>
      </c>
      <c r="C50" s="25">
        <v>-48.910964786132006</v>
      </c>
    </row>
    <row r="51" spans="1:3">
      <c r="A51" s="10" t="s">
        <v>130</v>
      </c>
      <c r="B51" s="16">
        <v>17378.36586215637</v>
      </c>
      <c r="C51" s="25">
        <v>-17.018574835912361</v>
      </c>
    </row>
    <row r="52" spans="1:3">
      <c r="A52" s="10" t="s">
        <v>131</v>
      </c>
      <c r="B52" s="16">
        <v>17727.215348968482</v>
      </c>
      <c r="C52" s="25">
        <v>-44.59993200974759</v>
      </c>
    </row>
    <row r="53" spans="1:3">
      <c r="A53" s="10" t="s">
        <v>132</v>
      </c>
      <c r="B53" s="16">
        <v>18077.321300031461</v>
      </c>
      <c r="C53" s="25">
        <v>-22.108694233161209</v>
      </c>
    </row>
    <row r="54" spans="1:3">
      <c r="A54" s="10" t="s">
        <v>133</v>
      </c>
      <c r="B54" s="16">
        <v>13842.928494929149</v>
      </c>
      <c r="C54" s="25">
        <v>-10.633947140378574</v>
      </c>
    </row>
    <row r="55" spans="1:3">
      <c r="A55" s="10" t="s">
        <v>134</v>
      </c>
      <c r="B55" s="16">
        <v>11974.319100296456</v>
      </c>
      <c r="C55" s="25">
        <v>4.6189874797758712</v>
      </c>
    </row>
    <row r="56" spans="1:3">
      <c r="A56" s="10" t="s">
        <v>135</v>
      </c>
      <c r="B56" s="16">
        <v>13013.337473370322</v>
      </c>
      <c r="C56" s="25">
        <v>-15.215925535132158</v>
      </c>
    </row>
    <row r="57" spans="1:3">
      <c r="A57" s="10" t="s">
        <v>136</v>
      </c>
      <c r="B57" s="16">
        <v>15673.716707626752</v>
      </c>
      <c r="C57" s="25">
        <v>-12.531416760321989</v>
      </c>
    </row>
    <row r="58" spans="1:3">
      <c r="A58" s="10" t="s">
        <v>137</v>
      </c>
      <c r="B58" s="16">
        <v>14322.657219173238</v>
      </c>
      <c r="C58" s="25">
        <v>-14.806247940743944</v>
      </c>
    </row>
    <row r="59" spans="1:3">
      <c r="A59" s="10" t="s">
        <v>138</v>
      </c>
      <c r="B59" s="16">
        <v>18712.59077835525</v>
      </c>
      <c r="C59" s="25">
        <v>-21.185709370954786</v>
      </c>
    </row>
    <row r="60" spans="1:3">
      <c r="A60" s="10" t="s">
        <v>139</v>
      </c>
      <c r="B60" s="16">
        <v>13174.051796168087</v>
      </c>
      <c r="C60" s="25">
        <v>-16.55567400580701</v>
      </c>
    </row>
    <row r="61" spans="1:3">
      <c r="A61" s="10" t="s">
        <v>140</v>
      </c>
      <c r="B61" s="16">
        <v>11819.546556985331</v>
      </c>
      <c r="C61" s="25">
        <v>-13.887460569336641</v>
      </c>
    </row>
    <row r="62" spans="1:3">
      <c r="A62" s="10" t="s">
        <v>141</v>
      </c>
      <c r="B62" s="16">
        <v>17759.816031632523</v>
      </c>
      <c r="C62" s="25">
        <v>-24.552007076505646</v>
      </c>
    </row>
    <row r="63" spans="1:3">
      <c r="A63" s="10" t="s">
        <v>142</v>
      </c>
      <c r="B63" s="16">
        <v>17795.444948499025</v>
      </c>
      <c r="C63" s="25">
        <v>-6.5499339474570988</v>
      </c>
    </row>
    <row r="64" spans="1:3">
      <c r="A64" s="10" t="s">
        <v>143</v>
      </c>
      <c r="B64" s="16">
        <v>15660.864102284146</v>
      </c>
      <c r="C64" s="25">
        <v>-21.895671287077956</v>
      </c>
    </row>
    <row r="65" spans="1:3">
      <c r="A65" s="10" t="s">
        <v>144</v>
      </c>
      <c r="B65" s="16">
        <v>16351.42149884253</v>
      </c>
      <c r="C65" s="25">
        <v>-11.020838387301612</v>
      </c>
    </row>
    <row r="66" spans="1:3">
      <c r="A66" s="10" t="s">
        <v>145</v>
      </c>
      <c r="B66" s="16">
        <v>14947.402152517994</v>
      </c>
      <c r="C66" s="25">
        <v>9.793955590153324</v>
      </c>
    </row>
    <row r="67" spans="1:3">
      <c r="A67" s="10" t="s">
        <v>146</v>
      </c>
      <c r="B67" s="16">
        <v>17013.520591556382</v>
      </c>
      <c r="C67" s="25">
        <v>-15.033686772529254</v>
      </c>
    </row>
    <row r="68" spans="1:3">
      <c r="A68" s="10" t="s">
        <v>147</v>
      </c>
      <c r="B68" s="16">
        <v>15505.373814907514</v>
      </c>
      <c r="C68" s="25">
        <v>-6.165093751240347</v>
      </c>
    </row>
    <row r="69" spans="1:3">
      <c r="A69" s="10" t="s">
        <v>148</v>
      </c>
      <c r="B69" s="16">
        <v>14126.640401789591</v>
      </c>
      <c r="C69" s="25">
        <v>8.0206996423208601</v>
      </c>
    </row>
    <row r="70" spans="1:3">
      <c r="A70" s="10" t="s">
        <v>149</v>
      </c>
      <c r="B70" s="16">
        <v>13065.017254526978</v>
      </c>
      <c r="C70" s="25">
        <v>12.938286335104454</v>
      </c>
    </row>
    <row r="71" spans="1:3">
      <c r="A71" s="10" t="s">
        <v>150</v>
      </c>
      <c r="B71" s="16">
        <v>14861.311353049909</v>
      </c>
      <c r="C71" s="25">
        <v>-8.1010641464510531</v>
      </c>
    </row>
    <row r="72" spans="1:3">
      <c r="A72" s="10" t="s">
        <v>151</v>
      </c>
      <c r="B72" s="16">
        <v>15658.665312192235</v>
      </c>
      <c r="C72" s="25">
        <v>-20.125854147636502</v>
      </c>
    </row>
    <row r="73" spans="1:3">
      <c r="A73" s="10" t="s">
        <v>152</v>
      </c>
      <c r="B73" s="16">
        <v>18721.54554827603</v>
      </c>
      <c r="C73" s="25">
        <v>-10.342263729149181</v>
      </c>
    </row>
    <row r="74" spans="1:3">
      <c r="A74" s="10" t="s">
        <v>153</v>
      </c>
      <c r="B74" s="16">
        <v>17376.259509960695</v>
      </c>
      <c r="C74" s="25">
        <v>-31.675471174384807</v>
      </c>
    </row>
    <row r="75" spans="1:3">
      <c r="A75" s="10" t="s">
        <v>154</v>
      </c>
      <c r="B75" s="16">
        <v>17689.514462493236</v>
      </c>
      <c r="C75" s="25">
        <v>-10.683059761247337</v>
      </c>
    </row>
    <row r="76" spans="1:3">
      <c r="A76" s="10" t="s">
        <v>155</v>
      </c>
      <c r="B76" s="16">
        <v>17873.156106110877</v>
      </c>
      <c r="C76" s="25">
        <v>-9.0727664832579649</v>
      </c>
    </row>
    <row r="77" spans="1:3">
      <c r="A77" s="10" t="s">
        <v>156</v>
      </c>
      <c r="B77" s="16">
        <v>14701.27535025967</v>
      </c>
      <c r="C77" s="25">
        <v>-11.6855736081095</v>
      </c>
    </row>
    <row r="78" spans="1:3">
      <c r="A78" s="10" t="s">
        <v>157</v>
      </c>
      <c r="B78" s="16">
        <v>18644.100663992798</v>
      </c>
      <c r="C78" s="25">
        <v>-15.22236739133408</v>
      </c>
    </row>
    <row r="79" spans="1:3">
      <c r="A79" s="10" t="s">
        <v>158</v>
      </c>
      <c r="B79" s="16">
        <v>15037.869536923301</v>
      </c>
      <c r="C79" s="25">
        <v>1.4598380083599816</v>
      </c>
    </row>
    <row r="80" spans="1:3">
      <c r="A80" s="10" t="s">
        <v>159</v>
      </c>
      <c r="B80" s="16">
        <v>13421.100808505309</v>
      </c>
      <c r="C80" s="25">
        <v>10.347329319081711</v>
      </c>
    </row>
    <row r="81" spans="1:3">
      <c r="A81" s="10" t="s">
        <v>160</v>
      </c>
      <c r="B81" s="16">
        <v>18344.24415863206</v>
      </c>
      <c r="C81" s="25">
        <v>2.4642473223593031</v>
      </c>
    </row>
    <row r="82" spans="1:3">
      <c r="A82" s="10" t="s">
        <v>161</v>
      </c>
      <c r="B82" s="16">
        <v>19991.936502425313</v>
      </c>
      <c r="C82" s="25">
        <v>-16.335475589968794</v>
      </c>
    </row>
    <row r="83" spans="1:3">
      <c r="A83" s="10" t="s">
        <v>162</v>
      </c>
      <c r="B83" s="16">
        <v>13280.338585006431</v>
      </c>
      <c r="C83" s="25">
        <v>-21.870956907374584</v>
      </c>
    </row>
    <row r="84" spans="1:3">
      <c r="A84" s="10" t="s">
        <v>163</v>
      </c>
      <c r="B84" s="16">
        <v>13402.620206440843</v>
      </c>
      <c r="C84" s="25">
        <v>-5.8166138534601286</v>
      </c>
    </row>
    <row r="85" spans="1:3">
      <c r="A85" s="10" t="s">
        <v>164</v>
      </c>
      <c r="B85" s="16">
        <v>20831.174295270608</v>
      </c>
      <c r="C85" s="25">
        <v>-14.470477181488784</v>
      </c>
    </row>
    <row r="86" spans="1:3">
      <c r="A86" s="10" t="s">
        <v>165</v>
      </c>
      <c r="B86" s="16">
        <v>19138.286418451713</v>
      </c>
      <c r="C86" s="25">
        <v>-15.782698253312278</v>
      </c>
    </row>
    <row r="87" spans="1:3">
      <c r="A87" s="10" t="s">
        <v>166</v>
      </c>
      <c r="B87" s="16">
        <v>16406.887048417393</v>
      </c>
      <c r="C87" s="25">
        <v>-5.5177382347057051</v>
      </c>
    </row>
    <row r="88" spans="1:3">
      <c r="A88" s="10" t="s">
        <v>167</v>
      </c>
      <c r="B88" s="16">
        <v>18815.597354430862</v>
      </c>
      <c r="C88" s="25">
        <v>-19.214991896426358</v>
      </c>
    </row>
    <row r="89" spans="1:3">
      <c r="A89" s="10" t="s">
        <v>168</v>
      </c>
      <c r="B89" s="16">
        <v>21234.152956981841</v>
      </c>
      <c r="C89" s="25">
        <v>-30.267852301281671</v>
      </c>
    </row>
    <row r="90" spans="1:3">
      <c r="A90" s="10" t="s">
        <v>169</v>
      </c>
      <c r="B90" s="16">
        <v>16590.784093764676</v>
      </c>
      <c r="C90" s="25">
        <v>-30.360770293088567</v>
      </c>
    </row>
    <row r="91" spans="1:3">
      <c r="A91" s="10" t="s">
        <v>170</v>
      </c>
      <c r="B91" s="16">
        <v>17510.892420915981</v>
      </c>
      <c r="C91" s="25">
        <v>-1.0118821374556553</v>
      </c>
    </row>
    <row r="92" spans="1:3">
      <c r="A92" s="10" t="s">
        <v>171</v>
      </c>
      <c r="B92" s="16">
        <v>11128.35787265354</v>
      </c>
      <c r="C92" s="25">
        <v>-10.518490281266434</v>
      </c>
    </row>
    <row r="93" spans="1:3">
      <c r="A93" s="10" t="s">
        <v>172</v>
      </c>
      <c r="B93" s="16">
        <v>16452.227585807363</v>
      </c>
      <c r="C93" s="25">
        <v>-11.112611466165268</v>
      </c>
    </row>
    <row r="94" spans="1:3">
      <c r="A94" s="10" t="s">
        <v>173</v>
      </c>
      <c r="B94" s="16">
        <v>14145.307533572193</v>
      </c>
      <c r="C94" s="25">
        <v>-35.477303975054163</v>
      </c>
    </row>
    <row r="95" spans="1:3">
      <c r="A95" s="10" t="s">
        <v>174</v>
      </c>
      <c r="B95" s="16">
        <v>20422.477036245309</v>
      </c>
      <c r="C95" s="25">
        <v>-4.1042300278277599</v>
      </c>
    </row>
    <row r="96" spans="1:3">
      <c r="A96" s="10" t="s">
        <v>175</v>
      </c>
      <c r="B96" s="16">
        <v>13366.614899935805</v>
      </c>
      <c r="C96" s="25">
        <v>44.274699622070536</v>
      </c>
    </row>
    <row r="97" spans="1:3">
      <c r="A97" s="10" t="s">
        <v>176</v>
      </c>
      <c r="B97" s="16">
        <v>17431.552243776256</v>
      </c>
      <c r="C97" s="25">
        <v>-2.3108158193182016</v>
      </c>
    </row>
    <row r="98" spans="1:3">
      <c r="A98" s="10" t="s">
        <v>177</v>
      </c>
      <c r="B98" s="16">
        <v>13521.712116767934</v>
      </c>
      <c r="C98" s="25">
        <v>-0.13475115338138499</v>
      </c>
    </row>
    <row r="99" spans="1:3">
      <c r="A99" s="10" t="s">
        <v>178</v>
      </c>
      <c r="B99" s="16">
        <v>18515.610704328112</v>
      </c>
      <c r="C99" s="25">
        <v>-10.079072747205108</v>
      </c>
    </row>
    <row r="100" spans="1:3">
      <c r="A100" s="34" t="s">
        <v>180</v>
      </c>
      <c r="B100" s="16">
        <v>9826.4857871555469</v>
      </c>
      <c r="C100" s="25">
        <v>16.776698726665273</v>
      </c>
    </row>
    <row r="101" spans="1:3">
      <c r="A101" s="34" t="s">
        <v>181</v>
      </c>
      <c r="B101" s="16">
        <v>8041.2238594009368</v>
      </c>
      <c r="C101" s="25">
        <v>9.0254795737992879</v>
      </c>
    </row>
    <row r="102" spans="1:3">
      <c r="A102" s="34" t="s">
        <v>182</v>
      </c>
      <c r="B102" s="16">
        <v>11190.813679547504</v>
      </c>
      <c r="C102" s="25">
        <v>57.423655447006183</v>
      </c>
    </row>
    <row r="103" spans="1:3">
      <c r="A103" s="34" t="s">
        <v>183</v>
      </c>
      <c r="B103" s="16">
        <v>9414.1946666176773</v>
      </c>
      <c r="C103" s="25">
        <v>10.311080362027546</v>
      </c>
    </row>
    <row r="105" spans="1:3">
      <c r="A105" s="2" t="s">
        <v>230</v>
      </c>
    </row>
    <row r="106" spans="1:3">
      <c r="A106" s="2" t="s">
        <v>223</v>
      </c>
    </row>
  </sheetData>
  <pageMargins left="0.7" right="0.7" top="0.75" bottom="0.75" header="0.3" footer="0.3"/>
  <ignoredErrors>
    <ignoredError sqref="A4:A103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107"/>
  <sheetViews>
    <sheetView workbookViewId="0"/>
  </sheetViews>
  <sheetFormatPr baseColWidth="10" defaultRowHeight="12.75"/>
  <cols>
    <col min="1" max="16384" width="11.42578125" style="1"/>
  </cols>
  <sheetData>
    <row r="1" spans="1:2">
      <c r="A1" s="2" t="s">
        <v>188</v>
      </c>
    </row>
    <row r="2" spans="1:2">
      <c r="A2" s="4" t="s">
        <v>82</v>
      </c>
    </row>
    <row r="4" spans="1:2">
      <c r="A4" s="35" t="s">
        <v>179</v>
      </c>
      <c r="B4" s="35">
        <v>2005</v>
      </c>
    </row>
    <row r="5" spans="1:2">
      <c r="A5" s="10" t="s">
        <v>83</v>
      </c>
      <c r="B5" s="28">
        <v>57.701516356706776</v>
      </c>
    </row>
    <row r="6" spans="1:2">
      <c r="A6" s="10" t="s">
        <v>84</v>
      </c>
      <c r="B6" s="28">
        <v>77.472770628786435</v>
      </c>
    </row>
    <row r="7" spans="1:2">
      <c r="A7" s="10" t="s">
        <v>85</v>
      </c>
      <c r="B7" s="28">
        <v>69.191363077188953</v>
      </c>
    </row>
    <row r="8" spans="1:2">
      <c r="A8" s="10" t="s">
        <v>86</v>
      </c>
      <c r="B8" s="28">
        <v>50.681872609238766</v>
      </c>
    </row>
    <row r="9" spans="1:2">
      <c r="A9" s="10" t="s">
        <v>87</v>
      </c>
      <c r="B9" s="28">
        <v>59.467836848880559</v>
      </c>
    </row>
    <row r="10" spans="1:2">
      <c r="A10" s="10" t="s">
        <v>88</v>
      </c>
      <c r="B10" s="28">
        <v>58.190671786012466</v>
      </c>
    </row>
    <row r="11" spans="1:2">
      <c r="A11" s="10" t="s">
        <v>89</v>
      </c>
      <c r="B11" s="28">
        <v>59.884934147079512</v>
      </c>
    </row>
    <row r="12" spans="1:2">
      <c r="A12" s="10" t="s">
        <v>90</v>
      </c>
      <c r="B12" s="28">
        <v>76.479845374007184</v>
      </c>
    </row>
    <row r="13" spans="1:2">
      <c r="A13" s="10" t="s">
        <v>91</v>
      </c>
      <c r="B13" s="28">
        <v>75.615823495500919</v>
      </c>
    </row>
    <row r="14" spans="1:2">
      <c r="A14" s="10" t="s">
        <v>92</v>
      </c>
      <c r="B14" s="28">
        <v>56.273400053865117</v>
      </c>
    </row>
    <row r="15" spans="1:2">
      <c r="A15" s="10" t="s">
        <v>93</v>
      </c>
      <c r="B15" s="28">
        <v>69.218838872565399</v>
      </c>
    </row>
    <row r="16" spans="1:2">
      <c r="A16" s="10" t="s">
        <v>94</v>
      </c>
      <c r="B16" s="28">
        <v>75.248430836049366</v>
      </c>
    </row>
    <row r="17" spans="1:2">
      <c r="A17" s="10" t="s">
        <v>95</v>
      </c>
      <c r="B17" s="28">
        <v>53.898381507707391</v>
      </c>
    </row>
    <row r="18" spans="1:2">
      <c r="A18" s="10" t="s">
        <v>96</v>
      </c>
      <c r="B18" s="28">
        <v>57.612841370112911</v>
      </c>
    </row>
    <row r="19" spans="1:2">
      <c r="A19" s="10" t="s">
        <v>97</v>
      </c>
      <c r="B19" s="28">
        <v>91.351184511163652</v>
      </c>
    </row>
    <row r="20" spans="1:2">
      <c r="A20" s="10" t="s">
        <v>98</v>
      </c>
      <c r="B20" s="28">
        <v>64.102368527467291</v>
      </c>
    </row>
    <row r="21" spans="1:2">
      <c r="A21" s="10" t="s">
        <v>99</v>
      </c>
      <c r="B21" s="28">
        <v>78.952779203504122</v>
      </c>
    </row>
    <row r="22" spans="1:2">
      <c r="A22" s="10" t="s">
        <v>100</v>
      </c>
      <c r="B22" s="28">
        <v>70.277317804083566</v>
      </c>
    </row>
    <row r="23" spans="1:2">
      <c r="A23" s="10" t="s">
        <v>101</v>
      </c>
      <c r="B23" s="28">
        <v>95.441084340735131</v>
      </c>
    </row>
    <row r="24" spans="1:2">
      <c r="A24" s="10" t="s">
        <v>102</v>
      </c>
      <c r="B24" s="28">
        <v>75.053967294930175</v>
      </c>
    </row>
    <row r="25" spans="1:2">
      <c r="A25" s="10" t="s">
        <v>103</v>
      </c>
      <c r="B25" s="28">
        <v>41.08222666620896</v>
      </c>
    </row>
    <row r="26" spans="1:2">
      <c r="A26" s="10" t="s">
        <v>104</v>
      </c>
      <c r="B26" s="28">
        <v>75.729170953016435</v>
      </c>
    </row>
    <row r="27" spans="1:2">
      <c r="A27" s="10" t="s">
        <v>105</v>
      </c>
      <c r="B27" s="28">
        <v>58.452510038929496</v>
      </c>
    </row>
    <row r="28" spans="1:2">
      <c r="A28" s="10" t="s">
        <v>106</v>
      </c>
      <c r="B28" s="28">
        <v>109.78942280506833</v>
      </c>
    </row>
    <row r="29" spans="1:2">
      <c r="A29" s="10" t="s">
        <v>107</v>
      </c>
      <c r="B29" s="28">
        <v>70.941749246796618</v>
      </c>
    </row>
    <row r="30" spans="1:2">
      <c r="A30" s="10" t="s">
        <v>108</v>
      </c>
      <c r="B30" s="28">
        <v>65.505381114660835</v>
      </c>
    </row>
    <row r="31" spans="1:2">
      <c r="A31" s="10" t="s">
        <v>109</v>
      </c>
      <c r="B31" s="28">
        <v>78.185593339842839</v>
      </c>
    </row>
    <row r="32" spans="1:2">
      <c r="A32" s="10" t="s">
        <v>110</v>
      </c>
      <c r="B32" s="28">
        <v>62.34613269489904</v>
      </c>
    </row>
    <row r="33" spans="1:2">
      <c r="A33" s="10" t="s">
        <v>111</v>
      </c>
      <c r="B33" s="28">
        <v>78.425397509146379</v>
      </c>
    </row>
    <row r="34" spans="1:2">
      <c r="A34" s="10" t="s">
        <v>112</v>
      </c>
      <c r="B34" s="28">
        <v>82.007565084430396</v>
      </c>
    </row>
    <row r="35" spans="1:2">
      <c r="A35" s="10" t="s">
        <v>113</v>
      </c>
      <c r="B35" s="28">
        <v>57.723435440815777</v>
      </c>
    </row>
    <row r="36" spans="1:2">
      <c r="A36" s="10" t="s">
        <v>114</v>
      </c>
      <c r="B36" s="28">
        <v>70.559251560133646</v>
      </c>
    </row>
    <row r="37" spans="1:2">
      <c r="A37" s="10" t="s">
        <v>115</v>
      </c>
      <c r="B37" s="28">
        <v>89.73582173213876</v>
      </c>
    </row>
    <row r="38" spans="1:2">
      <c r="A38" s="10" t="s">
        <v>116</v>
      </c>
      <c r="B38" s="28">
        <v>61.227744916979837</v>
      </c>
    </row>
    <row r="39" spans="1:2">
      <c r="A39" s="10" t="s">
        <v>117</v>
      </c>
      <c r="B39" s="28">
        <v>64.56740075177332</v>
      </c>
    </row>
    <row r="40" spans="1:2">
      <c r="A40" s="10" t="s">
        <v>118</v>
      </c>
      <c r="B40" s="28">
        <v>57.967558378645265</v>
      </c>
    </row>
    <row r="41" spans="1:2">
      <c r="A41" s="10" t="s">
        <v>119</v>
      </c>
      <c r="B41" s="28">
        <v>88.29464555279398</v>
      </c>
    </row>
    <row r="42" spans="1:2">
      <c r="A42" s="10" t="s">
        <v>120</v>
      </c>
      <c r="B42" s="28">
        <v>73.258475607374436</v>
      </c>
    </row>
    <row r="43" spans="1:2">
      <c r="A43" s="10" t="s">
        <v>121</v>
      </c>
      <c r="B43" s="28">
        <v>79.747644163144486</v>
      </c>
    </row>
    <row r="44" spans="1:2">
      <c r="A44" s="10" t="s">
        <v>122</v>
      </c>
      <c r="B44" s="28">
        <v>79.675129533007762</v>
      </c>
    </row>
    <row r="45" spans="1:2">
      <c r="A45" s="10" t="s">
        <v>123</v>
      </c>
      <c r="B45" s="28">
        <v>61.966440388026989</v>
      </c>
    </row>
    <row r="46" spans="1:2">
      <c r="A46" s="10" t="s">
        <v>124</v>
      </c>
      <c r="B46" s="28">
        <v>63.245413922049799</v>
      </c>
    </row>
    <row r="47" spans="1:2">
      <c r="A47" s="10" t="s">
        <v>125</v>
      </c>
      <c r="B47" s="28">
        <v>84.695059418375791</v>
      </c>
    </row>
    <row r="48" spans="1:2">
      <c r="A48" s="10" t="s">
        <v>126</v>
      </c>
      <c r="B48" s="28">
        <v>81.311630087348647</v>
      </c>
    </row>
    <row r="49" spans="1:2">
      <c r="A49" s="10" t="s">
        <v>127</v>
      </c>
      <c r="B49" s="28">
        <v>57.139879740789318</v>
      </c>
    </row>
    <row r="50" spans="1:2">
      <c r="A50" s="10" t="s">
        <v>128</v>
      </c>
      <c r="B50" s="28">
        <v>72.454293795116158</v>
      </c>
    </row>
    <row r="51" spans="1:2">
      <c r="A51" s="10" t="s">
        <v>129</v>
      </c>
      <c r="B51" s="28">
        <v>107.88967406157772</v>
      </c>
    </row>
    <row r="52" spans="1:2">
      <c r="A52" s="10" t="s">
        <v>130</v>
      </c>
      <c r="B52" s="28">
        <v>91.936270680004469</v>
      </c>
    </row>
    <row r="53" spans="1:2">
      <c r="A53" s="10" t="s">
        <v>131</v>
      </c>
      <c r="B53" s="28">
        <v>93.408719160655366</v>
      </c>
    </row>
    <row r="54" spans="1:2">
      <c r="A54" s="10" t="s">
        <v>132</v>
      </c>
      <c r="B54" s="28">
        <v>59.255403858386408</v>
      </c>
    </row>
    <row r="55" spans="1:2">
      <c r="A55" s="10" t="s">
        <v>133</v>
      </c>
      <c r="B55" s="28">
        <v>70.453015485667137</v>
      </c>
    </row>
    <row r="56" spans="1:2">
      <c r="A56" s="10" t="s">
        <v>134</v>
      </c>
      <c r="B56" s="28">
        <v>56.566094244378434</v>
      </c>
    </row>
    <row r="57" spans="1:2">
      <c r="A57" s="10" t="s">
        <v>135</v>
      </c>
      <c r="B57" s="28">
        <v>74.073261498234331</v>
      </c>
    </row>
    <row r="58" spans="1:2">
      <c r="A58" s="10" t="s">
        <v>136</v>
      </c>
      <c r="B58" s="28">
        <v>72.367429675300599</v>
      </c>
    </row>
    <row r="59" spans="1:2">
      <c r="A59" s="10" t="s">
        <v>137</v>
      </c>
      <c r="B59" s="28">
        <v>54.724983983683124</v>
      </c>
    </row>
    <row r="60" spans="1:2">
      <c r="A60" s="10" t="s">
        <v>138</v>
      </c>
      <c r="B60" s="28">
        <v>65.990026691310092</v>
      </c>
    </row>
    <row r="61" spans="1:2">
      <c r="A61" s="10" t="s">
        <v>139</v>
      </c>
      <c r="B61" s="28">
        <v>53.202743469181272</v>
      </c>
    </row>
    <row r="62" spans="1:2">
      <c r="A62" s="10" t="s">
        <v>140</v>
      </c>
      <c r="B62" s="28">
        <v>38.374417630552145</v>
      </c>
    </row>
    <row r="63" spans="1:2">
      <c r="A63" s="10" t="s">
        <v>141</v>
      </c>
      <c r="B63" s="28">
        <v>107.21818280682807</v>
      </c>
    </row>
    <row r="64" spans="1:2">
      <c r="A64" s="10" t="s">
        <v>142</v>
      </c>
      <c r="B64" s="28">
        <v>68.97488990114401</v>
      </c>
    </row>
    <row r="65" spans="1:2">
      <c r="A65" s="10" t="s">
        <v>143</v>
      </c>
      <c r="B65" s="28">
        <v>56.952495770148282</v>
      </c>
    </row>
    <row r="66" spans="1:2">
      <c r="A66" s="10" t="s">
        <v>144</v>
      </c>
      <c r="B66" s="28">
        <v>78.059454306134313</v>
      </c>
    </row>
    <row r="67" spans="1:2">
      <c r="A67" s="10" t="s">
        <v>145</v>
      </c>
      <c r="B67" s="28">
        <v>65.798766080951083</v>
      </c>
    </row>
    <row r="68" spans="1:2">
      <c r="A68" s="10" t="s">
        <v>146</v>
      </c>
      <c r="B68" s="28">
        <v>69.683506080655604</v>
      </c>
    </row>
    <row r="69" spans="1:2">
      <c r="A69" s="10" t="s">
        <v>147</v>
      </c>
      <c r="B69" s="28">
        <v>62.318197877361825</v>
      </c>
    </row>
    <row r="70" spans="1:2">
      <c r="A70" s="10" t="s">
        <v>148</v>
      </c>
      <c r="B70" s="28">
        <v>81.396775374410126</v>
      </c>
    </row>
    <row r="71" spans="1:2">
      <c r="A71" s="10" t="s">
        <v>149</v>
      </c>
      <c r="B71" s="28">
        <v>61.698292726577051</v>
      </c>
    </row>
    <row r="72" spans="1:2">
      <c r="A72" s="10" t="s">
        <v>150</v>
      </c>
      <c r="B72" s="28">
        <v>53.309682225904588</v>
      </c>
    </row>
    <row r="73" spans="1:2">
      <c r="A73" s="10" t="s">
        <v>151</v>
      </c>
      <c r="B73" s="28">
        <v>64.403817457979002</v>
      </c>
    </row>
    <row r="74" spans="1:2">
      <c r="A74" s="10" t="s">
        <v>152</v>
      </c>
      <c r="B74" s="28">
        <v>82.595916351980904</v>
      </c>
    </row>
    <row r="75" spans="1:2">
      <c r="A75" s="10" t="s">
        <v>153</v>
      </c>
      <c r="B75" s="28">
        <v>56.654255786374272</v>
      </c>
    </row>
    <row r="76" spans="1:2">
      <c r="A76" s="10" t="s">
        <v>154</v>
      </c>
      <c r="B76" s="28">
        <v>102.5260405270851</v>
      </c>
    </row>
    <row r="77" spans="1:2">
      <c r="A77" s="10" t="s">
        <v>155</v>
      </c>
      <c r="B77" s="28">
        <v>70.604505020319777</v>
      </c>
    </row>
    <row r="78" spans="1:2">
      <c r="A78" s="10" t="s">
        <v>156</v>
      </c>
      <c r="B78" s="28">
        <v>54.172803426860831</v>
      </c>
    </row>
    <row r="79" spans="1:2">
      <c r="A79" s="10" t="s">
        <v>157</v>
      </c>
      <c r="B79" s="28">
        <v>49.540744004232167</v>
      </c>
    </row>
    <row r="80" spans="1:2">
      <c r="A80" s="10" t="s">
        <v>158</v>
      </c>
      <c r="B80" s="28">
        <v>57.739397837415098</v>
      </c>
    </row>
    <row r="81" spans="1:2">
      <c r="A81" s="10" t="s">
        <v>159</v>
      </c>
      <c r="B81" s="28">
        <v>76.581687778808643</v>
      </c>
    </row>
    <row r="82" spans="1:2">
      <c r="A82" s="10" t="s">
        <v>160</v>
      </c>
      <c r="B82" s="28">
        <v>61.312084867178442</v>
      </c>
    </row>
    <row r="83" spans="1:2">
      <c r="A83" s="10" t="s">
        <v>161</v>
      </c>
      <c r="B83" s="28">
        <v>67.091505922990137</v>
      </c>
    </row>
    <row r="84" spans="1:2">
      <c r="A84" s="10" t="s">
        <v>162</v>
      </c>
      <c r="B84" s="28">
        <v>69.752095724798963</v>
      </c>
    </row>
    <row r="85" spans="1:2">
      <c r="A85" s="10" t="s">
        <v>163</v>
      </c>
      <c r="B85" s="28">
        <v>71.98928624294652</v>
      </c>
    </row>
    <row r="86" spans="1:2">
      <c r="A86" s="10" t="s">
        <v>164</v>
      </c>
      <c r="B86" s="28">
        <v>108.80049452329141</v>
      </c>
    </row>
    <row r="87" spans="1:2">
      <c r="A87" s="10" t="s">
        <v>165</v>
      </c>
      <c r="B87" s="28">
        <v>93.165503631637492</v>
      </c>
    </row>
    <row r="88" spans="1:2">
      <c r="A88" s="10" t="s">
        <v>166</v>
      </c>
      <c r="B88" s="28">
        <v>48.517717995856252</v>
      </c>
    </row>
    <row r="89" spans="1:2">
      <c r="A89" s="10" t="s">
        <v>167</v>
      </c>
      <c r="B89" s="28">
        <v>54.905465342544289</v>
      </c>
    </row>
    <row r="90" spans="1:2">
      <c r="A90" s="10" t="s">
        <v>168</v>
      </c>
      <c r="B90" s="28">
        <v>74.361134484530851</v>
      </c>
    </row>
    <row r="91" spans="1:2">
      <c r="A91" s="10" t="s">
        <v>169</v>
      </c>
      <c r="B91" s="28">
        <v>58.48335495228536</v>
      </c>
    </row>
    <row r="92" spans="1:2">
      <c r="A92" s="10" t="s">
        <v>170</v>
      </c>
      <c r="B92" s="28">
        <v>88.704002295118869</v>
      </c>
    </row>
    <row r="93" spans="1:2">
      <c r="A93" s="10" t="s">
        <v>171</v>
      </c>
      <c r="B93" s="28">
        <v>50.378584556001485</v>
      </c>
    </row>
    <row r="94" spans="1:2">
      <c r="A94" s="10" t="s">
        <v>172</v>
      </c>
      <c r="B94" s="28">
        <v>103.69330164545649</v>
      </c>
    </row>
    <row r="95" spans="1:2">
      <c r="A95" s="10" t="s">
        <v>173</v>
      </c>
      <c r="B95" s="28">
        <v>37.235730241818665</v>
      </c>
    </row>
    <row r="96" spans="1:2">
      <c r="A96" s="10" t="s">
        <v>174</v>
      </c>
      <c r="B96" s="28">
        <v>63.595095362636592</v>
      </c>
    </row>
    <row r="97" spans="1:2">
      <c r="A97" s="10" t="s">
        <v>175</v>
      </c>
      <c r="B97" s="28">
        <v>60.755458317858604</v>
      </c>
    </row>
    <row r="98" spans="1:2">
      <c r="A98" s="10" t="s">
        <v>176</v>
      </c>
      <c r="B98" s="28">
        <v>61.163804875433158</v>
      </c>
    </row>
    <row r="99" spans="1:2">
      <c r="A99" s="10" t="s">
        <v>177</v>
      </c>
      <c r="B99" s="28">
        <v>60.500062888606728</v>
      </c>
    </row>
    <row r="100" spans="1:2">
      <c r="A100" s="10" t="s">
        <v>178</v>
      </c>
      <c r="B100" s="28">
        <v>55.407205553423701</v>
      </c>
    </row>
    <row r="101" spans="1:2">
      <c r="A101" s="34" t="s">
        <v>180</v>
      </c>
      <c r="B101" s="28">
        <v>48.55895890727728</v>
      </c>
    </row>
    <row r="102" spans="1:2">
      <c r="A102" s="34" t="s">
        <v>181</v>
      </c>
      <c r="B102" s="28">
        <v>25.426547692080764</v>
      </c>
    </row>
    <row r="103" spans="1:2">
      <c r="A103" s="34" t="s">
        <v>182</v>
      </c>
      <c r="B103" s="28">
        <v>16.897861059589356</v>
      </c>
    </row>
    <row r="104" spans="1:2">
      <c r="A104" s="34" t="s">
        <v>183</v>
      </c>
      <c r="B104" s="28">
        <v>37.814037387153505</v>
      </c>
    </row>
    <row r="106" spans="1:2">
      <c r="A106" s="2" t="s">
        <v>234</v>
      </c>
    </row>
    <row r="107" spans="1:2">
      <c r="A107" s="2" t="s">
        <v>235</v>
      </c>
    </row>
  </sheetData>
  <pageMargins left="0.7" right="0.7" top="0.75" bottom="0.75" header="0.3" footer="0.3"/>
  <ignoredErrors>
    <ignoredError sqref="A5:A104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06"/>
  <sheetViews>
    <sheetView workbookViewId="0"/>
  </sheetViews>
  <sheetFormatPr baseColWidth="10" defaultRowHeight="12.75"/>
  <cols>
    <col min="1" max="2" width="15.28515625" style="1" customWidth="1"/>
    <col min="3" max="16384" width="11.42578125" style="1"/>
  </cols>
  <sheetData>
    <row r="1" spans="1:2">
      <c r="A1" s="2" t="s">
        <v>246</v>
      </c>
    </row>
    <row r="3" spans="1:2">
      <c r="A3" s="35" t="s">
        <v>179</v>
      </c>
      <c r="B3" s="35" t="s">
        <v>187</v>
      </c>
    </row>
    <row r="4" spans="1:2">
      <c r="A4" s="10" t="s">
        <v>83</v>
      </c>
      <c r="B4" s="25">
        <v>61.770735483483463</v>
      </c>
    </row>
    <row r="5" spans="1:2">
      <c r="A5" s="10" t="s">
        <v>84</v>
      </c>
      <c r="B5" s="25">
        <v>34.219922244807343</v>
      </c>
    </row>
    <row r="6" spans="1:2">
      <c r="A6" s="10" t="s">
        <v>85</v>
      </c>
      <c r="B6" s="25">
        <v>47.491223732971363</v>
      </c>
    </row>
    <row r="7" spans="1:2">
      <c r="A7" s="10" t="s">
        <v>86</v>
      </c>
      <c r="B7" s="25">
        <v>66.91401656401797</v>
      </c>
    </row>
    <row r="8" spans="1:2">
      <c r="A8" s="10" t="s">
        <v>87</v>
      </c>
      <c r="B8" s="25">
        <v>98.72840182942511</v>
      </c>
    </row>
    <row r="9" spans="1:2">
      <c r="A9" s="10" t="s">
        <v>88</v>
      </c>
      <c r="B9" s="25">
        <v>44.969456593974314</v>
      </c>
    </row>
    <row r="10" spans="1:2">
      <c r="A10" s="10" t="s">
        <v>89</v>
      </c>
      <c r="B10" s="25">
        <v>42.412601168686081</v>
      </c>
    </row>
    <row r="11" spans="1:2">
      <c r="A11" s="10" t="s">
        <v>90</v>
      </c>
      <c r="B11" s="25">
        <v>39.79750778656863</v>
      </c>
    </row>
    <row r="12" spans="1:2">
      <c r="A12" s="10" t="s">
        <v>91</v>
      </c>
      <c r="B12" s="25">
        <v>77.506973936952207</v>
      </c>
    </row>
    <row r="13" spans="1:2">
      <c r="A13" s="10" t="s">
        <v>92</v>
      </c>
      <c r="B13" s="25">
        <v>41.303057171644397</v>
      </c>
    </row>
    <row r="14" spans="1:2">
      <c r="A14" s="10" t="s">
        <v>93</v>
      </c>
      <c r="B14" s="25">
        <v>63.389156696845482</v>
      </c>
    </row>
    <row r="15" spans="1:2">
      <c r="A15" s="10" t="s">
        <v>94</v>
      </c>
      <c r="B15" s="25">
        <v>66.72897417683501</v>
      </c>
    </row>
    <row r="16" spans="1:2">
      <c r="A16" s="10" t="s">
        <v>95</v>
      </c>
      <c r="B16" s="25">
        <v>74.444453913528719</v>
      </c>
    </row>
    <row r="17" spans="1:2">
      <c r="A17" s="10" t="s">
        <v>96</v>
      </c>
      <c r="B17" s="25">
        <v>53.859379547924171</v>
      </c>
    </row>
    <row r="18" spans="1:2">
      <c r="A18" s="10" t="s">
        <v>97</v>
      </c>
      <c r="B18" s="25">
        <v>32.947769934095362</v>
      </c>
    </row>
    <row r="19" spans="1:2">
      <c r="A19" s="10" t="s">
        <v>98</v>
      </c>
      <c r="B19" s="25">
        <v>65.225538821782663</v>
      </c>
    </row>
    <row r="20" spans="1:2">
      <c r="A20" s="10" t="s">
        <v>99</v>
      </c>
      <c r="B20" s="25">
        <v>54.787038263447684</v>
      </c>
    </row>
    <row r="21" spans="1:2">
      <c r="A21" s="10" t="s">
        <v>100</v>
      </c>
      <c r="B21" s="25">
        <v>58.566842077442757</v>
      </c>
    </row>
    <row r="22" spans="1:2">
      <c r="A22" s="10" t="s">
        <v>101</v>
      </c>
      <c r="B22" s="25">
        <v>44.389661510661618</v>
      </c>
    </row>
    <row r="23" spans="1:2">
      <c r="A23" s="10" t="s">
        <v>102</v>
      </c>
      <c r="B23" s="25">
        <v>68.106557675966627</v>
      </c>
    </row>
    <row r="24" spans="1:2">
      <c r="A24" s="10" t="s">
        <v>103</v>
      </c>
      <c r="B24" s="25">
        <v>127.20371266901091</v>
      </c>
    </row>
    <row r="25" spans="1:2">
      <c r="A25" s="10" t="s">
        <v>104</v>
      </c>
      <c r="B25" s="25">
        <v>45.294687615306998</v>
      </c>
    </row>
    <row r="26" spans="1:2">
      <c r="A26" s="10" t="s">
        <v>105</v>
      </c>
      <c r="B26" s="25">
        <v>54.23682616708416</v>
      </c>
    </row>
    <row r="27" spans="1:2">
      <c r="A27" s="10" t="s">
        <v>106</v>
      </c>
      <c r="B27" s="25">
        <v>30.717392029922962</v>
      </c>
    </row>
    <row r="28" spans="1:2">
      <c r="A28" s="10" t="s">
        <v>107</v>
      </c>
      <c r="B28" s="25">
        <v>31.21104838744888</v>
      </c>
    </row>
    <row r="29" spans="1:2">
      <c r="A29" s="10" t="s">
        <v>108</v>
      </c>
      <c r="B29" s="25">
        <v>72.138265599777853</v>
      </c>
    </row>
    <row r="30" spans="1:2">
      <c r="A30" s="10" t="s">
        <v>109</v>
      </c>
      <c r="B30" s="25">
        <v>59.437635437207994</v>
      </c>
    </row>
    <row r="31" spans="1:2">
      <c r="A31" s="10" t="s">
        <v>110</v>
      </c>
      <c r="B31" s="25">
        <v>28.98696568252803</v>
      </c>
    </row>
    <row r="32" spans="1:2">
      <c r="A32" s="10" t="s">
        <v>111</v>
      </c>
      <c r="B32" s="25">
        <v>34.079810142504449</v>
      </c>
    </row>
    <row r="33" spans="1:2">
      <c r="A33" s="10" t="s">
        <v>112</v>
      </c>
      <c r="B33" s="25">
        <v>54.406616864032522</v>
      </c>
    </row>
    <row r="34" spans="1:2">
      <c r="A34" s="10" t="s">
        <v>113</v>
      </c>
      <c r="B34" s="25">
        <v>52.856640054871626</v>
      </c>
    </row>
    <row r="35" spans="1:2">
      <c r="A35" s="10" t="s">
        <v>114</v>
      </c>
      <c r="B35" s="25">
        <v>60.95137932394028</v>
      </c>
    </row>
    <row r="36" spans="1:2">
      <c r="A36" s="10" t="s">
        <v>115</v>
      </c>
      <c r="B36" s="25">
        <v>43.622919810843918</v>
      </c>
    </row>
    <row r="37" spans="1:2">
      <c r="A37" s="10" t="s">
        <v>116</v>
      </c>
      <c r="B37" s="25">
        <v>72.029555940089466</v>
      </c>
    </row>
    <row r="38" spans="1:2">
      <c r="A38" s="10" t="s">
        <v>117</v>
      </c>
      <c r="B38" s="25">
        <v>74.053931002750971</v>
      </c>
    </row>
    <row r="39" spans="1:2">
      <c r="A39" s="10" t="s">
        <v>118</v>
      </c>
      <c r="B39" s="25">
        <v>73.653664085096395</v>
      </c>
    </row>
    <row r="40" spans="1:2">
      <c r="A40" s="10" t="s">
        <v>119</v>
      </c>
      <c r="B40" s="25">
        <v>17.813486035168768</v>
      </c>
    </row>
    <row r="41" spans="1:2">
      <c r="A41" s="10" t="s">
        <v>120</v>
      </c>
      <c r="B41" s="25">
        <v>37.929262495260694</v>
      </c>
    </row>
    <row r="42" spans="1:2">
      <c r="A42" s="10" t="s">
        <v>121</v>
      </c>
      <c r="B42" s="25">
        <v>39.974506060101469</v>
      </c>
    </row>
    <row r="43" spans="1:2">
      <c r="A43" s="10" t="s">
        <v>122</v>
      </c>
      <c r="B43" s="25">
        <v>44.485833114639803</v>
      </c>
    </row>
    <row r="44" spans="1:2">
      <c r="A44" s="10" t="s">
        <v>123</v>
      </c>
      <c r="B44" s="25">
        <v>41.022831961758286</v>
      </c>
    </row>
    <row r="45" spans="1:2">
      <c r="A45" s="10" t="s">
        <v>124</v>
      </c>
      <c r="B45" s="25">
        <v>48.019316277404897</v>
      </c>
    </row>
    <row r="46" spans="1:2">
      <c r="A46" s="10" t="s">
        <v>125</v>
      </c>
      <c r="B46" s="25">
        <v>34.034673184612465</v>
      </c>
    </row>
    <row r="47" spans="1:2">
      <c r="A47" s="10" t="s">
        <v>126</v>
      </c>
      <c r="B47" s="25">
        <v>50.139447997276235</v>
      </c>
    </row>
    <row r="48" spans="1:2">
      <c r="A48" s="10" t="s">
        <v>127</v>
      </c>
      <c r="B48" s="25">
        <v>57.827939906368812</v>
      </c>
    </row>
    <row r="49" spans="1:2">
      <c r="A49" s="10" t="s">
        <v>128</v>
      </c>
      <c r="B49" s="25">
        <v>41.573884517050729</v>
      </c>
    </row>
    <row r="50" spans="1:2">
      <c r="A50" s="10" t="s">
        <v>129</v>
      </c>
      <c r="B50" s="25">
        <v>8.8908053503331743</v>
      </c>
    </row>
    <row r="51" spans="1:2">
      <c r="A51" s="10" t="s">
        <v>130</v>
      </c>
      <c r="B51" s="25">
        <v>28.80772144198156</v>
      </c>
    </row>
    <row r="52" spans="1:2">
      <c r="A52" s="10" t="s">
        <v>131</v>
      </c>
      <c r="B52" s="25">
        <v>53.008726695623821</v>
      </c>
    </row>
    <row r="53" spans="1:2">
      <c r="A53" s="10" t="s">
        <v>132</v>
      </c>
      <c r="B53" s="25">
        <v>52.823124254634671</v>
      </c>
    </row>
    <row r="54" spans="1:2">
      <c r="A54" s="10" t="s">
        <v>133</v>
      </c>
      <c r="B54" s="25">
        <v>47.027820123070143</v>
      </c>
    </row>
    <row r="55" spans="1:2">
      <c r="A55" s="10" t="s">
        <v>134</v>
      </c>
      <c r="B55" s="25">
        <v>50.312996711413113</v>
      </c>
    </row>
    <row r="56" spans="1:2">
      <c r="A56" s="10" t="s">
        <v>135</v>
      </c>
      <c r="B56" s="25">
        <v>34.402499745266454</v>
      </c>
    </row>
    <row r="57" spans="1:2">
      <c r="A57" s="10" t="s">
        <v>136</v>
      </c>
      <c r="B57" s="25">
        <v>38.074147549738811</v>
      </c>
    </row>
    <row r="58" spans="1:2">
      <c r="A58" s="10" t="s">
        <v>137</v>
      </c>
      <c r="B58" s="25">
        <v>66.712599005240762</v>
      </c>
    </row>
    <row r="59" spans="1:2">
      <c r="A59" s="10" t="s">
        <v>138</v>
      </c>
      <c r="B59" s="25">
        <v>44.502734909249362</v>
      </c>
    </row>
    <row r="60" spans="1:2">
      <c r="A60" s="10" t="s">
        <v>139</v>
      </c>
      <c r="B60" s="25">
        <v>51.424189183676972</v>
      </c>
    </row>
    <row r="61" spans="1:2">
      <c r="A61" s="10" t="s">
        <v>140</v>
      </c>
      <c r="B61" s="25">
        <v>49.16644845794869</v>
      </c>
    </row>
    <row r="62" spans="1:2">
      <c r="A62" s="10" t="s">
        <v>141</v>
      </c>
      <c r="B62" s="25">
        <v>21.091782776856572</v>
      </c>
    </row>
    <row r="63" spans="1:2">
      <c r="A63" s="10" t="s">
        <v>142</v>
      </c>
      <c r="B63" s="25">
        <v>53.010882423816511</v>
      </c>
    </row>
    <row r="64" spans="1:2">
      <c r="A64" s="10" t="s">
        <v>143</v>
      </c>
      <c r="B64" s="25">
        <v>89.569212599770381</v>
      </c>
    </row>
    <row r="65" spans="1:2">
      <c r="A65" s="10" t="s">
        <v>144</v>
      </c>
      <c r="B65" s="25">
        <v>37.781906999862322</v>
      </c>
    </row>
    <row r="66" spans="1:2">
      <c r="A66" s="10" t="s">
        <v>145</v>
      </c>
      <c r="B66" s="25">
        <v>35.987029835940376</v>
      </c>
    </row>
    <row r="67" spans="1:2">
      <c r="A67" s="10" t="s">
        <v>146</v>
      </c>
      <c r="B67" s="25">
        <v>38.847826559720474</v>
      </c>
    </row>
    <row r="68" spans="1:2">
      <c r="A68" s="10" t="s">
        <v>147</v>
      </c>
      <c r="B68" s="25">
        <v>51.130514392320947</v>
      </c>
    </row>
    <row r="69" spans="1:2">
      <c r="A69" s="10" t="s">
        <v>148</v>
      </c>
      <c r="B69" s="25">
        <v>42.379274558673515</v>
      </c>
    </row>
    <row r="70" spans="1:2">
      <c r="A70" s="10" t="s">
        <v>149</v>
      </c>
      <c r="B70" s="25">
        <v>73.722853182780511</v>
      </c>
    </row>
    <row r="71" spans="1:2">
      <c r="A71" s="10" t="s">
        <v>150</v>
      </c>
      <c r="B71" s="25">
        <v>56.535854375679676</v>
      </c>
    </row>
    <row r="72" spans="1:2">
      <c r="A72" s="10" t="s">
        <v>151</v>
      </c>
      <c r="B72" s="25">
        <v>65.771977652136627</v>
      </c>
    </row>
    <row r="73" spans="1:2">
      <c r="A73" s="10" t="s">
        <v>152</v>
      </c>
      <c r="B73" s="25">
        <v>47.640014469216482</v>
      </c>
    </row>
    <row r="74" spans="1:2">
      <c r="A74" s="10" t="s">
        <v>153</v>
      </c>
      <c r="B74" s="25">
        <v>20.005716826325191</v>
      </c>
    </row>
    <row r="75" spans="1:2">
      <c r="A75" s="10" t="s">
        <v>154</v>
      </c>
      <c r="B75" s="25">
        <v>21.812249560872509</v>
      </c>
    </row>
    <row r="76" spans="1:2">
      <c r="A76" s="10" t="s">
        <v>155</v>
      </c>
      <c r="B76" s="25">
        <v>52.610019473291914</v>
      </c>
    </row>
    <row r="77" spans="1:2">
      <c r="A77" s="10" t="s">
        <v>156</v>
      </c>
      <c r="B77" s="25">
        <v>88.303040721162503</v>
      </c>
    </row>
    <row r="78" spans="1:2">
      <c r="A78" s="10" t="s">
        <v>157</v>
      </c>
      <c r="B78" s="25">
        <v>96.266600015476527</v>
      </c>
    </row>
    <row r="79" spans="1:2">
      <c r="A79" s="10" t="s">
        <v>158</v>
      </c>
      <c r="B79" s="25">
        <v>32.248304670298246</v>
      </c>
    </row>
    <row r="80" spans="1:2">
      <c r="A80" s="10" t="s">
        <v>159</v>
      </c>
      <c r="B80" s="25">
        <v>33.228180521821791</v>
      </c>
    </row>
    <row r="81" spans="1:2">
      <c r="A81" s="10" t="s">
        <v>160</v>
      </c>
      <c r="B81" s="25">
        <v>44.82001534416564</v>
      </c>
    </row>
    <row r="82" spans="1:2">
      <c r="A82" s="10" t="s">
        <v>161</v>
      </c>
      <c r="B82" s="25">
        <v>49.994596081112675</v>
      </c>
    </row>
    <row r="83" spans="1:2">
      <c r="A83" s="10" t="s">
        <v>162</v>
      </c>
      <c r="B83" s="25">
        <v>52.107767889250511</v>
      </c>
    </row>
    <row r="84" spans="1:2">
      <c r="A84" s="10" t="s">
        <v>163</v>
      </c>
      <c r="B84" s="25">
        <v>41.680823645949673</v>
      </c>
    </row>
    <row r="85" spans="1:2">
      <c r="A85" s="10" t="s">
        <v>164</v>
      </c>
      <c r="B85" s="25">
        <v>31.190693683565883</v>
      </c>
    </row>
    <row r="86" spans="1:2">
      <c r="A86" s="10" t="s">
        <v>165</v>
      </c>
      <c r="B86" s="25">
        <v>43.120577751185337</v>
      </c>
    </row>
    <row r="87" spans="1:2">
      <c r="A87" s="10" t="s">
        <v>166</v>
      </c>
      <c r="B87" s="25">
        <v>76.050462450188235</v>
      </c>
    </row>
    <row r="88" spans="1:2">
      <c r="A88" s="10" t="s">
        <v>167</v>
      </c>
      <c r="B88" s="25">
        <v>52.082376942805595</v>
      </c>
    </row>
    <row r="89" spans="1:2">
      <c r="A89" s="10" t="s">
        <v>168</v>
      </c>
      <c r="B89" s="25">
        <v>61.617900882343534</v>
      </c>
    </row>
    <row r="90" spans="1:2">
      <c r="A90" s="10" t="s">
        <v>169</v>
      </c>
      <c r="B90" s="25">
        <v>38.661082320605985</v>
      </c>
    </row>
    <row r="91" spans="1:2">
      <c r="A91" s="10" t="s">
        <v>170</v>
      </c>
      <c r="B91" s="25">
        <v>65.010540040840041</v>
      </c>
    </row>
    <row r="92" spans="1:2">
      <c r="A92" s="10" t="s">
        <v>171</v>
      </c>
      <c r="B92" s="25">
        <v>47.869612505547174</v>
      </c>
    </row>
    <row r="93" spans="1:2">
      <c r="A93" s="10" t="s">
        <v>172</v>
      </c>
      <c r="B93" s="25">
        <v>16.197345511744878</v>
      </c>
    </row>
    <row r="94" spans="1:2">
      <c r="A94" s="10" t="s">
        <v>173</v>
      </c>
      <c r="B94" s="25">
        <v>66.487863297561532</v>
      </c>
    </row>
    <row r="95" spans="1:2">
      <c r="A95" s="10" t="s">
        <v>174</v>
      </c>
      <c r="B95" s="25">
        <v>53.29577015032794</v>
      </c>
    </row>
    <row r="96" spans="1:2">
      <c r="A96" s="10" t="s">
        <v>175</v>
      </c>
      <c r="B96" s="25">
        <v>39.482815397762636</v>
      </c>
    </row>
    <row r="97" spans="1:2">
      <c r="A97" s="10" t="s">
        <v>176</v>
      </c>
      <c r="B97" s="25">
        <v>52.738987139741923</v>
      </c>
    </row>
    <row r="98" spans="1:2">
      <c r="A98" s="10" t="s">
        <v>177</v>
      </c>
      <c r="B98" s="25">
        <v>41.042765827169703</v>
      </c>
    </row>
    <row r="99" spans="1:2">
      <c r="A99" s="10" t="s">
        <v>178</v>
      </c>
      <c r="B99" s="25">
        <v>66.54657739515433</v>
      </c>
    </row>
    <row r="100" spans="1:2">
      <c r="A100" s="34" t="s">
        <v>180</v>
      </c>
      <c r="B100" s="25">
        <v>47.082430548429308</v>
      </c>
    </row>
    <row r="101" spans="1:2">
      <c r="A101" s="34" t="s">
        <v>181</v>
      </c>
      <c r="B101" s="25">
        <v>95.329507836336887</v>
      </c>
    </row>
    <row r="102" spans="1:2">
      <c r="A102" s="34" t="s">
        <v>182</v>
      </c>
      <c r="B102" s="25">
        <v>153.92350002477602</v>
      </c>
    </row>
    <row r="103" spans="1:2">
      <c r="A103" s="34" t="s">
        <v>183</v>
      </c>
      <c r="B103" s="25">
        <v>103.45731163893315</v>
      </c>
    </row>
    <row r="105" spans="1:2">
      <c r="A105" s="2" t="s">
        <v>231</v>
      </c>
    </row>
    <row r="106" spans="1:2">
      <c r="A106" s="2" t="s">
        <v>236</v>
      </c>
    </row>
  </sheetData>
  <pageMargins left="0.7" right="0.7" top="0.75" bottom="0.75" header="0.3" footer="0.3"/>
  <ignoredErrors>
    <ignoredError sqref="A4:A103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107"/>
  <sheetViews>
    <sheetView workbookViewId="0"/>
  </sheetViews>
  <sheetFormatPr baseColWidth="10" defaultRowHeight="12.75"/>
  <cols>
    <col min="1" max="2" width="12.42578125" style="1" customWidth="1"/>
    <col min="3" max="16384" width="11.42578125" style="1"/>
  </cols>
  <sheetData>
    <row r="1" spans="1:2">
      <c r="A1" s="2" t="s">
        <v>189</v>
      </c>
    </row>
    <row r="2" spans="1:2">
      <c r="A2" s="4" t="s">
        <v>185</v>
      </c>
    </row>
    <row r="4" spans="1:2">
      <c r="A4" s="35" t="s">
        <v>179</v>
      </c>
      <c r="B4" s="35">
        <v>2012</v>
      </c>
    </row>
    <row r="5" spans="1:2">
      <c r="A5" s="10" t="s">
        <v>83</v>
      </c>
      <c r="B5" s="28">
        <v>95.861170998406791</v>
      </c>
    </row>
    <row r="6" spans="1:2">
      <c r="A6" s="10" t="s">
        <v>84</v>
      </c>
      <c r="B6" s="28">
        <v>116.07880565436015</v>
      </c>
    </row>
    <row r="7" spans="1:2">
      <c r="A7" s="10" t="s">
        <v>85</v>
      </c>
      <c r="B7" s="28">
        <v>114.51823476428549</v>
      </c>
    </row>
    <row r="8" spans="1:2">
      <c r="A8" s="10" t="s">
        <v>86</v>
      </c>
      <c r="B8" s="28">
        <v>90.614536755684014</v>
      </c>
    </row>
    <row r="9" spans="1:2">
      <c r="A9" s="10" t="s">
        <v>87</v>
      </c>
      <c r="B9" s="28">
        <v>124.54195167925013</v>
      </c>
    </row>
    <row r="10" spans="1:2">
      <c r="A10" s="10" t="s">
        <v>88</v>
      </c>
      <c r="B10" s="28">
        <v>94.033212549189415</v>
      </c>
    </row>
    <row r="11" spans="1:2">
      <c r="A11" s="10" t="s">
        <v>89</v>
      </c>
      <c r="B11" s="28">
        <v>91.510708723106063</v>
      </c>
    </row>
    <row r="12" spans="1:2">
      <c r="A12" s="10" t="s">
        <v>90</v>
      </c>
      <c r="B12" s="28">
        <v>122.04880838329653</v>
      </c>
    </row>
    <row r="13" spans="1:2">
      <c r="A13" s="10" t="s">
        <v>91</v>
      </c>
      <c r="B13" s="28">
        <v>144.36341070446147</v>
      </c>
    </row>
    <row r="14" spans="1:2">
      <c r="A14" s="10" t="s">
        <v>92</v>
      </c>
      <c r="B14" s="28">
        <v>87.25953663142856</v>
      </c>
    </row>
    <row r="15" spans="1:2">
      <c r="A15" s="10" t="s">
        <v>93</v>
      </c>
      <c r="B15" s="28">
        <v>118.65726532502734</v>
      </c>
    </row>
    <row r="16" spans="1:2">
      <c r="A16" s="10" t="s">
        <v>94</v>
      </c>
      <c r="B16" s="28">
        <v>138.62544508825616</v>
      </c>
    </row>
    <row r="17" spans="1:2">
      <c r="A17" s="10" t="s">
        <v>95</v>
      </c>
      <c r="B17" s="28">
        <v>102.59314070582815</v>
      </c>
    </row>
    <row r="18" spans="1:2">
      <c r="A18" s="10" t="s">
        <v>96</v>
      </c>
      <c r="B18" s="28">
        <v>96.825405619717287</v>
      </c>
    </row>
    <row r="19" spans="1:2">
      <c r="A19" s="10" t="s">
        <v>97</v>
      </c>
      <c r="B19" s="28">
        <v>138.78897768105099</v>
      </c>
    </row>
    <row r="20" spans="1:2">
      <c r="A20" s="10" t="s">
        <v>98</v>
      </c>
      <c r="B20" s="28">
        <v>116.72680963481406</v>
      </c>
    </row>
    <row r="21" spans="1:2">
      <c r="A21" s="10" t="s">
        <v>99</v>
      </c>
      <c r="B21" s="28">
        <v>129.71445434503838</v>
      </c>
    </row>
    <row r="22" spans="1:2">
      <c r="A22" s="10" t="s">
        <v>100</v>
      </c>
      <c r="B22" s="28">
        <v>126.30878280121932</v>
      </c>
    </row>
    <row r="23" spans="1:2">
      <c r="A23" s="10" t="s">
        <v>101</v>
      </c>
      <c r="B23" s="28">
        <v>154.42860577315759</v>
      </c>
    </row>
    <row r="24" spans="1:2">
      <c r="A24" s="10" t="s">
        <v>102</v>
      </c>
      <c r="B24" s="28">
        <v>128.80682207940015</v>
      </c>
    </row>
    <row r="25" spans="1:2">
      <c r="A25" s="10" t="s">
        <v>103</v>
      </c>
      <c r="B25" s="28">
        <v>97.074550554330912</v>
      </c>
    </row>
    <row r="26" spans="1:2">
      <c r="A26" s="10" t="s">
        <v>104</v>
      </c>
      <c r="B26" s="28">
        <v>120.58005703389883</v>
      </c>
    </row>
    <row r="27" spans="1:2">
      <c r="A27" s="10" t="s">
        <v>105</v>
      </c>
      <c r="B27" s="28">
        <v>96.760107762434714</v>
      </c>
    </row>
    <row r="28" spans="1:2">
      <c r="A28" s="10" t="s">
        <v>106</v>
      </c>
      <c r="B28" s="28">
        <v>164.47418106206015</v>
      </c>
    </row>
    <row r="29" spans="1:2">
      <c r="A29" s="10" t="s">
        <v>107</v>
      </c>
      <c r="B29" s="28">
        <v>101.26961852586538</v>
      </c>
    </row>
    <row r="30" spans="1:2">
      <c r="A30" s="10" t="s">
        <v>108</v>
      </c>
      <c r="B30" s="28">
        <v>122.50652953823845</v>
      </c>
    </row>
    <row r="31" spans="1:2">
      <c r="A31" s="10" t="s">
        <v>109</v>
      </c>
      <c r="B31" s="28">
        <v>132.55182759531471</v>
      </c>
    </row>
    <row r="32" spans="1:2">
      <c r="A32" s="10" t="s">
        <v>110</v>
      </c>
      <c r="B32" s="28">
        <v>86.053825572269588</v>
      </c>
    </row>
    <row r="33" spans="1:2">
      <c r="A33" s="10" t="s">
        <v>111</v>
      </c>
      <c r="B33" s="28">
        <v>114.80898665102268</v>
      </c>
    </row>
    <row r="34" spans="1:2">
      <c r="A34" s="10" t="s">
        <v>112</v>
      </c>
      <c r="B34" s="28">
        <v>138.8549701362864</v>
      </c>
    </row>
    <row r="35" spans="1:2">
      <c r="A35" s="10" t="s">
        <v>113</v>
      </c>
      <c r="B35" s="28">
        <v>92.289537066152974</v>
      </c>
    </row>
    <row r="36" spans="1:2">
      <c r="A36" s="10" t="s">
        <v>114</v>
      </c>
      <c r="B36" s="28">
        <v>116.46686265952668</v>
      </c>
    </row>
    <row r="37" spans="1:2">
      <c r="A37" s="10" t="s">
        <v>115</v>
      </c>
      <c r="B37" s="28">
        <v>137.90940773753215</v>
      </c>
    </row>
    <row r="38" spans="1:2">
      <c r="A38" s="10" t="s">
        <v>116</v>
      </c>
      <c r="B38" s="28">
        <v>109.46213817663356</v>
      </c>
    </row>
    <row r="39" spans="1:2">
      <c r="A39" s="10" t="s">
        <v>117</v>
      </c>
      <c r="B39" s="28">
        <v>115.61272340305631</v>
      </c>
    </row>
    <row r="40" spans="1:2">
      <c r="A40" s="10" t="s">
        <v>118</v>
      </c>
      <c r="B40" s="28">
        <v>104.79370290698415</v>
      </c>
    </row>
    <row r="41" spans="1:2">
      <c r="A41" s="10" t="s">
        <v>119</v>
      </c>
      <c r="B41" s="28">
        <v>119.26461310032691</v>
      </c>
    </row>
    <row r="42" spans="1:2">
      <c r="A42" s="10" t="s">
        <v>120</v>
      </c>
      <c r="B42" s="28">
        <v>109.6612298723425</v>
      </c>
    </row>
    <row r="43" spans="1:2">
      <c r="A43" s="10" t="s">
        <v>121</v>
      </c>
      <c r="B43" s="28">
        <v>118.62372249127873</v>
      </c>
    </row>
    <row r="44" spans="1:2">
      <c r="A44" s="10" t="s">
        <v>122</v>
      </c>
      <c r="B44" s="28">
        <v>127.68936386924733</v>
      </c>
    </row>
    <row r="45" spans="1:2">
      <c r="A45" s="10" t="s">
        <v>123</v>
      </c>
      <c r="B45" s="28">
        <v>89.60222560121106</v>
      </c>
    </row>
    <row r="46" spans="1:2">
      <c r="A46" s="10" t="s">
        <v>124</v>
      </c>
      <c r="B46" s="28">
        <v>102.93081804974483</v>
      </c>
    </row>
    <row r="47" spans="1:2">
      <c r="A47" s="10" t="s">
        <v>125</v>
      </c>
      <c r="B47" s="28">
        <v>124.83306030989203</v>
      </c>
    </row>
    <row r="48" spans="1:2">
      <c r="A48" s="10" t="s">
        <v>126</v>
      </c>
      <c r="B48" s="28">
        <v>132.97281836816191</v>
      </c>
    </row>
    <row r="49" spans="1:2">
      <c r="A49" s="10" t="s">
        <v>127</v>
      </c>
      <c r="B49" s="28">
        <v>94.032586693963168</v>
      </c>
    </row>
    <row r="50" spans="1:2">
      <c r="A50" s="10" t="s">
        <v>128</v>
      </c>
      <c r="B50" s="28">
        <v>111.64308294788407</v>
      </c>
    </row>
    <row r="51" spans="1:2">
      <c r="A51" s="10" t="s">
        <v>129</v>
      </c>
      <c r="B51" s="28">
        <v>128.67266351285505</v>
      </c>
    </row>
    <row r="52" spans="1:2">
      <c r="A52" s="10" t="s">
        <v>130</v>
      </c>
      <c r="B52" s="28">
        <v>128.59090941533105</v>
      </c>
    </row>
    <row r="53" spans="1:2">
      <c r="A53" s="10" t="s">
        <v>131</v>
      </c>
      <c r="B53" s="28">
        <v>160.84489002310497</v>
      </c>
    </row>
    <row r="54" spans="1:2">
      <c r="A54" s="10" t="s">
        <v>132</v>
      </c>
      <c r="B54" s="28">
        <v>97.394963155557306</v>
      </c>
    </row>
    <row r="55" spans="1:2">
      <c r="A55" s="10" t="s">
        <v>133</v>
      </c>
      <c r="B55" s="28">
        <v>114.57032172545286</v>
      </c>
    </row>
    <row r="56" spans="1:2">
      <c r="A56" s="10" t="s">
        <v>134</v>
      </c>
      <c r="B56" s="28">
        <v>94.751027908236097</v>
      </c>
    </row>
    <row r="57" spans="1:2">
      <c r="A57" s="10" t="s">
        <v>135</v>
      </c>
      <c r="B57" s="28">
        <v>115.53299210985308</v>
      </c>
    </row>
    <row r="58" spans="1:2">
      <c r="A58" s="10" t="s">
        <v>136</v>
      </c>
      <c r="B58" s="28">
        <v>109.06677506775067</v>
      </c>
    </row>
    <row r="59" spans="1:2">
      <c r="A59" s="10" t="s">
        <v>137</v>
      </c>
      <c r="B59" s="28">
        <v>101.61646252733684</v>
      </c>
    </row>
    <row r="60" spans="1:2">
      <c r="A60" s="10" t="s">
        <v>138</v>
      </c>
      <c r="B60" s="28">
        <v>107.93743871923814</v>
      </c>
    </row>
    <row r="61" spans="1:2">
      <c r="A61" s="10" t="s">
        <v>139</v>
      </c>
      <c r="B61" s="28">
        <v>85.170148644533555</v>
      </c>
    </row>
    <row r="62" spans="1:2">
      <c r="A62" s="10" t="s">
        <v>140</v>
      </c>
      <c r="B62" s="28">
        <v>63.637743075489254</v>
      </c>
    </row>
    <row r="63" spans="1:2">
      <c r="A63" s="10" t="s">
        <v>141</v>
      </c>
      <c r="B63" s="28">
        <v>150.48475275107208</v>
      </c>
    </row>
    <row r="64" spans="1:2">
      <c r="A64" s="10" t="s">
        <v>142</v>
      </c>
      <c r="B64" s="28">
        <v>117.09222146279869</v>
      </c>
    </row>
    <row r="65" spans="1:2">
      <c r="A65" s="10" t="s">
        <v>143</v>
      </c>
      <c r="B65" s="28">
        <v>117.86374614513323</v>
      </c>
    </row>
    <row r="66" spans="1:2">
      <c r="A66" s="10" t="s">
        <v>144</v>
      </c>
      <c r="B66" s="28">
        <v>122.41861334219612</v>
      </c>
    </row>
    <row r="67" spans="1:2">
      <c r="A67" s="10" t="s">
        <v>145</v>
      </c>
      <c r="B67" s="28">
        <v>99.634329427861587</v>
      </c>
    </row>
    <row r="68" spans="1:2">
      <c r="A68" s="10" t="s">
        <v>146</v>
      </c>
      <c r="B68" s="28">
        <v>105.64119324764557</v>
      </c>
    </row>
    <row r="69" spans="1:2">
      <c r="A69" s="10" t="s">
        <v>147</v>
      </c>
      <c r="B69" s="28">
        <v>101.39324999209404</v>
      </c>
    </row>
    <row r="70" spans="1:2">
      <c r="A70" s="10" t="s">
        <v>148</v>
      </c>
      <c r="B70" s="28">
        <v>129.45280796499873</v>
      </c>
    </row>
    <row r="71" spans="1:2">
      <c r="A71" s="10" t="s">
        <v>149</v>
      </c>
      <c r="B71" s="28">
        <v>112.36553400834947</v>
      </c>
    </row>
    <row r="72" spans="1:2">
      <c r="A72" s="10" t="s">
        <v>150</v>
      </c>
      <c r="B72" s="28">
        <v>91.106013268979638</v>
      </c>
    </row>
    <row r="73" spans="1:2">
      <c r="A73" s="10" t="s">
        <v>151</v>
      </c>
      <c r="B73" s="28">
        <v>116.33477475530157</v>
      </c>
    </row>
    <row r="74" spans="1:2">
      <c r="A74" s="10" t="s">
        <v>152</v>
      </c>
      <c r="B74" s="28">
        <v>128.41569295828194</v>
      </c>
    </row>
    <row r="75" spans="1:2">
      <c r="A75" s="10" t="s">
        <v>153</v>
      </c>
      <c r="B75" s="28">
        <v>75.334620222969932</v>
      </c>
    </row>
    <row r="76" spans="1:2">
      <c r="A76" s="10" t="s">
        <v>154</v>
      </c>
      <c r="B76" s="28">
        <v>138.46681320887467</v>
      </c>
    </row>
    <row r="77" spans="1:2">
      <c r="A77" s="10" t="s">
        <v>155</v>
      </c>
      <c r="B77" s="28">
        <v>117.65013695115414</v>
      </c>
    </row>
    <row r="78" spans="1:2">
      <c r="A78" s="10" t="s">
        <v>156</v>
      </c>
      <c r="B78" s="28">
        <v>108.93757777824722</v>
      </c>
    </row>
    <row r="79" spans="1:2">
      <c r="A79" s="10" t="s">
        <v>157</v>
      </c>
      <c r="B79" s="28">
        <v>98.7369316825976</v>
      </c>
    </row>
    <row r="80" spans="1:2">
      <c r="A80" s="10" t="s">
        <v>158</v>
      </c>
      <c r="B80" s="28">
        <v>83.863259491728044</v>
      </c>
    </row>
    <row r="81" spans="1:2">
      <c r="A81" s="10" t="s">
        <v>159</v>
      </c>
      <c r="B81" s="28">
        <v>113.54968689581112</v>
      </c>
    </row>
    <row r="82" spans="1:2">
      <c r="A82" s="10" t="s">
        <v>160</v>
      </c>
      <c r="B82" s="28">
        <v>92.978842660416049</v>
      </c>
    </row>
    <row r="83" spans="1:2">
      <c r="A83" s="10" t="s">
        <v>161</v>
      </c>
      <c r="B83" s="28">
        <v>111.16140704912192</v>
      </c>
    </row>
    <row r="84" spans="1:2">
      <c r="A84" s="10" t="s">
        <v>162</v>
      </c>
      <c r="B84" s="28">
        <v>115.28164248503894</v>
      </c>
    </row>
    <row r="85" spans="1:2">
      <c r="A85" s="10" t="s">
        <v>163</v>
      </c>
      <c r="B85" s="28">
        <v>113.02260116907917</v>
      </c>
    </row>
    <row r="86" spans="1:2">
      <c r="A86" s="10" t="s">
        <v>164</v>
      </c>
      <c r="B86" s="28">
        <v>153.26948645718548</v>
      </c>
    </row>
    <row r="87" spans="1:2">
      <c r="A87" s="10" t="s">
        <v>165</v>
      </c>
      <c r="B87" s="28">
        <v>135.63483820799814</v>
      </c>
    </row>
    <row r="88" spans="1:2">
      <c r="A88" s="10" t="s">
        <v>166</v>
      </c>
      <c r="B88" s="28">
        <v>91.830924679875125</v>
      </c>
    </row>
    <row r="89" spans="1:2">
      <c r="A89" s="10" t="s">
        <v>167</v>
      </c>
      <c r="B89" s="28">
        <v>91.06695086497848</v>
      </c>
    </row>
    <row r="90" spans="1:2">
      <c r="A90" s="10" t="s">
        <v>168</v>
      </c>
      <c r="B90" s="28">
        <v>122.9075533303026</v>
      </c>
    </row>
    <row r="91" spans="1:2">
      <c r="A91" s="10" t="s">
        <v>169</v>
      </c>
      <c r="B91" s="28">
        <v>88.333330689842811</v>
      </c>
    </row>
    <row r="92" spans="1:2">
      <c r="A92" s="10" t="s">
        <v>170</v>
      </c>
      <c r="B92" s="28">
        <v>160.50735153888724</v>
      </c>
    </row>
    <row r="93" spans="1:2">
      <c r="A93" s="10" t="s">
        <v>171</v>
      </c>
      <c r="B93" s="28">
        <v>84.683321029759298</v>
      </c>
    </row>
    <row r="94" spans="1:2">
      <c r="A94" s="10" t="s">
        <v>172</v>
      </c>
      <c r="B94" s="28">
        <v>134.70385200239349</v>
      </c>
    </row>
    <row r="95" spans="1:2">
      <c r="A95" s="10" t="s">
        <v>173</v>
      </c>
      <c r="B95" s="28">
        <v>68.088005261528934</v>
      </c>
    </row>
    <row r="96" spans="1:2">
      <c r="A96" s="10" t="s">
        <v>174</v>
      </c>
      <c r="B96" s="28">
        <v>104.57956097531151</v>
      </c>
    </row>
    <row r="97" spans="1:2">
      <c r="A97" s="10" t="s">
        <v>175</v>
      </c>
      <c r="B97" s="28">
        <v>91.824000180972391</v>
      </c>
    </row>
    <row r="98" spans="1:2">
      <c r="A98" s="10" t="s">
        <v>176</v>
      </c>
      <c r="B98" s="28">
        <v>100.78335297739795</v>
      </c>
    </row>
    <row r="99" spans="1:2">
      <c r="A99" s="10" t="s">
        <v>177</v>
      </c>
      <c r="B99" s="28">
        <v>91.851382281946272</v>
      </c>
    </row>
    <row r="100" spans="1:2">
      <c r="A100" s="10" t="s">
        <v>178</v>
      </c>
      <c r="B100" s="28">
        <v>100.32606190933861</v>
      </c>
    </row>
    <row r="101" spans="1:2">
      <c r="A101" s="34" t="s">
        <v>180</v>
      </c>
      <c r="B101" s="28">
        <v>79.899638678130472</v>
      </c>
    </row>
    <row r="102" spans="1:2">
      <c r="A102" s="34" t="s">
        <v>181</v>
      </c>
      <c r="B102" s="28">
        <v>57.514167623743518</v>
      </c>
    </row>
    <row r="103" spans="1:2">
      <c r="A103" s="34" t="s">
        <v>182</v>
      </c>
      <c r="B103" s="28">
        <v>40.636467105709983</v>
      </c>
    </row>
    <row r="104" spans="1:2">
      <c r="A104" s="34" t="s">
        <v>183</v>
      </c>
      <c r="B104" s="28">
        <v>80.869143075764299</v>
      </c>
    </row>
    <row r="106" spans="1:2">
      <c r="A106" s="2" t="s">
        <v>231</v>
      </c>
    </row>
    <row r="107" spans="1:2">
      <c r="A107" s="2" t="s">
        <v>237</v>
      </c>
    </row>
  </sheetData>
  <pageMargins left="0.7" right="0.7" top="0.75" bottom="0.75" header="0.3" footer="0.3"/>
  <ignoredErrors>
    <ignoredError sqref="A5:A104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6"/>
  <sheetViews>
    <sheetView workbookViewId="0"/>
  </sheetViews>
  <sheetFormatPr baseColWidth="10" defaultRowHeight="12.75"/>
  <cols>
    <col min="1" max="1" width="61.42578125" style="3" customWidth="1"/>
    <col min="2" max="16384" width="11.42578125" style="3"/>
  </cols>
  <sheetData>
    <row r="1" spans="1:14" s="1" customFormat="1">
      <c r="A1" s="2" t="s">
        <v>22</v>
      </c>
    </row>
    <row r="2" spans="1:14" s="1" customFormat="1"/>
    <row r="3" spans="1:14" s="1" customFormat="1">
      <c r="B3" s="35">
        <v>2001</v>
      </c>
      <c r="C3" s="35">
        <v>2002</v>
      </c>
      <c r="D3" s="35">
        <v>2003</v>
      </c>
      <c r="E3" s="35">
        <v>2004</v>
      </c>
      <c r="F3" s="35">
        <v>2005</v>
      </c>
      <c r="G3" s="35">
        <v>2006</v>
      </c>
      <c r="H3" s="35">
        <v>2007</v>
      </c>
      <c r="I3" s="35">
        <v>2008</v>
      </c>
      <c r="J3" s="35">
        <v>2009</v>
      </c>
      <c r="K3" s="35">
        <v>2010</v>
      </c>
      <c r="L3" s="35">
        <v>2011</v>
      </c>
      <c r="M3" s="35">
        <v>2012</v>
      </c>
      <c r="N3" s="35">
        <v>2013</v>
      </c>
    </row>
    <row r="4" spans="1:14" s="1" customFormat="1">
      <c r="A4" s="10" t="s">
        <v>24</v>
      </c>
      <c r="B4" s="16">
        <v>148800</v>
      </c>
      <c r="C4" s="16">
        <v>141640</v>
      </c>
      <c r="D4" s="16">
        <v>142180</v>
      </c>
      <c r="E4" s="16">
        <v>146013.36932889966</v>
      </c>
      <c r="F4" s="16">
        <v>150689.88250207808</v>
      </c>
      <c r="G4" s="16">
        <v>154471.16854427298</v>
      </c>
      <c r="H4" s="16">
        <v>165919.37222318078</v>
      </c>
      <c r="I4" s="16">
        <v>191783.53448912984</v>
      </c>
      <c r="J4" s="16">
        <v>222772.94158170151</v>
      </c>
      <c r="K4" s="16">
        <v>251693.98891709541</v>
      </c>
      <c r="L4" s="16">
        <v>279239.56024672749</v>
      </c>
      <c r="M4" s="16">
        <v>300946.22013535042</v>
      </c>
      <c r="N4" s="16">
        <v>317200.73764761415</v>
      </c>
    </row>
    <row r="5" spans="1:14" s="1" customFormat="1">
      <c r="A5" s="10" t="s">
        <v>25</v>
      </c>
      <c r="B5" s="16">
        <v>92228</v>
      </c>
      <c r="C5" s="16">
        <v>96620</v>
      </c>
      <c r="D5" s="16">
        <v>98681</v>
      </c>
      <c r="E5" s="16">
        <v>103606.5496715773</v>
      </c>
      <c r="F5" s="16">
        <v>107106.95975251483</v>
      </c>
      <c r="G5" s="16">
        <v>109035.67392086257</v>
      </c>
      <c r="H5" s="16">
        <v>110603.51364908864</v>
      </c>
      <c r="I5" s="16">
        <v>112276.01910467428</v>
      </c>
      <c r="J5" s="16">
        <v>115962.33158124596</v>
      </c>
      <c r="K5" s="16">
        <v>119916.21318897193</v>
      </c>
      <c r="L5" s="16">
        <v>124250.09039374552</v>
      </c>
      <c r="M5" s="16">
        <v>129527.30198935908</v>
      </c>
      <c r="N5" s="16">
        <v>133506.20809781272</v>
      </c>
    </row>
    <row r="6" spans="1:14" s="1" customFormat="1">
      <c r="A6" s="9" t="s">
        <v>26</v>
      </c>
      <c r="B6" s="17">
        <f>B5+B4</f>
        <v>241028</v>
      </c>
      <c r="C6" s="17">
        <f t="shared" ref="C6:D6" si="0">C5+C4</f>
        <v>238260</v>
      </c>
      <c r="D6" s="17">
        <f t="shared" si="0"/>
        <v>240861</v>
      </c>
      <c r="E6" s="17">
        <v>249619.91900047695</v>
      </c>
      <c r="F6" s="17">
        <v>257796.84225459292</v>
      </c>
      <c r="G6" s="17">
        <v>263506.84246513556</v>
      </c>
      <c r="H6" s="17">
        <v>276522.8858722694</v>
      </c>
      <c r="I6" s="17">
        <v>304059.55359380413</v>
      </c>
      <c r="J6" s="17">
        <v>338735.2731629475</v>
      </c>
      <c r="K6" s="17">
        <v>371610.20210606733</v>
      </c>
      <c r="L6" s="17">
        <v>403489.650640473</v>
      </c>
      <c r="M6" s="17">
        <v>430473.5221247095</v>
      </c>
      <c r="N6" s="17">
        <v>450706.94574542687</v>
      </c>
    </row>
    <row r="7" spans="1:14" s="1" customFormat="1">
      <c r="A7" s="10" t="s">
        <v>23</v>
      </c>
      <c r="B7" s="16">
        <v>60941410</v>
      </c>
      <c r="C7" s="16">
        <v>61385070</v>
      </c>
      <c r="D7" s="16">
        <v>61824030</v>
      </c>
      <c r="E7" s="16">
        <v>62251062</v>
      </c>
      <c r="F7" s="16">
        <v>62730537</v>
      </c>
      <c r="G7" s="16">
        <v>63186117</v>
      </c>
      <c r="H7" s="16">
        <v>63600690</v>
      </c>
      <c r="I7" s="16">
        <v>63961859</v>
      </c>
      <c r="J7" s="16">
        <v>64304500</v>
      </c>
      <c r="K7" s="16">
        <v>64612939</v>
      </c>
      <c r="L7" s="16">
        <v>64933400</v>
      </c>
      <c r="M7" s="16">
        <v>65241241</v>
      </c>
      <c r="N7" s="16">
        <v>65564756</v>
      </c>
    </row>
    <row r="8" spans="1:14" s="1" customFormat="1">
      <c r="A8" s="10" t="s">
        <v>27</v>
      </c>
      <c r="B8" s="25">
        <f>B4/B$7*1000</f>
        <v>2.4416894850316062</v>
      </c>
      <c r="C8" s="25">
        <f t="shared" ref="C8:D8" si="1">C4/C$7*1000</f>
        <v>2.3074014577160211</v>
      </c>
      <c r="D8" s="25">
        <f t="shared" si="1"/>
        <v>2.299753024835165</v>
      </c>
      <c r="E8" s="25">
        <v>2.3455562786848465</v>
      </c>
      <c r="F8" s="25">
        <v>2.402177467444254</v>
      </c>
      <c r="G8" s="25">
        <v>2.4447010811611189</v>
      </c>
      <c r="H8" s="25">
        <v>2.6087668580825265</v>
      </c>
      <c r="I8" s="25">
        <v>2.9984046350048996</v>
      </c>
      <c r="J8" s="25">
        <v>3.4643445105972601</v>
      </c>
      <c r="K8" s="25">
        <v>3.8954115508829497</v>
      </c>
      <c r="L8" s="25">
        <v>4.300399490042528</v>
      </c>
      <c r="M8" s="25">
        <v>4.6128218213284811</v>
      </c>
      <c r="N8" s="25">
        <v>4.8379763305702559</v>
      </c>
    </row>
    <row r="9" spans="1:14" s="1" customFormat="1">
      <c r="A9" s="10" t="s">
        <v>28</v>
      </c>
      <c r="B9" s="25">
        <f t="shared" ref="B9:D10" si="2">B5/B$7*1000</f>
        <v>1.5133880230207997</v>
      </c>
      <c r="C9" s="25">
        <f t="shared" si="2"/>
        <v>1.5739983680070742</v>
      </c>
      <c r="D9" s="25">
        <f t="shared" si="2"/>
        <v>1.5961592927539665</v>
      </c>
      <c r="E9" s="25">
        <v>1.6643338497835958</v>
      </c>
      <c r="F9" s="25">
        <v>1.7074134046152807</v>
      </c>
      <c r="G9" s="25">
        <v>1.7256270696435194</v>
      </c>
      <c r="H9" s="25">
        <v>1.7390300899107956</v>
      </c>
      <c r="I9" s="25">
        <v>1.7553589101385292</v>
      </c>
      <c r="J9" s="25">
        <v>1.8033315177203146</v>
      </c>
      <c r="K9" s="25">
        <v>1.8559164007223372</v>
      </c>
      <c r="L9" s="25">
        <v>1.9135004542153271</v>
      </c>
      <c r="M9" s="25">
        <v>1.9853592605535981</v>
      </c>
      <c r="N9" s="25">
        <v>2.0362495987602349</v>
      </c>
    </row>
    <row r="10" spans="1:14" s="1" customFormat="1">
      <c r="A10" s="9" t="s">
        <v>29</v>
      </c>
      <c r="B10" s="26">
        <f t="shared" si="2"/>
        <v>3.9550775080524061</v>
      </c>
      <c r="C10" s="26">
        <f t="shared" si="2"/>
        <v>3.8813998257230953</v>
      </c>
      <c r="D10" s="26">
        <f t="shared" si="2"/>
        <v>3.8959123175891319</v>
      </c>
      <c r="E10" s="26">
        <v>4.0098901284684416</v>
      </c>
      <c r="F10" s="26">
        <v>4.1095908720595347</v>
      </c>
      <c r="G10" s="26">
        <v>4.1703281508046386</v>
      </c>
      <c r="H10" s="26">
        <v>4.3477969479933218</v>
      </c>
      <c r="I10" s="26">
        <v>4.7537635451434292</v>
      </c>
      <c r="J10" s="26">
        <v>5.2676760283175748</v>
      </c>
      <c r="K10" s="26">
        <v>5.751327951605286</v>
      </c>
      <c r="L10" s="26">
        <v>6.2138999442578555</v>
      </c>
      <c r="M10" s="26">
        <v>6.5981810818820801</v>
      </c>
      <c r="N10" s="26">
        <v>6.8742259293304908</v>
      </c>
    </row>
    <row r="11" spans="1:14" s="1" customFormat="1"/>
    <row r="12" spans="1:14" s="1" customFormat="1">
      <c r="A12" s="2" t="s">
        <v>222</v>
      </c>
    </row>
    <row r="13" spans="1:14" s="1" customFormat="1">
      <c r="A13" s="2" t="s">
        <v>224</v>
      </c>
    </row>
    <row r="14" spans="1:14" s="1" customFormat="1"/>
    <row r="15" spans="1:14" s="1" customFormat="1"/>
    <row r="16" spans="1:14" s="1" customFormat="1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16"/>
  <sheetViews>
    <sheetView workbookViewId="0"/>
  </sheetViews>
  <sheetFormatPr baseColWidth="10" defaultRowHeight="12.75"/>
  <cols>
    <col min="1" max="1" width="18.140625" style="1" customWidth="1"/>
    <col min="2" max="5" width="18" style="1" customWidth="1"/>
    <col min="6" max="16384" width="11.42578125" style="1"/>
  </cols>
  <sheetData>
    <row r="1" spans="1:9">
      <c r="A1" s="2" t="s">
        <v>247</v>
      </c>
    </row>
    <row r="3" spans="1:9">
      <c r="E3" s="5" t="s">
        <v>30</v>
      </c>
    </row>
    <row r="4" spans="1:9">
      <c r="B4" s="39" t="s">
        <v>31</v>
      </c>
      <c r="C4" s="39"/>
      <c r="D4" s="39" t="s">
        <v>32</v>
      </c>
      <c r="E4" s="39"/>
    </row>
    <row r="5" spans="1:9">
      <c r="B5" s="35" t="s">
        <v>33</v>
      </c>
      <c r="C5" s="35" t="s">
        <v>34</v>
      </c>
      <c r="D5" s="35" t="s">
        <v>33</v>
      </c>
      <c r="E5" s="35" t="s">
        <v>34</v>
      </c>
    </row>
    <row r="6" spans="1:9">
      <c r="A6" s="10" t="s">
        <v>35</v>
      </c>
      <c r="B6" s="16">
        <v>12000</v>
      </c>
      <c r="C6" s="16">
        <v>50.65154380391504</v>
      </c>
      <c r="D6" s="16">
        <v>12300</v>
      </c>
      <c r="E6" s="16">
        <v>85.965457879495986</v>
      </c>
    </row>
    <row r="7" spans="1:9">
      <c r="A7" s="10" t="s">
        <v>36</v>
      </c>
      <c r="B7" s="16">
        <v>14000</v>
      </c>
      <c r="C7" s="16">
        <v>57.717955669788523</v>
      </c>
      <c r="D7" s="16">
        <v>13700</v>
      </c>
      <c r="E7" s="16">
        <v>94.571574068474433</v>
      </c>
    </row>
    <row r="8" spans="1:9">
      <c r="A8" s="10" t="s">
        <v>37</v>
      </c>
      <c r="B8" s="16">
        <v>16400</v>
      </c>
      <c r="C8" s="16">
        <v>65.89439638613058</v>
      </c>
      <c r="D8" s="16">
        <v>16200</v>
      </c>
      <c r="E8" s="16">
        <v>112.00430847811677</v>
      </c>
    </row>
    <row r="9" spans="1:9">
      <c r="A9" s="10" t="s">
        <v>38</v>
      </c>
      <c r="B9" s="16">
        <v>18100</v>
      </c>
      <c r="C9" s="16">
        <v>77.619441548123405</v>
      </c>
      <c r="D9" s="16">
        <v>18000</v>
      </c>
      <c r="E9" s="16">
        <v>124.61472883691061</v>
      </c>
    </row>
    <row r="10" spans="1:9">
      <c r="A10" s="10" t="s">
        <v>39</v>
      </c>
      <c r="B10" s="16">
        <v>20000</v>
      </c>
      <c r="C10" s="16">
        <v>91.409693128047735</v>
      </c>
      <c r="D10" s="16">
        <v>19600</v>
      </c>
      <c r="E10" s="16">
        <v>138.48267639681282</v>
      </c>
    </row>
    <row r="11" spans="1:9">
      <c r="A11" s="10" t="s">
        <v>40</v>
      </c>
      <c r="B11" s="16">
        <v>4100</v>
      </c>
      <c r="C11" s="16">
        <v>19.901485878334881</v>
      </c>
      <c r="D11" s="16">
        <v>4200</v>
      </c>
      <c r="E11" s="16">
        <v>30.043154768436182</v>
      </c>
    </row>
    <row r="12" spans="1:9">
      <c r="A12" s="10" t="s">
        <v>41</v>
      </c>
      <c r="B12" s="16">
        <v>8100</v>
      </c>
      <c r="C12" s="16">
        <v>40.758149324132695</v>
      </c>
      <c r="D12" s="16">
        <v>7300</v>
      </c>
      <c r="E12" s="16">
        <v>52.517218517316834</v>
      </c>
    </row>
    <row r="14" spans="1:9" ht="33.75" customHeight="1">
      <c r="A14" s="38" t="s">
        <v>238</v>
      </c>
      <c r="B14" s="38"/>
      <c r="C14" s="38"/>
      <c r="D14" s="38"/>
      <c r="E14" s="38"/>
      <c r="F14" s="38"/>
      <c r="G14" s="38"/>
      <c r="H14" s="38"/>
      <c r="I14" s="38"/>
    </row>
    <row r="15" spans="1:9">
      <c r="A15" s="2" t="s">
        <v>239</v>
      </c>
    </row>
    <row r="16" spans="1:9">
      <c r="A16" s="2" t="s">
        <v>240</v>
      </c>
    </row>
  </sheetData>
  <mergeCells count="3">
    <mergeCell ref="A14:I14"/>
    <mergeCell ref="B4:C4"/>
    <mergeCell ref="D4:E4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106"/>
  <sheetViews>
    <sheetView workbookViewId="0"/>
  </sheetViews>
  <sheetFormatPr baseColWidth="10" defaultRowHeight="12.75"/>
  <cols>
    <col min="1" max="2" width="15.5703125" style="1" customWidth="1"/>
    <col min="3" max="16384" width="11.42578125" style="1"/>
  </cols>
  <sheetData>
    <row r="1" spans="1:2">
      <c r="A1" s="2" t="s">
        <v>248</v>
      </c>
    </row>
    <row r="3" spans="1:2">
      <c r="A3" s="35" t="s">
        <v>179</v>
      </c>
      <c r="B3" s="35" t="s">
        <v>187</v>
      </c>
    </row>
    <row r="4" spans="1:2">
      <c r="A4" s="10" t="s">
        <v>83</v>
      </c>
      <c r="B4" s="28">
        <v>129.44602781140398</v>
      </c>
    </row>
    <row r="5" spans="1:2">
      <c r="A5" s="10" t="s">
        <v>84</v>
      </c>
      <c r="B5" s="28">
        <v>60.920506840784498</v>
      </c>
    </row>
    <row r="6" spans="1:2">
      <c r="A6" s="10" t="s">
        <v>85</v>
      </c>
      <c r="B6" s="28">
        <v>135.22780182088005</v>
      </c>
    </row>
    <row r="7" spans="1:2">
      <c r="A7" s="10" t="s">
        <v>86</v>
      </c>
      <c r="B7" s="28">
        <v>97.595375858165553</v>
      </c>
    </row>
    <row r="8" spans="1:2">
      <c r="A8" s="10" t="s">
        <v>87</v>
      </c>
      <c r="B8" s="28">
        <v>104.03259483177804</v>
      </c>
    </row>
    <row r="9" spans="1:2">
      <c r="A9" s="10" t="s">
        <v>88</v>
      </c>
      <c r="B9" s="28">
        <v>116.63068063736088</v>
      </c>
    </row>
    <row r="10" spans="1:2">
      <c r="A10" s="10" t="s">
        <v>89</v>
      </c>
      <c r="B10" s="28">
        <v>154.45896497929601</v>
      </c>
    </row>
    <row r="11" spans="1:2">
      <c r="A11" s="10" t="s">
        <v>90</v>
      </c>
      <c r="B11" s="28">
        <v>13.11736711071001</v>
      </c>
    </row>
    <row r="12" spans="1:2">
      <c r="A12" s="10" t="s">
        <v>91</v>
      </c>
      <c r="B12" s="28">
        <v>82.891837121254326</v>
      </c>
    </row>
    <row r="13" spans="1:2">
      <c r="A13" s="10" t="s">
        <v>92</v>
      </c>
      <c r="B13" s="28">
        <v>125.96210215413693</v>
      </c>
    </row>
    <row r="14" spans="1:2">
      <c r="A14" s="10" t="s">
        <v>93</v>
      </c>
      <c r="B14" s="28">
        <v>171.95203265253821</v>
      </c>
    </row>
    <row r="15" spans="1:2">
      <c r="A15" s="10" t="s">
        <v>94</v>
      </c>
      <c r="B15" s="28">
        <v>178.94737446674554</v>
      </c>
    </row>
    <row r="16" spans="1:2">
      <c r="A16" s="10" t="s">
        <v>95</v>
      </c>
      <c r="B16" s="28">
        <v>215.80624035599052</v>
      </c>
    </row>
    <row r="17" spans="1:2">
      <c r="A17" s="10" t="s">
        <v>96</v>
      </c>
      <c r="B17" s="28">
        <v>113.14516195237512</v>
      </c>
    </row>
    <row r="18" spans="1:2">
      <c r="A18" s="10" t="s">
        <v>97</v>
      </c>
      <c r="B18" s="28">
        <v>53.601904189018597</v>
      </c>
    </row>
    <row r="19" spans="1:2">
      <c r="A19" s="10" t="s">
        <v>98</v>
      </c>
      <c r="B19" s="28">
        <v>117.68062480679195</v>
      </c>
    </row>
    <row r="20" spans="1:2">
      <c r="A20" s="10" t="s">
        <v>99</v>
      </c>
      <c r="B20" s="28">
        <v>134.07189724138823</v>
      </c>
    </row>
    <row r="21" spans="1:2">
      <c r="A21" s="10" t="s">
        <v>100</v>
      </c>
      <c r="B21" s="28">
        <v>71.265781872148068</v>
      </c>
    </row>
    <row r="22" spans="1:2">
      <c r="A22" s="10" t="s">
        <v>101</v>
      </c>
      <c r="B22" s="28">
        <v>124.51861763859813</v>
      </c>
    </row>
    <row r="23" spans="1:2">
      <c r="A23" s="10" t="s">
        <v>102</v>
      </c>
      <c r="B23" s="28">
        <v>47.639965843867607</v>
      </c>
    </row>
    <row r="24" spans="1:2">
      <c r="A24" s="10" t="s">
        <v>103</v>
      </c>
      <c r="B24" s="28">
        <v>213.39063794255458</v>
      </c>
    </row>
    <row r="25" spans="1:2">
      <c r="A25" s="10" t="s">
        <v>104</v>
      </c>
      <c r="B25" s="28">
        <v>126.73800293693151</v>
      </c>
    </row>
    <row r="26" spans="1:2">
      <c r="A26" s="10" t="s">
        <v>105</v>
      </c>
      <c r="B26" s="28">
        <v>146.17699995482693</v>
      </c>
    </row>
    <row r="27" spans="1:2">
      <c r="A27" s="10" t="s">
        <v>106</v>
      </c>
      <c r="B27" s="28">
        <v>36.815819509860034</v>
      </c>
    </row>
    <row r="28" spans="1:2">
      <c r="A28" s="10" t="s">
        <v>107</v>
      </c>
      <c r="B28" s="28">
        <v>74.13057250324843</v>
      </c>
    </row>
    <row r="29" spans="1:2">
      <c r="A29" s="10" t="s">
        <v>108</v>
      </c>
      <c r="B29" s="28">
        <v>148.53218386110947</v>
      </c>
    </row>
    <row r="30" spans="1:2">
      <c r="A30" s="10" t="s">
        <v>109</v>
      </c>
      <c r="B30" s="28">
        <v>168.71971874732216</v>
      </c>
    </row>
    <row r="31" spans="1:2">
      <c r="A31" s="10" t="s">
        <v>110</v>
      </c>
      <c r="B31" s="28">
        <v>59.718410201178628</v>
      </c>
    </row>
    <row r="32" spans="1:2">
      <c r="A32" s="10" t="s">
        <v>111</v>
      </c>
      <c r="B32" s="28">
        <v>94.058410290576887</v>
      </c>
    </row>
    <row r="33" spans="1:2">
      <c r="A33" s="10" t="s">
        <v>112</v>
      </c>
      <c r="B33" s="28">
        <v>120.94214419394093</v>
      </c>
    </row>
    <row r="34" spans="1:2">
      <c r="A34" s="10" t="s">
        <v>113</v>
      </c>
      <c r="B34" s="28">
        <v>143.78188660489872</v>
      </c>
    </row>
    <row r="35" spans="1:2">
      <c r="A35" s="10" t="s">
        <v>114</v>
      </c>
      <c r="B35" s="28">
        <v>238.69323726941394</v>
      </c>
    </row>
    <row r="36" spans="1:2">
      <c r="A36" s="10" t="s">
        <v>115</v>
      </c>
      <c r="B36" s="28">
        <v>120.07996602293022</v>
      </c>
    </row>
    <row r="37" spans="1:2">
      <c r="A37" s="10" t="s">
        <v>116</v>
      </c>
      <c r="B37" s="28">
        <v>185.72275061474656</v>
      </c>
    </row>
    <row r="38" spans="1:2">
      <c r="A38" s="10" t="s">
        <v>117</v>
      </c>
      <c r="B38" s="28">
        <v>225.67826028750866</v>
      </c>
    </row>
    <row r="39" spans="1:2">
      <c r="A39" s="10" t="s">
        <v>118</v>
      </c>
      <c r="B39" s="28">
        <v>154.87467931005963</v>
      </c>
    </row>
    <row r="40" spans="1:2">
      <c r="A40" s="10" t="s">
        <v>119</v>
      </c>
      <c r="B40" s="28">
        <v>60.397926942505073</v>
      </c>
    </row>
    <row r="41" spans="1:2">
      <c r="A41" s="10" t="s">
        <v>120</v>
      </c>
      <c r="B41" s="28">
        <v>138.71422632697005</v>
      </c>
    </row>
    <row r="42" spans="1:2">
      <c r="A42" s="10" t="s">
        <v>121</v>
      </c>
      <c r="B42" s="28">
        <v>147.21289730099335</v>
      </c>
    </row>
    <row r="43" spans="1:2">
      <c r="A43" s="10" t="s">
        <v>122</v>
      </c>
      <c r="B43" s="28">
        <v>46.056748545926965</v>
      </c>
    </row>
    <row r="44" spans="1:2">
      <c r="A44" s="10" t="s">
        <v>123</v>
      </c>
      <c r="B44" s="28">
        <v>134.37016031854253</v>
      </c>
    </row>
    <row r="45" spans="1:2">
      <c r="A45" s="10" t="s">
        <v>124</v>
      </c>
      <c r="B45" s="28">
        <v>153.3643227347647</v>
      </c>
    </row>
    <row r="46" spans="1:2">
      <c r="A46" s="10" t="s">
        <v>125</v>
      </c>
      <c r="B46" s="28">
        <v>83.491085092014643</v>
      </c>
    </row>
    <row r="47" spans="1:2">
      <c r="A47" s="10" t="s">
        <v>126</v>
      </c>
      <c r="B47" s="28">
        <v>128.10163478926705</v>
      </c>
    </row>
    <row r="48" spans="1:2">
      <c r="A48" s="10" t="s">
        <v>127</v>
      </c>
      <c r="B48" s="28">
        <v>185.26035223584881</v>
      </c>
    </row>
    <row r="49" spans="1:2">
      <c r="A49" s="10" t="s">
        <v>128</v>
      </c>
      <c r="B49" s="28">
        <v>95.235046728065527</v>
      </c>
    </row>
    <row r="50" spans="1:2">
      <c r="A50" s="10" t="s">
        <v>129</v>
      </c>
      <c r="B50" s="28">
        <v>113.83645246381198</v>
      </c>
    </row>
    <row r="51" spans="1:2">
      <c r="A51" s="10" t="s">
        <v>130</v>
      </c>
      <c r="B51" s="28">
        <v>127.17303755435081</v>
      </c>
    </row>
    <row r="52" spans="1:2">
      <c r="A52" s="10" t="s">
        <v>131</v>
      </c>
      <c r="B52" s="28">
        <v>217.93688092993227</v>
      </c>
    </row>
    <row r="53" spans="1:2">
      <c r="A53" s="10" t="s">
        <v>132</v>
      </c>
      <c r="B53" s="28">
        <v>208.24847182602673</v>
      </c>
    </row>
    <row r="54" spans="1:2">
      <c r="A54" s="10" t="s">
        <v>133</v>
      </c>
      <c r="B54" s="28">
        <v>95.764990697029106</v>
      </c>
    </row>
    <row r="55" spans="1:2">
      <c r="A55" s="10" t="s">
        <v>134</v>
      </c>
      <c r="B55" s="28">
        <v>57.863211209216473</v>
      </c>
    </row>
    <row r="56" spans="1:2">
      <c r="A56" s="10" t="s">
        <v>135</v>
      </c>
      <c r="B56" s="28">
        <v>58.852863227705818</v>
      </c>
    </row>
    <row r="57" spans="1:2">
      <c r="A57" s="10" t="s">
        <v>136</v>
      </c>
      <c r="B57" s="28">
        <v>100.05371027261364</v>
      </c>
    </row>
    <row r="58" spans="1:2">
      <c r="A58" s="10" t="s">
        <v>137</v>
      </c>
      <c r="B58" s="28">
        <v>176.91462777414401</v>
      </c>
    </row>
    <row r="59" spans="1:2">
      <c r="A59" s="10" t="s">
        <v>138</v>
      </c>
      <c r="B59" s="28">
        <v>77.352443108363445</v>
      </c>
    </row>
    <row r="60" spans="1:2">
      <c r="A60" s="10" t="s">
        <v>139</v>
      </c>
      <c r="B60" s="28">
        <v>90.398179063918008</v>
      </c>
    </row>
    <row r="61" spans="1:2">
      <c r="A61" s="10" t="s">
        <v>140</v>
      </c>
      <c r="B61" s="28">
        <v>48.899301987050038</v>
      </c>
    </row>
    <row r="62" spans="1:2">
      <c r="A62" s="10" t="s">
        <v>141</v>
      </c>
      <c r="B62" s="28">
        <v>76.824518099336743</v>
      </c>
    </row>
    <row r="63" spans="1:2">
      <c r="A63" s="10" t="s">
        <v>142</v>
      </c>
      <c r="B63" s="28">
        <v>119.63001015465511</v>
      </c>
    </row>
    <row r="64" spans="1:2">
      <c r="A64" s="10" t="s">
        <v>143</v>
      </c>
      <c r="B64" s="28">
        <v>201.38067012307624</v>
      </c>
    </row>
    <row r="65" spans="1:2">
      <c r="A65" s="10" t="s">
        <v>144</v>
      </c>
      <c r="B65" s="28">
        <v>101.17440857754386</v>
      </c>
    </row>
    <row r="66" spans="1:2">
      <c r="A66" s="10" t="s">
        <v>145</v>
      </c>
      <c r="B66" s="28">
        <v>71.746317138933961</v>
      </c>
    </row>
    <row r="67" spans="1:2">
      <c r="A67" s="10" t="s">
        <v>146</v>
      </c>
      <c r="B67" s="28">
        <v>115.38577051286194</v>
      </c>
    </row>
    <row r="68" spans="1:2">
      <c r="A68" s="10" t="s">
        <v>147</v>
      </c>
      <c r="B68" s="28">
        <v>73.440494574355355</v>
      </c>
    </row>
    <row r="69" spans="1:2">
      <c r="A69" s="10" t="s">
        <v>148</v>
      </c>
      <c r="B69" s="28">
        <v>97.256723330897515</v>
      </c>
    </row>
    <row r="70" spans="1:2">
      <c r="A70" s="10" t="s">
        <v>149</v>
      </c>
      <c r="B70" s="28">
        <v>146.79122367405841</v>
      </c>
    </row>
    <row r="71" spans="1:2">
      <c r="A71" s="10" t="s">
        <v>150</v>
      </c>
      <c r="B71" s="28">
        <v>99.905703040815226</v>
      </c>
    </row>
    <row r="72" spans="1:2">
      <c r="A72" s="10" t="s">
        <v>151</v>
      </c>
      <c r="B72" s="28">
        <v>136.03411243980159</v>
      </c>
    </row>
    <row r="73" spans="1:2">
      <c r="A73" s="10" t="s">
        <v>152</v>
      </c>
      <c r="B73" s="28">
        <v>116.36994518711856</v>
      </c>
    </row>
    <row r="74" spans="1:2">
      <c r="A74" s="10" t="s">
        <v>153</v>
      </c>
      <c r="B74" s="28">
        <v>42.686050784675508</v>
      </c>
    </row>
    <row r="75" spans="1:2">
      <c r="A75" s="10" t="s">
        <v>154</v>
      </c>
      <c r="B75" s="28">
        <v>135.07484249738303</v>
      </c>
    </row>
    <row r="76" spans="1:2">
      <c r="A76" s="10" t="s">
        <v>155</v>
      </c>
      <c r="B76" s="28">
        <v>134.93374260136108</v>
      </c>
    </row>
    <row r="77" spans="1:2">
      <c r="A77" s="10" t="s">
        <v>156</v>
      </c>
      <c r="B77" s="28">
        <v>208.8329917403056</v>
      </c>
    </row>
    <row r="78" spans="1:2">
      <c r="A78" s="10" t="s">
        <v>157</v>
      </c>
      <c r="B78" s="28">
        <v>321.9786955269285</v>
      </c>
    </row>
    <row r="79" spans="1:2">
      <c r="A79" s="10" t="s">
        <v>158</v>
      </c>
      <c r="B79" s="28">
        <v>69.419573068830331</v>
      </c>
    </row>
    <row r="80" spans="1:2">
      <c r="A80" s="10" t="s">
        <v>159</v>
      </c>
      <c r="B80" s="28">
        <v>82.719705547478711</v>
      </c>
    </row>
    <row r="81" spans="1:2">
      <c r="A81" s="10" t="s">
        <v>160</v>
      </c>
      <c r="B81" s="28">
        <v>95.892050463179828</v>
      </c>
    </row>
    <row r="82" spans="1:2">
      <c r="A82" s="10" t="s">
        <v>161</v>
      </c>
      <c r="B82" s="28">
        <v>197.38002507500138</v>
      </c>
    </row>
    <row r="83" spans="1:2">
      <c r="A83" s="10" t="s">
        <v>162</v>
      </c>
      <c r="B83" s="28">
        <v>122.6252885725561</v>
      </c>
    </row>
    <row r="84" spans="1:2">
      <c r="A84" s="10" t="s">
        <v>163</v>
      </c>
      <c r="B84" s="28">
        <v>65.867453423588614</v>
      </c>
    </row>
    <row r="85" spans="1:2">
      <c r="A85" s="10" t="s">
        <v>164</v>
      </c>
      <c r="B85" s="28">
        <v>65.391393890107622</v>
      </c>
    </row>
    <row r="86" spans="1:2">
      <c r="A86" s="10" t="s">
        <v>165</v>
      </c>
      <c r="B86" s="28">
        <v>119.33475162825866</v>
      </c>
    </row>
    <row r="87" spans="1:2">
      <c r="A87" s="10" t="s">
        <v>166</v>
      </c>
      <c r="B87" s="28">
        <v>139.27040907673211</v>
      </c>
    </row>
    <row r="88" spans="1:2">
      <c r="A88" s="10" t="s">
        <v>167</v>
      </c>
      <c r="B88" s="28">
        <v>121.57601291503188</v>
      </c>
    </row>
    <row r="89" spans="1:2">
      <c r="A89" s="10" t="s">
        <v>168</v>
      </c>
      <c r="B89" s="28">
        <v>194.50248079706816</v>
      </c>
    </row>
    <row r="90" spans="1:2">
      <c r="A90" s="10" t="s">
        <v>169</v>
      </c>
      <c r="B90" s="28">
        <v>98.704872612002092</v>
      </c>
    </row>
    <row r="91" spans="1:2">
      <c r="A91" s="10" t="s">
        <v>170</v>
      </c>
      <c r="B91" s="28">
        <v>149.83036893017191</v>
      </c>
    </row>
    <row r="92" spans="1:2">
      <c r="A92" s="10" t="s">
        <v>171</v>
      </c>
      <c r="B92" s="28">
        <v>42.147073405616119</v>
      </c>
    </row>
    <row r="93" spans="1:2">
      <c r="A93" s="10" t="s">
        <v>172</v>
      </c>
      <c r="B93" s="28">
        <v>31.174540605353585</v>
      </c>
    </row>
    <row r="94" spans="1:2">
      <c r="A94" s="10" t="s">
        <v>173</v>
      </c>
      <c r="B94" s="28">
        <v>121.71977767206612</v>
      </c>
    </row>
    <row r="95" spans="1:2">
      <c r="A95" s="10" t="s">
        <v>174</v>
      </c>
      <c r="B95" s="28">
        <v>125.55619891671354</v>
      </c>
    </row>
    <row r="96" spans="1:2">
      <c r="A96" s="10" t="s">
        <v>175</v>
      </c>
      <c r="B96" s="28">
        <v>73.88748483801723</v>
      </c>
    </row>
    <row r="97" spans="1:2">
      <c r="A97" s="10" t="s">
        <v>176</v>
      </c>
      <c r="B97" s="28">
        <v>143.53922520517384</v>
      </c>
    </row>
    <row r="98" spans="1:2">
      <c r="A98" s="10" t="s">
        <v>177</v>
      </c>
      <c r="B98" s="28">
        <v>47.571884200311111</v>
      </c>
    </row>
    <row r="99" spans="1:2">
      <c r="A99" s="10" t="s">
        <v>178</v>
      </c>
      <c r="B99" s="28">
        <v>123.75085654824866</v>
      </c>
    </row>
    <row r="100" spans="1:2">
      <c r="A100" s="34" t="s">
        <v>180</v>
      </c>
      <c r="B100" s="28">
        <v>56.964731466856854</v>
      </c>
    </row>
    <row r="101" spans="1:2">
      <c r="A101" s="34" t="s">
        <v>181</v>
      </c>
      <c r="B101" s="28">
        <v>80.835476513511551</v>
      </c>
    </row>
    <row r="102" spans="1:2">
      <c r="A102" s="34" t="s">
        <v>182</v>
      </c>
      <c r="B102" s="28">
        <v>122.18488568907047</v>
      </c>
    </row>
    <row r="103" spans="1:2">
      <c r="A103" s="34" t="s">
        <v>183</v>
      </c>
      <c r="B103" s="28">
        <v>62.143740772525071</v>
      </c>
    </row>
    <row r="105" spans="1:2">
      <c r="A105" s="2" t="s">
        <v>231</v>
      </c>
    </row>
    <row r="106" spans="1:2">
      <c r="A106" s="2" t="s">
        <v>233</v>
      </c>
    </row>
  </sheetData>
  <pageMargins left="0.7" right="0.7" top="0.75" bottom="0.75" header="0.3" footer="0.3"/>
  <pageSetup paperSize="9" orientation="portrait" verticalDpi="0" r:id="rId1"/>
  <ignoredErrors>
    <ignoredError sqref="A4:A103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106"/>
  <sheetViews>
    <sheetView workbookViewId="0"/>
  </sheetViews>
  <sheetFormatPr baseColWidth="10" defaultRowHeight="12.75"/>
  <cols>
    <col min="1" max="2" width="16" style="1" customWidth="1"/>
    <col min="3" max="16384" width="11.42578125" style="1"/>
  </cols>
  <sheetData>
    <row r="1" spans="1:2">
      <c r="A1" s="2" t="s">
        <v>249</v>
      </c>
    </row>
    <row r="3" spans="1:2">
      <c r="A3" s="35" t="s">
        <v>179</v>
      </c>
      <c r="B3" s="35" t="s">
        <v>187</v>
      </c>
    </row>
    <row r="4" spans="1:2">
      <c r="A4" s="10" t="s">
        <v>83</v>
      </c>
      <c r="B4" s="28">
        <v>49.336437760449201</v>
      </c>
    </row>
    <row r="5" spans="1:2">
      <c r="A5" s="10" t="s">
        <v>84</v>
      </c>
      <c r="B5" s="28">
        <v>27.358198587768491</v>
      </c>
    </row>
    <row r="6" spans="1:2">
      <c r="A6" s="10" t="s">
        <v>85</v>
      </c>
      <c r="B6" s="28">
        <v>26.655974684476512</v>
      </c>
    </row>
    <row r="7" spans="1:2">
      <c r="A7" s="10" t="s">
        <v>86</v>
      </c>
      <c r="B7" s="28">
        <v>58.778379912483516</v>
      </c>
    </row>
    <row r="8" spans="1:2">
      <c r="A8" s="10" t="s">
        <v>87</v>
      </c>
      <c r="B8" s="28">
        <v>97.160573728616285</v>
      </c>
    </row>
    <row r="9" spans="1:2">
      <c r="A9" s="10" t="s">
        <v>88</v>
      </c>
      <c r="B9" s="28">
        <v>20.162603462374907</v>
      </c>
    </row>
    <row r="10" spans="1:2">
      <c r="A10" s="10" t="s">
        <v>89</v>
      </c>
      <c r="B10" s="28">
        <v>18.626660535283012</v>
      </c>
    </row>
    <row r="11" spans="1:2">
      <c r="A11" s="10" t="s">
        <v>90</v>
      </c>
      <c r="B11" s="28">
        <v>51.484432520874691</v>
      </c>
    </row>
    <row r="12" spans="1:2">
      <c r="A12" s="10" t="s">
        <v>91</v>
      </c>
      <c r="B12" s="28">
        <v>75.984540439076881</v>
      </c>
    </row>
    <row r="13" spans="1:2">
      <c r="A13" s="10" t="s">
        <v>92</v>
      </c>
      <c r="B13" s="28">
        <v>23.852736964174671</v>
      </c>
    </row>
    <row r="14" spans="1:2">
      <c r="A14" s="10" t="s">
        <v>93</v>
      </c>
      <c r="B14" s="28">
        <v>28.965442507636862</v>
      </c>
    </row>
    <row r="15" spans="1:2">
      <c r="A15" s="10" t="s">
        <v>94</v>
      </c>
      <c r="B15" s="28">
        <v>49.515457048865841</v>
      </c>
    </row>
    <row r="16" spans="1:2">
      <c r="A16" s="10" t="s">
        <v>95</v>
      </c>
      <c r="B16" s="28">
        <v>43.193666823302237</v>
      </c>
    </row>
    <row r="17" spans="1:2">
      <c r="A17" s="10" t="s">
        <v>96</v>
      </c>
      <c r="B17" s="28">
        <v>34.859553615411151</v>
      </c>
    </row>
    <row r="18" spans="1:2">
      <c r="A18" s="10" t="s">
        <v>97</v>
      </c>
      <c r="B18" s="28">
        <v>29.277340578959187</v>
      </c>
    </row>
    <row r="19" spans="1:2">
      <c r="A19" s="10" t="s">
        <v>98</v>
      </c>
      <c r="B19" s="28">
        <v>48.385405535183999</v>
      </c>
    </row>
    <row r="20" spans="1:2">
      <c r="A20" s="10" t="s">
        <v>99</v>
      </c>
      <c r="B20" s="28">
        <v>40.651435790700788</v>
      </c>
    </row>
    <row r="21" spans="1:2">
      <c r="A21" s="10" t="s">
        <v>100</v>
      </c>
      <c r="B21" s="28">
        <v>53.195241876881823</v>
      </c>
    </row>
    <row r="22" spans="1:2">
      <c r="A22" s="10" t="s">
        <v>101</v>
      </c>
      <c r="B22" s="28">
        <v>33.249027722702685</v>
      </c>
    </row>
    <row r="23" spans="1:2">
      <c r="A23" s="10" t="s">
        <v>102</v>
      </c>
      <c r="B23" s="28">
        <v>116.93960385280251</v>
      </c>
    </row>
    <row r="24" spans="1:2">
      <c r="A24" s="10" t="s">
        <v>103</v>
      </c>
      <c r="B24" s="28">
        <v>22.03644847044146</v>
      </c>
    </row>
    <row r="25" spans="1:2">
      <c r="A25" s="10" t="s">
        <v>104</v>
      </c>
      <c r="B25" s="28">
        <v>30.331154071521958</v>
      </c>
    </row>
    <row r="26" spans="1:2">
      <c r="A26" s="10" t="s">
        <v>105</v>
      </c>
      <c r="B26" s="28">
        <v>29.340936008151242</v>
      </c>
    </row>
    <row r="27" spans="1:2">
      <c r="A27" s="10" t="s">
        <v>106</v>
      </c>
      <c r="B27" s="28">
        <v>29.391369388108334</v>
      </c>
    </row>
    <row r="28" spans="1:2">
      <c r="A28" s="10" t="s">
        <v>107</v>
      </c>
      <c r="B28" s="28">
        <v>20.486247172538576</v>
      </c>
    </row>
    <row r="29" spans="1:2">
      <c r="A29" s="10" t="s">
        <v>108</v>
      </c>
      <c r="B29" s="28">
        <v>55.283488342416945</v>
      </c>
    </row>
    <row r="30" spans="1:2">
      <c r="A30" s="10" t="s">
        <v>109</v>
      </c>
      <c r="B30" s="28">
        <v>34.216158899419646</v>
      </c>
    </row>
    <row r="31" spans="1:2">
      <c r="A31" s="10" t="s">
        <v>110</v>
      </c>
      <c r="B31" s="28">
        <v>19.921356679295155</v>
      </c>
    </row>
    <row r="32" spans="1:2">
      <c r="A32" s="10" t="s">
        <v>111</v>
      </c>
      <c r="B32" s="28">
        <v>27.294375667250172</v>
      </c>
    </row>
    <row r="33" spans="1:2">
      <c r="A33" s="10" t="s">
        <v>112</v>
      </c>
      <c r="B33" s="28">
        <v>39.866186402613636</v>
      </c>
    </row>
    <row r="34" spans="1:2">
      <c r="A34" s="10" t="s">
        <v>113</v>
      </c>
      <c r="B34" s="28">
        <v>36.379367152766505</v>
      </c>
    </row>
    <row r="35" spans="1:2">
      <c r="A35" s="10" t="s">
        <v>114</v>
      </c>
      <c r="B35" s="28">
        <v>29.95028858048212</v>
      </c>
    </row>
    <row r="36" spans="1:2">
      <c r="A36" s="10" t="s">
        <v>115</v>
      </c>
      <c r="B36" s="28">
        <v>28.023125693228891</v>
      </c>
    </row>
    <row r="37" spans="1:2">
      <c r="A37" s="10" t="s">
        <v>116</v>
      </c>
      <c r="B37" s="28">
        <v>38.42108755762537</v>
      </c>
    </row>
    <row r="38" spans="1:2">
      <c r="A38" s="10" t="s">
        <v>117</v>
      </c>
      <c r="B38" s="28">
        <v>37.892760659891664</v>
      </c>
    </row>
    <row r="39" spans="1:2">
      <c r="A39" s="10" t="s">
        <v>118</v>
      </c>
      <c r="B39" s="28">
        <v>55.336104515016274</v>
      </c>
    </row>
    <row r="40" spans="1:2">
      <c r="A40" s="10" t="s">
        <v>119</v>
      </c>
      <c r="B40" s="28">
        <v>8.6411619889019917</v>
      </c>
    </row>
    <row r="41" spans="1:2">
      <c r="A41" s="10" t="s">
        <v>120</v>
      </c>
      <c r="B41" s="28">
        <v>21.95825460189176</v>
      </c>
    </row>
    <row r="42" spans="1:2">
      <c r="A42" s="10" t="s">
        <v>121</v>
      </c>
      <c r="B42" s="28">
        <v>21.322398719603953</v>
      </c>
    </row>
    <row r="43" spans="1:2">
      <c r="A43" s="10" t="s">
        <v>122</v>
      </c>
      <c r="B43" s="28">
        <v>44.18734030596687</v>
      </c>
    </row>
    <row r="44" spans="1:2">
      <c r="A44" s="10" t="s">
        <v>123</v>
      </c>
      <c r="B44" s="28">
        <v>25.036007774630953</v>
      </c>
    </row>
    <row r="45" spans="1:2">
      <c r="A45" s="10" t="s">
        <v>124</v>
      </c>
      <c r="B45" s="28">
        <v>27.268872042069315</v>
      </c>
    </row>
    <row r="46" spans="1:2">
      <c r="A46" s="10" t="s">
        <v>125</v>
      </c>
      <c r="B46" s="28">
        <v>22.024607042293365</v>
      </c>
    </row>
    <row r="47" spans="1:2">
      <c r="A47" s="10" t="s">
        <v>126</v>
      </c>
      <c r="B47" s="28">
        <v>34.544413509155717</v>
      </c>
    </row>
    <row r="48" spans="1:2">
      <c r="A48" s="10" t="s">
        <v>127</v>
      </c>
      <c r="B48" s="28">
        <v>37.583604959851044</v>
      </c>
    </row>
    <row r="49" spans="1:2">
      <c r="A49" s="10" t="s">
        <v>128</v>
      </c>
      <c r="B49" s="28">
        <v>33.69841844037169</v>
      </c>
    </row>
    <row r="50" spans="1:2">
      <c r="A50" s="10" t="s">
        <v>129</v>
      </c>
      <c r="B50" s="28">
        <v>-9.3417610102725419</v>
      </c>
    </row>
    <row r="51" spans="1:2">
      <c r="A51" s="10" t="s">
        <v>130</v>
      </c>
      <c r="B51" s="28">
        <v>11.671062151277066</v>
      </c>
    </row>
    <row r="52" spans="1:2">
      <c r="A52" s="10" t="s">
        <v>131</v>
      </c>
      <c r="B52" s="28">
        <v>23.766204255603384</v>
      </c>
    </row>
    <row r="53" spans="1:2">
      <c r="A53" s="10" t="s">
        <v>132</v>
      </c>
      <c r="B53" s="28">
        <v>25.952266493204036</v>
      </c>
    </row>
    <row r="54" spans="1:2">
      <c r="A54" s="10" t="s">
        <v>133</v>
      </c>
      <c r="B54" s="28">
        <v>32.336998327079527</v>
      </c>
    </row>
    <row r="55" spans="1:2">
      <c r="A55" s="10" t="s">
        <v>134</v>
      </c>
      <c r="B55" s="28">
        <v>46.243110299294685</v>
      </c>
    </row>
    <row r="56" spans="1:2">
      <c r="A56" s="10" t="s">
        <v>135</v>
      </c>
      <c r="B56" s="28">
        <v>26.007311043045323</v>
      </c>
    </row>
    <row r="57" spans="1:2">
      <c r="A57" s="10" t="s">
        <v>136</v>
      </c>
      <c r="B57" s="28">
        <v>28.414415776741642</v>
      </c>
    </row>
    <row r="58" spans="1:2">
      <c r="A58" s="10" t="s">
        <v>137</v>
      </c>
      <c r="B58" s="28">
        <v>31.34571549351195</v>
      </c>
    </row>
    <row r="59" spans="1:2">
      <c r="A59" s="10" t="s">
        <v>138</v>
      </c>
      <c r="B59" s="28">
        <v>36.510552027481971</v>
      </c>
    </row>
    <row r="60" spans="1:2">
      <c r="A60" s="10" t="s">
        <v>139</v>
      </c>
      <c r="B60" s="28">
        <v>38.508736054635207</v>
      </c>
    </row>
    <row r="61" spans="1:2">
      <c r="A61" s="10" t="s">
        <v>140</v>
      </c>
      <c r="B61" s="28">
        <v>49.309240160421218</v>
      </c>
    </row>
    <row r="62" spans="1:2">
      <c r="A62" s="10" t="s">
        <v>141</v>
      </c>
      <c r="B62" s="28">
        <v>9.7801617838269692</v>
      </c>
    </row>
    <row r="63" spans="1:2">
      <c r="A63" s="10" t="s">
        <v>142</v>
      </c>
      <c r="B63" s="28">
        <v>34.97995877222877</v>
      </c>
    </row>
    <row r="64" spans="1:2">
      <c r="A64" s="10" t="s">
        <v>143</v>
      </c>
      <c r="B64" s="28">
        <v>69.416370395511322</v>
      </c>
    </row>
    <row r="65" spans="1:2">
      <c r="A65" s="10" t="s">
        <v>144</v>
      </c>
      <c r="B65" s="28">
        <v>22.91528677677772</v>
      </c>
    </row>
    <row r="66" spans="1:2">
      <c r="A66" s="10" t="s">
        <v>145</v>
      </c>
      <c r="B66" s="28">
        <v>27.224878595754511</v>
      </c>
    </row>
    <row r="67" spans="1:2">
      <c r="A67" s="10" t="s">
        <v>146</v>
      </c>
      <c r="B67" s="28">
        <v>24.862060767690487</v>
      </c>
    </row>
    <row r="68" spans="1:2">
      <c r="A68" s="10" t="s">
        <v>147</v>
      </c>
      <c r="B68" s="28">
        <v>44.921109908573278</v>
      </c>
    </row>
    <row r="69" spans="1:2">
      <c r="A69" s="10" t="s">
        <v>148</v>
      </c>
      <c r="B69" s="28">
        <v>23.298552563597163</v>
      </c>
    </row>
    <row r="70" spans="1:2">
      <c r="A70" s="10" t="s">
        <v>149</v>
      </c>
      <c r="B70" s="28">
        <v>42.667034451297511</v>
      </c>
    </row>
    <row r="71" spans="1:2">
      <c r="A71" s="10" t="s">
        <v>150</v>
      </c>
      <c r="B71" s="28">
        <v>43.864794316188103</v>
      </c>
    </row>
    <row r="72" spans="1:2">
      <c r="A72" s="10" t="s">
        <v>151</v>
      </c>
      <c r="B72" s="28">
        <v>50.807462060645506</v>
      </c>
    </row>
    <row r="73" spans="1:2">
      <c r="A73" s="10" t="s">
        <v>152</v>
      </c>
      <c r="B73" s="28">
        <v>33.351967820079189</v>
      </c>
    </row>
    <row r="74" spans="1:2">
      <c r="A74" s="10" t="s">
        <v>153</v>
      </c>
      <c r="B74" s="28">
        <v>15.457370128937885</v>
      </c>
    </row>
    <row r="75" spans="1:2">
      <c r="A75" s="10" t="s">
        <v>154</v>
      </c>
      <c r="B75" s="28">
        <v>9.6435689190100149</v>
      </c>
    </row>
    <row r="76" spans="1:2">
      <c r="A76" s="10" t="s">
        <v>155</v>
      </c>
      <c r="B76" s="28">
        <v>36.475342357099571</v>
      </c>
    </row>
    <row r="77" spans="1:2">
      <c r="A77" s="10" t="s">
        <v>156</v>
      </c>
      <c r="B77" s="28">
        <v>60.938919032613235</v>
      </c>
    </row>
    <row r="78" spans="1:2">
      <c r="A78" s="10" t="s">
        <v>157</v>
      </c>
      <c r="B78" s="28">
        <v>62.690037835556247</v>
      </c>
    </row>
    <row r="79" spans="1:2">
      <c r="A79" s="10" t="s">
        <v>158</v>
      </c>
      <c r="B79" s="28">
        <v>18.705823968189051</v>
      </c>
    </row>
    <row r="80" spans="1:2">
      <c r="A80" s="10" t="s">
        <v>159</v>
      </c>
      <c r="B80" s="28">
        <v>20.359769326550659</v>
      </c>
    </row>
    <row r="81" spans="1:2">
      <c r="A81" s="10" t="s">
        <v>160</v>
      </c>
      <c r="B81" s="28">
        <v>34.089418756637535</v>
      </c>
    </row>
    <row r="82" spans="1:2">
      <c r="A82" s="10" t="s">
        <v>161</v>
      </c>
      <c r="B82" s="28">
        <v>29.839256224152756</v>
      </c>
    </row>
    <row r="83" spans="1:2">
      <c r="A83" s="10" t="s">
        <v>162</v>
      </c>
      <c r="B83" s="28">
        <v>36.573755287815565</v>
      </c>
    </row>
    <row r="84" spans="1:2">
      <c r="A84" s="10" t="s">
        <v>163</v>
      </c>
      <c r="B84" s="28">
        <v>33.111592152824862</v>
      </c>
    </row>
    <row r="85" spans="1:2">
      <c r="A85" s="10" t="s">
        <v>164</v>
      </c>
      <c r="B85" s="28">
        <v>25.655635465185323</v>
      </c>
    </row>
    <row r="86" spans="1:2">
      <c r="A86" s="10" t="s">
        <v>165</v>
      </c>
      <c r="B86" s="28">
        <v>29.383037191971173</v>
      </c>
    </row>
    <row r="87" spans="1:2">
      <c r="A87" s="10" t="s">
        <v>166</v>
      </c>
      <c r="B87" s="28">
        <v>57.020524629398416</v>
      </c>
    </row>
    <row r="88" spans="1:2">
      <c r="A88" s="10" t="s">
        <v>167</v>
      </c>
      <c r="B88" s="28">
        <v>38.48299083195581</v>
      </c>
    </row>
    <row r="89" spans="1:2">
      <c r="A89" s="10" t="s">
        <v>168</v>
      </c>
      <c r="B89" s="28">
        <v>44.377183022420816</v>
      </c>
    </row>
    <row r="90" spans="1:2">
      <c r="A90" s="10" t="s">
        <v>169</v>
      </c>
      <c r="B90" s="28">
        <v>26.331654872552935</v>
      </c>
    </row>
    <row r="91" spans="1:2">
      <c r="A91" s="10" t="s">
        <v>170</v>
      </c>
      <c r="B91" s="28">
        <v>47.500828135007957</v>
      </c>
    </row>
    <row r="92" spans="1:2">
      <c r="A92" s="10" t="s">
        <v>171</v>
      </c>
      <c r="B92" s="28">
        <v>50.028345187642209</v>
      </c>
    </row>
    <row r="93" spans="1:2">
      <c r="A93" s="10" t="s">
        <v>172</v>
      </c>
      <c r="B93" s="28">
        <v>12.635603720204514</v>
      </c>
    </row>
    <row r="94" spans="1:2">
      <c r="A94" s="10" t="s">
        <v>173</v>
      </c>
      <c r="B94" s="28">
        <v>51.664049483157193</v>
      </c>
    </row>
    <row r="95" spans="1:2">
      <c r="A95" s="10" t="s">
        <v>174</v>
      </c>
      <c r="B95" s="28">
        <v>40.590207730001168</v>
      </c>
    </row>
    <row r="96" spans="1:2">
      <c r="A96" s="10" t="s">
        <v>175</v>
      </c>
      <c r="B96" s="28">
        <v>30.935880998637199</v>
      </c>
    </row>
    <row r="97" spans="1:2">
      <c r="A97" s="10" t="s">
        <v>176</v>
      </c>
      <c r="B97" s="28">
        <v>30.237212382693102</v>
      </c>
    </row>
    <row r="98" spans="1:2">
      <c r="A98" s="10" t="s">
        <v>177</v>
      </c>
      <c r="B98" s="28">
        <v>38.399670308316722</v>
      </c>
    </row>
    <row r="99" spans="1:2">
      <c r="A99" s="10" t="s">
        <v>178</v>
      </c>
      <c r="B99" s="28">
        <v>53.39156382906274</v>
      </c>
    </row>
    <row r="100" spans="1:2">
      <c r="A100" s="34" t="s">
        <v>180</v>
      </c>
      <c r="B100" s="28">
        <v>34.288923574849207</v>
      </c>
    </row>
    <row r="101" spans="1:2">
      <c r="A101" s="34" t="s">
        <v>181</v>
      </c>
      <c r="B101" s="28">
        <v>145.959248448762</v>
      </c>
    </row>
    <row r="102" spans="1:2">
      <c r="A102" s="34" t="s">
        <v>182</v>
      </c>
      <c r="B102" s="28">
        <v>196.75156972727393</v>
      </c>
    </row>
    <row r="103" spans="1:2">
      <c r="A103" s="34" t="s">
        <v>183</v>
      </c>
      <c r="B103" s="28">
        <v>153.32271253100228</v>
      </c>
    </row>
    <row r="105" spans="1:2">
      <c r="A105" s="2" t="s">
        <v>231</v>
      </c>
    </row>
    <row r="106" spans="1:2">
      <c r="A106" s="2" t="s">
        <v>233</v>
      </c>
    </row>
  </sheetData>
  <pageMargins left="0.7" right="0.7" top="0.75" bottom="0.75" header="0.3" footer="0.3"/>
  <ignoredErrors>
    <ignoredError sqref="A4:A103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baseColWidth="10" defaultRowHeight="12.75"/>
  <cols>
    <col min="1" max="1" width="79.42578125" style="1" customWidth="1"/>
    <col min="2" max="16384" width="11.42578125" style="1"/>
  </cols>
  <sheetData>
    <row r="1" spans="1:5">
      <c r="A1" s="2" t="s">
        <v>190</v>
      </c>
    </row>
    <row r="3" spans="1:5">
      <c r="B3" s="44" t="s">
        <v>51</v>
      </c>
      <c r="C3" s="44"/>
      <c r="D3" s="44" t="s">
        <v>50</v>
      </c>
      <c r="E3" s="44"/>
    </row>
    <row r="4" spans="1:5">
      <c r="B4" s="45" t="s">
        <v>191</v>
      </c>
      <c r="C4" s="45" t="s">
        <v>192</v>
      </c>
      <c r="D4" s="45" t="s">
        <v>191</v>
      </c>
      <c r="E4" s="45" t="s">
        <v>192</v>
      </c>
    </row>
    <row r="5" spans="1:5">
      <c r="A5" s="29" t="s">
        <v>193</v>
      </c>
      <c r="B5" s="35">
        <v>2.2000000000000002</v>
      </c>
      <c r="C5" s="35"/>
      <c r="D5" s="46">
        <v>-20</v>
      </c>
      <c r="E5" s="35"/>
    </row>
    <row r="6" spans="1:5">
      <c r="A6" s="29" t="s">
        <v>194</v>
      </c>
      <c r="B6" s="35"/>
      <c r="C6" s="35">
        <v>7.1</v>
      </c>
      <c r="D6" s="35"/>
      <c r="E6" s="35">
        <v>-49.5</v>
      </c>
    </row>
    <row r="7" spans="1:5">
      <c r="A7" s="29" t="s">
        <v>195</v>
      </c>
      <c r="B7" s="46">
        <v>17</v>
      </c>
      <c r="C7" s="35">
        <v>11.6</v>
      </c>
      <c r="D7" s="35">
        <v>20.399999999999999</v>
      </c>
      <c r="E7" s="35" t="s">
        <v>196</v>
      </c>
    </row>
    <row r="8" spans="1:5">
      <c r="A8" s="29" t="s">
        <v>197</v>
      </c>
      <c r="B8" s="35">
        <v>0.8</v>
      </c>
      <c r="C8" s="35">
        <v>0.5</v>
      </c>
      <c r="D8" s="35">
        <v>0.7</v>
      </c>
      <c r="E8" s="35">
        <v>-3.7</v>
      </c>
    </row>
    <row r="9" spans="1:5">
      <c r="A9" s="29" t="s">
        <v>198</v>
      </c>
      <c r="B9" s="35" t="s">
        <v>196</v>
      </c>
      <c r="C9" s="35">
        <v>-0.8</v>
      </c>
      <c r="D9" s="35" t="s">
        <v>196</v>
      </c>
      <c r="E9" s="35">
        <v>1.4</v>
      </c>
    </row>
    <row r="10" spans="1:5">
      <c r="A10" s="29" t="s">
        <v>199</v>
      </c>
      <c r="B10" s="35" t="s">
        <v>196</v>
      </c>
      <c r="C10" s="35">
        <v>0.5</v>
      </c>
      <c r="D10" s="35" t="s">
        <v>196</v>
      </c>
      <c r="E10" s="35">
        <v>2.1</v>
      </c>
    </row>
    <row r="11" spans="1:5">
      <c r="A11" s="29" t="s">
        <v>200</v>
      </c>
      <c r="B11" s="35" t="s">
        <v>196</v>
      </c>
      <c r="C11" s="35"/>
      <c r="D11" s="35">
        <v>-9.6999999999999993</v>
      </c>
      <c r="E11" s="35"/>
    </row>
    <row r="12" spans="1:5">
      <c r="A12" s="29" t="s">
        <v>201</v>
      </c>
      <c r="B12" s="46">
        <v>-4.7</v>
      </c>
      <c r="C12" s="35"/>
      <c r="D12" s="46" t="s">
        <v>196</v>
      </c>
      <c r="E12" s="35"/>
    </row>
    <row r="13" spans="1:5">
      <c r="A13" s="29" t="s">
        <v>202</v>
      </c>
      <c r="B13" s="46">
        <v>-9.1999999999999993</v>
      </c>
      <c r="C13" s="35"/>
      <c r="D13" s="46" t="s">
        <v>196</v>
      </c>
      <c r="E13" s="35"/>
    </row>
    <row r="14" spans="1:5">
      <c r="A14" s="43" t="s">
        <v>207</v>
      </c>
      <c r="B14" s="46"/>
      <c r="C14" s="35" t="s">
        <v>196</v>
      </c>
      <c r="D14" s="46"/>
      <c r="E14" s="35" t="s">
        <v>196</v>
      </c>
    </row>
    <row r="15" spans="1:5">
      <c r="A15" s="36" t="s">
        <v>208</v>
      </c>
      <c r="B15" s="49"/>
      <c r="C15" s="35" t="s">
        <v>196</v>
      </c>
      <c r="D15" s="46"/>
      <c r="E15" s="35" t="s">
        <v>196</v>
      </c>
    </row>
    <row r="16" spans="1:5">
      <c r="A16" s="37" t="s">
        <v>203</v>
      </c>
      <c r="B16" s="47">
        <v>0.57999999999999996</v>
      </c>
      <c r="C16" s="47"/>
      <c r="D16" s="48">
        <v>0.12</v>
      </c>
      <c r="E16" s="48"/>
    </row>
    <row r="17" spans="1:1">
      <c r="A17" s="6" t="s">
        <v>204</v>
      </c>
    </row>
    <row r="18" spans="1:1">
      <c r="A18" s="6" t="s">
        <v>205</v>
      </c>
    </row>
    <row r="19" spans="1:1">
      <c r="A19" s="6" t="s">
        <v>206</v>
      </c>
    </row>
    <row r="20" spans="1:1">
      <c r="A20" s="1" t="s">
        <v>209</v>
      </c>
    </row>
    <row r="22" spans="1:1">
      <c r="A22" s="2" t="s">
        <v>241</v>
      </c>
    </row>
    <row r="23" spans="1:1">
      <c r="A23" s="2" t="s">
        <v>242</v>
      </c>
    </row>
  </sheetData>
  <mergeCells count="4">
    <mergeCell ref="B3:C3"/>
    <mergeCell ref="D3:E3"/>
    <mergeCell ref="B16:C16"/>
    <mergeCell ref="D16:E1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25"/>
  <sheetViews>
    <sheetView workbookViewId="0"/>
  </sheetViews>
  <sheetFormatPr baseColWidth="10" defaultRowHeight="12.75"/>
  <cols>
    <col min="1" max="1" width="53.85546875" style="1" customWidth="1"/>
    <col min="2" max="16384" width="11.42578125" style="1"/>
  </cols>
  <sheetData>
    <row r="1" spans="1:5">
      <c r="A1" s="2" t="s">
        <v>245</v>
      </c>
    </row>
    <row r="3" spans="1:5">
      <c r="B3" s="44" t="s">
        <v>51</v>
      </c>
      <c r="C3" s="44"/>
      <c r="D3" s="44" t="s">
        <v>50</v>
      </c>
      <c r="E3" s="44"/>
    </row>
    <row r="4" spans="1:5">
      <c r="B4" s="45" t="s">
        <v>191</v>
      </c>
      <c r="C4" s="45" t="s">
        <v>192</v>
      </c>
      <c r="D4" s="45" t="s">
        <v>191</v>
      </c>
      <c r="E4" s="45" t="s">
        <v>192</v>
      </c>
    </row>
    <row r="5" spans="1:5">
      <c r="A5" s="10" t="s">
        <v>193</v>
      </c>
      <c r="B5" s="35">
        <v>3.7</v>
      </c>
      <c r="C5" s="35"/>
      <c r="D5" s="46">
        <v>-10.6</v>
      </c>
      <c r="E5" s="35"/>
    </row>
    <row r="6" spans="1:5">
      <c r="A6" s="10" t="s">
        <v>194</v>
      </c>
      <c r="B6" s="35"/>
      <c r="C6" s="35">
        <v>3.9</v>
      </c>
      <c r="D6" s="35"/>
      <c r="E6" s="35">
        <v>-44.7</v>
      </c>
    </row>
    <row r="7" spans="1:5">
      <c r="A7" s="10" t="s">
        <v>195</v>
      </c>
      <c r="B7" s="46">
        <v>11.6</v>
      </c>
      <c r="C7" s="35">
        <v>-5.7</v>
      </c>
      <c r="D7" s="35">
        <v>16.399999999999999</v>
      </c>
      <c r="E7" s="35" t="s">
        <v>196</v>
      </c>
    </row>
    <row r="8" spans="1:5">
      <c r="A8" s="10" t="s">
        <v>197</v>
      </c>
      <c r="B8" s="35">
        <v>0.7</v>
      </c>
      <c r="C8" s="35" t="s">
        <v>196</v>
      </c>
      <c r="D8" s="35" t="s">
        <v>196</v>
      </c>
      <c r="E8" s="35">
        <v>-0.6</v>
      </c>
    </row>
    <row r="9" spans="1:5">
      <c r="A9" s="10" t="s">
        <v>210</v>
      </c>
      <c r="B9" s="35" t="s">
        <v>196</v>
      </c>
      <c r="C9" s="35" t="s">
        <v>196</v>
      </c>
      <c r="D9" s="35" t="s">
        <v>196</v>
      </c>
      <c r="E9" s="35">
        <v>0.9</v>
      </c>
    </row>
    <row r="10" spans="1:5">
      <c r="A10" s="10" t="s">
        <v>199</v>
      </c>
      <c r="B10" s="35" t="s">
        <v>196</v>
      </c>
      <c r="C10" s="35" t="s">
        <v>196</v>
      </c>
      <c r="D10" s="35" t="s">
        <v>196</v>
      </c>
      <c r="E10" s="35">
        <v>1.2</v>
      </c>
    </row>
    <row r="11" spans="1:5">
      <c r="A11" s="10" t="s">
        <v>211</v>
      </c>
      <c r="B11" s="35" t="s">
        <v>196</v>
      </c>
      <c r="C11" s="35"/>
      <c r="D11" s="35">
        <v>0.6</v>
      </c>
      <c r="E11" s="35"/>
    </row>
    <row r="12" spans="1:5">
      <c r="A12" s="10" t="s">
        <v>200</v>
      </c>
      <c r="B12" s="35" t="s">
        <v>196</v>
      </c>
      <c r="C12" s="35"/>
      <c r="D12" s="35">
        <v>1.8</v>
      </c>
      <c r="E12" s="35"/>
    </row>
    <row r="13" spans="1:5">
      <c r="A13" s="10" t="s">
        <v>212</v>
      </c>
      <c r="B13" s="46" t="s">
        <v>196</v>
      </c>
      <c r="C13" s="35" t="s">
        <v>196</v>
      </c>
      <c r="D13" s="46" t="s">
        <v>196</v>
      </c>
      <c r="E13" s="35">
        <v>0.3</v>
      </c>
    </row>
    <row r="14" spans="1:5">
      <c r="A14" s="10" t="s">
        <v>213</v>
      </c>
      <c r="B14" s="46" t="s">
        <v>196</v>
      </c>
      <c r="C14" s="35" t="s">
        <v>196</v>
      </c>
      <c r="D14" s="46">
        <v>-1.2</v>
      </c>
      <c r="E14" s="35" t="s">
        <v>196</v>
      </c>
    </row>
    <row r="15" spans="1:5">
      <c r="A15" s="10" t="s">
        <v>214</v>
      </c>
      <c r="B15" s="46">
        <v>2.8</v>
      </c>
      <c r="C15" s="35">
        <v>-1.2</v>
      </c>
      <c r="D15" s="46" t="s">
        <v>196</v>
      </c>
      <c r="E15" s="35">
        <v>-7.9</v>
      </c>
    </row>
    <row r="16" spans="1:5">
      <c r="A16" s="10" t="s">
        <v>215</v>
      </c>
      <c r="B16" s="46">
        <v>-2.9</v>
      </c>
      <c r="C16" s="35">
        <v>-16.5</v>
      </c>
      <c r="D16" s="46">
        <v>-3.6</v>
      </c>
      <c r="E16" s="35">
        <v>-14.8</v>
      </c>
    </row>
    <row r="17" spans="1:5">
      <c r="A17" s="10" t="s">
        <v>216</v>
      </c>
      <c r="B17" s="46" t="s">
        <v>196</v>
      </c>
      <c r="C17" s="35">
        <v>-10.7</v>
      </c>
      <c r="D17" s="46" t="s">
        <v>196</v>
      </c>
      <c r="E17" s="35">
        <v>-6.1</v>
      </c>
    </row>
    <row r="18" spans="1:5">
      <c r="A18" s="10" t="s">
        <v>217</v>
      </c>
      <c r="B18" s="46" t="s">
        <v>196</v>
      </c>
      <c r="C18" s="35">
        <v>-5.2</v>
      </c>
      <c r="D18" s="46" t="s">
        <v>196</v>
      </c>
      <c r="E18" s="35" t="s">
        <v>196</v>
      </c>
    </row>
    <row r="19" spans="1:5">
      <c r="A19" s="37" t="s">
        <v>203</v>
      </c>
      <c r="B19" s="47">
        <v>0.69</v>
      </c>
      <c r="C19" s="47"/>
      <c r="D19" s="48">
        <v>0.14000000000000001</v>
      </c>
      <c r="E19" s="48"/>
    </row>
    <row r="20" spans="1:5">
      <c r="A20" s="6" t="s">
        <v>204</v>
      </c>
    </row>
    <row r="21" spans="1:5">
      <c r="A21" s="6" t="s">
        <v>205</v>
      </c>
    </row>
    <row r="22" spans="1:5">
      <c r="A22" s="1" t="s">
        <v>209</v>
      </c>
    </row>
    <row r="24" spans="1:5">
      <c r="A24" s="2" t="s">
        <v>241</v>
      </c>
    </row>
    <row r="25" spans="1:5">
      <c r="A25" s="2" t="s">
        <v>242</v>
      </c>
    </row>
  </sheetData>
  <mergeCells count="4">
    <mergeCell ref="B3:C3"/>
    <mergeCell ref="D3:E3"/>
    <mergeCell ref="B19:C19"/>
    <mergeCell ref="D19:E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29"/>
  <sheetViews>
    <sheetView workbookViewId="0"/>
  </sheetViews>
  <sheetFormatPr baseColWidth="10" defaultRowHeight="12.75"/>
  <cols>
    <col min="1" max="1" width="54.85546875" style="1" customWidth="1"/>
    <col min="2" max="16384" width="11.42578125" style="1"/>
  </cols>
  <sheetData>
    <row r="1" spans="1:5">
      <c r="A1" s="2" t="s">
        <v>244</v>
      </c>
    </row>
    <row r="3" spans="1:5">
      <c r="B3" s="44" t="s">
        <v>51</v>
      </c>
      <c r="C3" s="44"/>
      <c r="D3" s="44" t="s">
        <v>50</v>
      </c>
      <c r="E3" s="44"/>
    </row>
    <row r="4" spans="1:5">
      <c r="B4" s="45" t="s">
        <v>191</v>
      </c>
      <c r="C4" s="45" t="s">
        <v>192</v>
      </c>
      <c r="D4" s="45" t="s">
        <v>191</v>
      </c>
      <c r="E4" s="45" t="s">
        <v>192</v>
      </c>
    </row>
    <row r="5" spans="1:5">
      <c r="A5" s="10" t="s">
        <v>193</v>
      </c>
      <c r="B5" s="53">
        <v>3.5</v>
      </c>
      <c r="C5" s="35"/>
      <c r="D5" s="46">
        <v>-10.1</v>
      </c>
      <c r="E5" s="35"/>
    </row>
    <row r="6" spans="1:5">
      <c r="A6" s="10" t="s">
        <v>194</v>
      </c>
      <c r="B6" s="53"/>
      <c r="C6" s="35">
        <v>7.2</v>
      </c>
      <c r="D6" s="35"/>
      <c r="E6" s="46">
        <v>-57</v>
      </c>
    </row>
    <row r="7" spans="1:5">
      <c r="A7" s="10" t="s">
        <v>195</v>
      </c>
      <c r="B7" s="54" t="s">
        <v>196</v>
      </c>
      <c r="C7" s="35" t="s">
        <v>196</v>
      </c>
      <c r="D7" s="35">
        <v>12.3</v>
      </c>
      <c r="E7" s="35">
        <v>-10.4</v>
      </c>
    </row>
    <row r="8" spans="1:5">
      <c r="A8" s="10" t="s">
        <v>197</v>
      </c>
      <c r="B8" s="53">
        <v>0.9</v>
      </c>
      <c r="C8" s="35" t="s">
        <v>196</v>
      </c>
      <c r="D8" s="35" t="s">
        <v>196</v>
      </c>
      <c r="E8" s="35" t="s">
        <v>196</v>
      </c>
    </row>
    <row r="9" spans="1:5">
      <c r="A9" s="10" t="s">
        <v>198</v>
      </c>
      <c r="B9" s="53" t="s">
        <v>196</v>
      </c>
      <c r="C9" s="35" t="s">
        <v>196</v>
      </c>
      <c r="D9" s="35" t="s">
        <v>196</v>
      </c>
      <c r="E9" s="35">
        <v>0.1</v>
      </c>
    </row>
    <row r="10" spans="1:5">
      <c r="A10" s="10" t="s">
        <v>199</v>
      </c>
      <c r="B10" s="53">
        <v>1.1000000000000001</v>
      </c>
      <c r="C10" s="35" t="s">
        <v>196</v>
      </c>
      <c r="D10" s="35" t="s">
        <v>196</v>
      </c>
      <c r="E10" s="35">
        <v>1.6</v>
      </c>
    </row>
    <row r="11" spans="1:5">
      <c r="A11" s="10" t="s">
        <v>211</v>
      </c>
      <c r="B11" s="53" t="s">
        <v>196</v>
      </c>
      <c r="C11" s="35"/>
      <c r="D11" s="35" t="s">
        <v>196</v>
      </c>
      <c r="E11" s="35"/>
    </row>
    <row r="12" spans="1:5">
      <c r="A12" s="10" t="s">
        <v>200</v>
      </c>
      <c r="B12" s="53" t="s">
        <v>196</v>
      </c>
      <c r="C12" s="35"/>
      <c r="D12" s="35">
        <v>2.4</v>
      </c>
      <c r="E12" s="35"/>
    </row>
    <row r="13" spans="1:5">
      <c r="A13" s="10" t="s">
        <v>212</v>
      </c>
      <c r="B13" s="54" t="s">
        <v>196</v>
      </c>
      <c r="C13" s="35" t="s">
        <v>196</v>
      </c>
      <c r="D13" s="46" t="s">
        <v>196</v>
      </c>
      <c r="E13" s="35">
        <v>0.4</v>
      </c>
    </row>
    <row r="14" spans="1:5">
      <c r="A14" s="10" t="s">
        <v>213</v>
      </c>
      <c r="B14" s="54" t="s">
        <v>196</v>
      </c>
      <c r="C14" s="35" t="s">
        <v>196</v>
      </c>
      <c r="D14" s="46">
        <v>-1.1000000000000001</v>
      </c>
      <c r="E14" s="35" t="s">
        <v>196</v>
      </c>
    </row>
    <row r="15" spans="1:5">
      <c r="A15" s="10" t="s">
        <v>214</v>
      </c>
      <c r="B15" s="54" t="s">
        <v>196</v>
      </c>
      <c r="C15" s="35">
        <v>-2.5</v>
      </c>
      <c r="D15" s="46" t="s">
        <v>196</v>
      </c>
      <c r="E15" s="35">
        <v>-10.1</v>
      </c>
    </row>
    <row r="16" spans="1:5">
      <c r="A16" s="10" t="s">
        <v>218</v>
      </c>
      <c r="B16" s="54"/>
      <c r="C16" s="35" t="s">
        <v>196</v>
      </c>
      <c r="D16" s="46"/>
      <c r="E16" s="35">
        <v>0.3</v>
      </c>
    </row>
    <row r="17" spans="1:5">
      <c r="A17" s="10" t="s">
        <v>219</v>
      </c>
      <c r="B17" s="54"/>
      <c r="C17" s="35" t="s">
        <v>196</v>
      </c>
      <c r="D17" s="46"/>
      <c r="E17" s="35">
        <v>-0.3</v>
      </c>
    </row>
    <row r="18" spans="1:5">
      <c r="A18" s="10" t="s">
        <v>220</v>
      </c>
      <c r="B18" s="54">
        <v>-3.7</v>
      </c>
      <c r="C18" s="35">
        <v>-19.5</v>
      </c>
      <c r="D18" s="46">
        <v>-9.5</v>
      </c>
      <c r="E18" s="35">
        <v>-15.9</v>
      </c>
    </row>
    <row r="19" spans="1:5">
      <c r="A19" s="10" t="s">
        <v>215</v>
      </c>
      <c r="B19" s="54" t="s">
        <v>196</v>
      </c>
      <c r="C19" s="35">
        <v>-13.3</v>
      </c>
      <c r="D19" s="46">
        <v>-4.0999999999999996</v>
      </c>
      <c r="E19" s="35">
        <v>-9.1999999999999993</v>
      </c>
    </row>
    <row r="20" spans="1:5">
      <c r="A20" s="10" t="s">
        <v>216</v>
      </c>
      <c r="B20" s="54" t="s">
        <v>196</v>
      </c>
      <c r="C20" s="35">
        <v>-8.6999999999999993</v>
      </c>
      <c r="D20" s="46" t="s">
        <v>196</v>
      </c>
      <c r="E20" s="46">
        <v>-5</v>
      </c>
    </row>
    <row r="21" spans="1:5">
      <c r="A21" s="10" t="s">
        <v>217</v>
      </c>
      <c r="B21" s="54" t="s">
        <v>196</v>
      </c>
      <c r="C21" s="35">
        <v>-4.0999999999999996</v>
      </c>
      <c r="D21" s="46" t="s">
        <v>196</v>
      </c>
      <c r="E21" s="35" t="s">
        <v>196</v>
      </c>
    </row>
    <row r="22" spans="1:5">
      <c r="A22" s="37" t="s">
        <v>203</v>
      </c>
      <c r="B22" s="47">
        <v>0.78</v>
      </c>
      <c r="C22" s="47"/>
      <c r="D22" s="48">
        <v>0.13</v>
      </c>
      <c r="E22" s="48"/>
    </row>
    <row r="23" spans="1:5">
      <c r="A23" s="6" t="s">
        <v>204</v>
      </c>
    </row>
    <row r="24" spans="1:5">
      <c r="A24" s="6" t="s">
        <v>205</v>
      </c>
    </row>
    <row r="25" spans="1:5">
      <c r="A25" s="6" t="s">
        <v>206</v>
      </c>
    </row>
    <row r="26" spans="1:5">
      <c r="A26" s="1" t="s">
        <v>209</v>
      </c>
    </row>
    <row r="28" spans="1:5">
      <c r="A28" s="2" t="s">
        <v>241</v>
      </c>
    </row>
    <row r="29" spans="1:5">
      <c r="A29" s="2" t="s">
        <v>242</v>
      </c>
    </row>
  </sheetData>
  <mergeCells count="4">
    <mergeCell ref="B3:C3"/>
    <mergeCell ref="D3:E3"/>
    <mergeCell ref="B22:C22"/>
    <mergeCell ref="D22:E2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cols>
    <col min="1" max="16384" width="11.42578125" style="1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"/>
  <sheetViews>
    <sheetView workbookViewId="0"/>
  </sheetViews>
  <sheetFormatPr baseColWidth="10" defaultRowHeight="12.75"/>
  <cols>
    <col min="1" max="1" width="27.28515625" style="1" customWidth="1"/>
    <col min="2" max="14" width="9.7109375" style="1" customWidth="1"/>
    <col min="15" max="16384" width="11.42578125" style="1"/>
  </cols>
  <sheetData>
    <row r="1" spans="1:14">
      <c r="A1" s="2" t="s">
        <v>42</v>
      </c>
    </row>
    <row r="2" spans="1:14">
      <c r="A2" s="4" t="s">
        <v>46</v>
      </c>
    </row>
    <row r="4" spans="1:14">
      <c r="B4" s="35">
        <v>2001</v>
      </c>
      <c r="C4" s="35">
        <v>2002</v>
      </c>
      <c r="D4" s="35">
        <v>2003</v>
      </c>
      <c r="E4" s="35">
        <v>2004</v>
      </c>
      <c r="F4" s="35">
        <v>2005</v>
      </c>
      <c r="G4" s="35">
        <v>2006</v>
      </c>
      <c r="H4" s="35">
        <v>2007</v>
      </c>
      <c r="I4" s="35">
        <v>2008</v>
      </c>
      <c r="J4" s="35">
        <v>2009</v>
      </c>
      <c r="K4" s="35">
        <v>2010</v>
      </c>
      <c r="L4" s="35">
        <v>2011</v>
      </c>
      <c r="M4" s="35">
        <v>2012</v>
      </c>
      <c r="N4" s="35">
        <v>2013</v>
      </c>
    </row>
    <row r="5" spans="1:14">
      <c r="A5" s="10" t="s">
        <v>43</v>
      </c>
      <c r="B5" s="16">
        <v>2938.4499417472284</v>
      </c>
      <c r="C5" s="16">
        <v>3232.6296444596805</v>
      </c>
      <c r="D5" s="16">
        <v>3432.0388594705601</v>
      </c>
      <c r="E5" s="16">
        <v>3843.3724707088286</v>
      </c>
      <c r="F5" s="16">
        <v>4056.4454359284346</v>
      </c>
      <c r="G5" s="16">
        <v>4463.2572703266824</v>
      </c>
      <c r="H5" s="16">
        <v>4810.9437455615353</v>
      </c>
      <c r="I5" s="16">
        <v>5259.6533952789678</v>
      </c>
      <c r="J5" s="16">
        <v>5785.328696200475</v>
      </c>
      <c r="K5" s="16">
        <v>6250.1635058380052</v>
      </c>
      <c r="L5" s="16">
        <v>6659.9134598374585</v>
      </c>
      <c r="M5" s="16">
        <v>7031.4031054596398</v>
      </c>
      <c r="N5" s="16">
        <v>7249.7106822275982</v>
      </c>
    </row>
    <row r="6" spans="1:14">
      <c r="A6" s="10" t="s">
        <v>44</v>
      </c>
      <c r="B6" s="16">
        <v>2598.1696497080616</v>
      </c>
      <c r="C6" s="16">
        <v>2896.0618957027905</v>
      </c>
      <c r="D6" s="16">
        <v>3085.7267300908998</v>
      </c>
      <c r="E6" s="16">
        <v>3512.616</v>
      </c>
      <c r="F6" s="16">
        <v>3664.527</v>
      </c>
      <c r="G6" s="16">
        <v>4190.7489999999998</v>
      </c>
      <c r="H6" s="16">
        <v>4583.9415649399998</v>
      </c>
      <c r="I6" s="16">
        <v>5020.9761298799995</v>
      </c>
      <c r="J6" s="16">
        <v>5497.4696948199999</v>
      </c>
      <c r="K6" s="16">
        <v>5916.6082597599998</v>
      </c>
      <c r="L6" s="16">
        <v>6305.9025636471961</v>
      </c>
      <c r="M6" s="16">
        <v>6622.6904215522973</v>
      </c>
      <c r="N6" s="16">
        <v>6857.9657599319326</v>
      </c>
    </row>
    <row r="7" spans="1:14">
      <c r="A7" s="10" t="s">
        <v>45</v>
      </c>
      <c r="B7" s="28">
        <v>0.16820667440266684</v>
      </c>
      <c r="C7" s="28">
        <v>0.18165570557984845</v>
      </c>
      <c r="D7" s="28">
        <v>0.18844842741994808</v>
      </c>
      <c r="E7" s="28">
        <v>0.20532488484650097</v>
      </c>
      <c r="F7" s="28">
        <v>0.20680431698361945</v>
      </c>
      <c r="G7" s="28">
        <v>0.22612764377717837</v>
      </c>
      <c r="H7" s="28">
        <v>0.23559707272764649</v>
      </c>
      <c r="I7" s="28">
        <v>0.25157081593706937</v>
      </c>
      <c r="J7" s="28">
        <v>0.28351838559538156</v>
      </c>
      <c r="K7" s="28">
        <v>0.29605526696325857</v>
      </c>
      <c r="L7" s="28">
        <v>0.30621820805907279</v>
      </c>
      <c r="M7" s="28">
        <v>0.31734143430621248</v>
      </c>
      <c r="N7" s="28">
        <v>0.32401394523352378</v>
      </c>
    </row>
    <row r="9" spans="1:14">
      <c r="A9" s="2" t="s">
        <v>222</v>
      </c>
    </row>
    <row r="10" spans="1:14">
      <c r="A10" s="2" t="s">
        <v>225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"/>
  <sheetViews>
    <sheetView workbookViewId="0"/>
  </sheetViews>
  <sheetFormatPr baseColWidth="10" defaultRowHeight="12.75"/>
  <cols>
    <col min="1" max="1" width="24" style="1" customWidth="1"/>
    <col min="2" max="10" width="9.7109375" style="1" customWidth="1"/>
    <col min="11" max="16384" width="11.42578125" style="1"/>
  </cols>
  <sheetData>
    <row r="1" spans="1:10">
      <c r="A1" s="2" t="s">
        <v>47</v>
      </c>
    </row>
    <row r="2" spans="1:10">
      <c r="A2" s="4" t="s">
        <v>48</v>
      </c>
    </row>
    <row r="4" spans="1:10">
      <c r="B4" s="35">
        <v>2005</v>
      </c>
      <c r="C4" s="35">
        <v>2006</v>
      </c>
      <c r="D4" s="35">
        <v>2007</v>
      </c>
      <c r="E4" s="35">
        <v>2008</v>
      </c>
      <c r="F4" s="35">
        <v>2009</v>
      </c>
      <c r="G4" s="35">
        <v>2010</v>
      </c>
      <c r="H4" s="35">
        <v>2011</v>
      </c>
      <c r="I4" s="35">
        <v>2012</v>
      </c>
      <c r="J4" s="35">
        <v>2013</v>
      </c>
    </row>
    <row r="5" spans="1:10">
      <c r="A5" s="10" t="s">
        <v>49</v>
      </c>
      <c r="B5" s="25">
        <v>3.3543400834272985</v>
      </c>
      <c r="C5" s="25">
        <v>7.6014945475758822</v>
      </c>
      <c r="D5" s="25">
        <v>6.4093599048947958</v>
      </c>
      <c r="E5" s="25">
        <v>5.3530747415732938</v>
      </c>
      <c r="F5" s="25">
        <v>9.5506876315973663</v>
      </c>
      <c r="G5" s="25">
        <v>6.1685028054232482</v>
      </c>
      <c r="H5" s="25">
        <v>4.3839404645368285</v>
      </c>
      <c r="I5" s="25">
        <v>2.8741179544391926</v>
      </c>
      <c r="J5" s="25">
        <v>1.7803433048939832</v>
      </c>
    </row>
    <row r="6" spans="1:10">
      <c r="A6" s="10" t="s">
        <v>50</v>
      </c>
      <c r="B6" s="25">
        <v>7.6097807645814086E-2</v>
      </c>
      <c r="C6" s="25">
        <v>5.2698489979820407</v>
      </c>
      <c r="D6" s="25">
        <v>1.4006285549435171</v>
      </c>
      <c r="E6" s="25">
        <v>-4.1880581658185427</v>
      </c>
      <c r="F6" s="25">
        <v>-1.6638188691552869</v>
      </c>
      <c r="G6" s="25">
        <v>-3.2238173352640898</v>
      </c>
      <c r="H6" s="25">
        <v>-3.8633651418783499</v>
      </c>
      <c r="I6" s="25">
        <v>-3.5744597983466631</v>
      </c>
      <c r="J6" s="25">
        <v>-2.7888447712825948</v>
      </c>
    </row>
    <row r="7" spans="1:10">
      <c r="A7" s="10" t="s">
        <v>51</v>
      </c>
      <c r="B7" s="25">
        <v>2.5643608391638484</v>
      </c>
      <c r="C7" s="25">
        <v>6.8256739842393888</v>
      </c>
      <c r="D7" s="25">
        <v>5.7157440406038429</v>
      </c>
      <c r="E7" s="25">
        <v>4.7581848298942075</v>
      </c>
      <c r="F7" s="25">
        <v>8.9669562106116096</v>
      </c>
      <c r="G7" s="25">
        <v>5.6616924460182627</v>
      </c>
      <c r="H7" s="25">
        <v>3.868782133921056</v>
      </c>
      <c r="I7" s="25">
        <v>2.3887061066600657</v>
      </c>
      <c r="J7" s="25">
        <v>1.2781303817759104</v>
      </c>
    </row>
    <row r="9" spans="1:10">
      <c r="A9" s="2" t="s">
        <v>226</v>
      </c>
    </row>
    <row r="10" spans="1:10">
      <c r="A10" s="2" t="s">
        <v>227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"/>
  <sheetViews>
    <sheetView workbookViewId="0"/>
  </sheetViews>
  <sheetFormatPr baseColWidth="10" defaultRowHeight="12.75"/>
  <cols>
    <col min="1" max="1" width="16" style="1" customWidth="1"/>
    <col min="2" max="11" width="9.7109375" style="1" customWidth="1"/>
    <col min="12" max="16384" width="11.42578125" style="1"/>
  </cols>
  <sheetData>
    <row r="1" spans="1:11">
      <c r="A1" s="2" t="s">
        <v>52</v>
      </c>
    </row>
    <row r="3" spans="1:11">
      <c r="B3" s="35">
        <v>2004</v>
      </c>
      <c r="C3" s="35">
        <v>2005</v>
      </c>
      <c r="D3" s="35">
        <v>2006</v>
      </c>
      <c r="E3" s="35">
        <v>2007</v>
      </c>
      <c r="F3" s="35">
        <v>2008</v>
      </c>
      <c r="G3" s="35">
        <v>2009</v>
      </c>
      <c r="H3" s="35">
        <v>2010</v>
      </c>
      <c r="I3" s="35">
        <v>2011</v>
      </c>
      <c r="J3" s="35">
        <v>2012</v>
      </c>
      <c r="K3" s="35">
        <v>2013</v>
      </c>
    </row>
    <row r="4" spans="1:11">
      <c r="A4" s="10" t="s">
        <v>9</v>
      </c>
      <c r="B4" s="16">
        <v>146013.36932889966</v>
      </c>
      <c r="C4" s="16">
        <v>150689.88250207808</v>
      </c>
      <c r="D4" s="16">
        <v>154471.16854427298</v>
      </c>
      <c r="E4" s="16">
        <v>165919.37222318078</v>
      </c>
      <c r="F4" s="16">
        <v>191783.53448912984</v>
      </c>
      <c r="G4" s="16">
        <v>222772.94158170151</v>
      </c>
      <c r="H4" s="16">
        <v>251693.98891709541</v>
      </c>
      <c r="I4" s="16">
        <v>279239.56024672749</v>
      </c>
      <c r="J4" s="16">
        <v>300946.22013535042</v>
      </c>
      <c r="K4" s="16">
        <v>317200.73764761415</v>
      </c>
    </row>
    <row r="5" spans="1:11">
      <c r="A5" s="10" t="s">
        <v>12</v>
      </c>
      <c r="B5" s="16">
        <v>103606.5496715773</v>
      </c>
      <c r="C5" s="16">
        <v>107106.95975251483</v>
      </c>
      <c r="D5" s="16">
        <v>109035.67392086257</v>
      </c>
      <c r="E5" s="16">
        <v>110603.51364908864</v>
      </c>
      <c r="F5" s="16">
        <v>112276.01910467428</v>
      </c>
      <c r="G5" s="16">
        <v>115962.33158124596</v>
      </c>
      <c r="H5" s="16">
        <v>119916.21318897193</v>
      </c>
      <c r="I5" s="16">
        <v>124250.09039374552</v>
      </c>
      <c r="J5" s="16">
        <v>129527.30198935908</v>
      </c>
      <c r="K5" s="16">
        <v>133506.20809781272</v>
      </c>
    </row>
    <row r="6" spans="1:11">
      <c r="A6" s="10" t="s">
        <v>20</v>
      </c>
      <c r="B6" s="16">
        <v>249619.91900047695</v>
      </c>
      <c r="C6" s="16">
        <v>257796.84225459292</v>
      </c>
      <c r="D6" s="16">
        <v>263506.84246513556</v>
      </c>
      <c r="E6" s="16">
        <v>276522.8858722694</v>
      </c>
      <c r="F6" s="16">
        <v>304059.55359380413</v>
      </c>
      <c r="G6" s="16">
        <v>338735.2731629475</v>
      </c>
      <c r="H6" s="16">
        <v>371610.20210606733</v>
      </c>
      <c r="I6" s="16">
        <v>403489.650640473</v>
      </c>
      <c r="J6" s="16">
        <v>430473.5221247095</v>
      </c>
      <c r="K6" s="16">
        <v>450706.94574542687</v>
      </c>
    </row>
    <row r="8" spans="1:11">
      <c r="A8" s="2" t="s">
        <v>228</v>
      </c>
    </row>
    <row r="9" spans="1:11">
      <c r="A9" s="2" t="s">
        <v>222</v>
      </c>
    </row>
    <row r="10" spans="1:11">
      <c r="A10" s="2" t="s">
        <v>223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3"/>
  <sheetViews>
    <sheetView workbookViewId="0"/>
  </sheetViews>
  <sheetFormatPr baseColWidth="10" defaultRowHeight="12.75"/>
  <cols>
    <col min="1" max="1" width="25.42578125" style="1" customWidth="1"/>
    <col min="2" max="11" width="9.7109375" style="1" customWidth="1"/>
    <col min="12" max="16384" width="11.42578125" style="1"/>
  </cols>
  <sheetData>
    <row r="1" spans="1:11">
      <c r="A1" s="2" t="s">
        <v>53</v>
      </c>
    </row>
    <row r="2" spans="1:11">
      <c r="A2" s="4" t="s">
        <v>46</v>
      </c>
    </row>
    <row r="5" spans="1:11">
      <c r="B5" s="35">
        <v>2004</v>
      </c>
      <c r="C5" s="35">
        <v>2005</v>
      </c>
      <c r="D5" s="35">
        <v>2006</v>
      </c>
      <c r="E5" s="35">
        <v>2007</v>
      </c>
      <c r="F5" s="35">
        <v>2008</v>
      </c>
      <c r="G5" s="35">
        <v>2009</v>
      </c>
      <c r="H5" s="35">
        <v>2010</v>
      </c>
      <c r="I5" s="35">
        <v>2011</v>
      </c>
      <c r="J5" s="35">
        <v>2012</v>
      </c>
      <c r="K5" s="35">
        <v>2013</v>
      </c>
    </row>
    <row r="6" spans="1:11">
      <c r="A6" s="10" t="s">
        <v>54</v>
      </c>
      <c r="B6" s="16">
        <v>755.53527386882786</v>
      </c>
      <c r="C6" s="16">
        <v>797.26954058374315</v>
      </c>
      <c r="D6" s="16">
        <v>905.01739827489871</v>
      </c>
      <c r="E6" s="16">
        <v>1018.6446285583114</v>
      </c>
      <c r="F6" s="16">
        <v>1251.2584406598667</v>
      </c>
      <c r="G6" s="16">
        <v>1496.0718298571405</v>
      </c>
      <c r="H6" s="16">
        <v>1708.1998447217825</v>
      </c>
      <c r="I6" s="16">
        <v>1864.2898658980123</v>
      </c>
      <c r="J6" s="16">
        <v>2008.7940894354424</v>
      </c>
      <c r="K6" s="16">
        <v>2091.2133977146855</v>
      </c>
    </row>
    <row r="7" spans="1:11">
      <c r="A7" s="10" t="s">
        <v>55</v>
      </c>
      <c r="B7" s="16">
        <v>2922.3045104000012</v>
      </c>
      <c r="C7" s="16">
        <v>3070.0274870300013</v>
      </c>
      <c r="D7" s="16">
        <v>3326.2546648403613</v>
      </c>
      <c r="E7" s="16">
        <v>3550.8259241342307</v>
      </c>
      <c r="F7" s="16">
        <v>3698.1814853306869</v>
      </c>
      <c r="G7" s="16">
        <v>3931.0773007133339</v>
      </c>
      <c r="H7" s="16">
        <v>4141.6176910862223</v>
      </c>
      <c r="I7" s="16">
        <v>4371.5361529471329</v>
      </c>
      <c r="J7" s="16">
        <v>4531.7575184327306</v>
      </c>
      <c r="K7" s="16">
        <v>4623.3159866906608</v>
      </c>
    </row>
    <row r="8" spans="1:11">
      <c r="A8" s="10" t="s">
        <v>56</v>
      </c>
      <c r="B8" s="16">
        <v>107.00353509</v>
      </c>
      <c r="C8" s="16">
        <v>129.81659935469139</v>
      </c>
      <c r="D8" s="16">
        <v>150.31593982000004</v>
      </c>
      <c r="E8" s="16">
        <v>169.31313088325822</v>
      </c>
      <c r="F8" s="16">
        <v>214.697985288415</v>
      </c>
      <c r="G8" s="16">
        <v>240.67658090000006</v>
      </c>
      <c r="H8" s="16">
        <v>274.92578435000007</v>
      </c>
      <c r="I8" s="16">
        <v>303.50045906999998</v>
      </c>
      <c r="J8" s="16">
        <v>302.6464733943572</v>
      </c>
      <c r="K8" s="16">
        <v>315.99058353999999</v>
      </c>
    </row>
    <row r="9" spans="1:11">
      <c r="A9" s="10" t="s">
        <v>57</v>
      </c>
      <c r="B9" s="16">
        <v>58.529151349998848</v>
      </c>
      <c r="C9" s="16">
        <v>59.331808959999876</v>
      </c>
      <c r="D9" s="16">
        <v>81.669267391422906</v>
      </c>
      <c r="E9" s="16">
        <v>72.160061985735311</v>
      </c>
      <c r="F9" s="16">
        <v>95.515483999998196</v>
      </c>
      <c r="G9" s="16">
        <v>117.50298473000055</v>
      </c>
      <c r="H9" s="16">
        <v>125.42018567999976</v>
      </c>
      <c r="I9" s="16">
        <v>120.58698192231218</v>
      </c>
      <c r="J9" s="16">
        <v>188.20502419711056</v>
      </c>
      <c r="K9" s="16">
        <v>219.19071428225126</v>
      </c>
    </row>
    <row r="10" spans="1:11">
      <c r="A10" s="9" t="s">
        <v>20</v>
      </c>
      <c r="B10" s="17">
        <v>3843.3724707088277</v>
      </c>
      <c r="C10" s="17">
        <v>4056.4454359284355</v>
      </c>
      <c r="D10" s="17">
        <v>4463.2572703266824</v>
      </c>
      <c r="E10" s="17">
        <v>4810.9437455615353</v>
      </c>
      <c r="F10" s="17">
        <v>5259.6533952789669</v>
      </c>
      <c r="G10" s="17">
        <v>5785.328696200475</v>
      </c>
      <c r="H10" s="17">
        <v>6250.1635058380043</v>
      </c>
      <c r="I10" s="17">
        <v>6659.9134598374576</v>
      </c>
      <c r="J10" s="17">
        <v>7031.4031054596417</v>
      </c>
      <c r="K10" s="17">
        <v>7249.7106822275982</v>
      </c>
    </row>
    <row r="12" spans="1:11">
      <c r="A12" s="2" t="s">
        <v>222</v>
      </c>
    </row>
    <row r="13" spans="1:11">
      <c r="A13" s="2" t="s">
        <v>229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1"/>
  <sheetViews>
    <sheetView workbookViewId="0"/>
  </sheetViews>
  <sheetFormatPr baseColWidth="10" defaultRowHeight="12.75"/>
  <cols>
    <col min="1" max="1" width="28.42578125" style="1" customWidth="1"/>
    <col min="2" max="16384" width="11.42578125" style="1"/>
  </cols>
  <sheetData>
    <row r="1" spans="1:10">
      <c r="A1" s="2" t="s">
        <v>58</v>
      </c>
    </row>
    <row r="2" spans="1:10">
      <c r="A2" s="4" t="s">
        <v>48</v>
      </c>
    </row>
    <row r="4" spans="1:10">
      <c r="B4" s="35">
        <v>2005</v>
      </c>
      <c r="C4" s="35">
        <v>2006</v>
      </c>
      <c r="D4" s="35">
        <v>2007</v>
      </c>
      <c r="E4" s="35">
        <v>2008</v>
      </c>
      <c r="F4" s="35">
        <v>2009</v>
      </c>
      <c r="G4" s="35">
        <v>2010</v>
      </c>
      <c r="H4" s="35">
        <v>2011</v>
      </c>
      <c r="I4" s="35">
        <v>2012</v>
      </c>
      <c r="J4" s="35">
        <v>2013</v>
      </c>
    </row>
    <row r="5" spans="1:10">
      <c r="A5" s="10" t="s">
        <v>59</v>
      </c>
      <c r="B5" s="25">
        <v>0.50159424366786887</v>
      </c>
      <c r="C5" s="25">
        <v>8.9038668661356013</v>
      </c>
      <c r="D5" s="25">
        <v>3.2526021920718184</v>
      </c>
      <c r="E5" s="25">
        <v>3.3634839004361483</v>
      </c>
      <c r="F5" s="25">
        <v>2.8380217733783075</v>
      </c>
      <c r="G5" s="25">
        <v>-0.4592389469706637</v>
      </c>
      <c r="H5" s="25">
        <v>-3.6719704588789481</v>
      </c>
      <c r="I5" s="25">
        <v>-1.9391229946584487</v>
      </c>
      <c r="J5" s="25">
        <v>-2.0779843279438381</v>
      </c>
    </row>
    <row r="6" spans="1:10">
      <c r="A6" s="10" t="s">
        <v>60</v>
      </c>
      <c r="B6" s="25">
        <v>-0.11499172554862991</v>
      </c>
      <c r="C6" s="25">
        <v>4.6687878842718966</v>
      </c>
      <c r="D6" s="25">
        <v>3.695156659719756</v>
      </c>
      <c r="E6" s="25">
        <v>-0.20752433853202801</v>
      </c>
      <c r="F6" s="25">
        <v>2.8236083804029644</v>
      </c>
      <c r="G6" s="25">
        <v>0.35120343069132698</v>
      </c>
      <c r="H6" s="25">
        <v>-0.24669877509866378</v>
      </c>
      <c r="I6" s="25">
        <v>-2.4665197953010143</v>
      </c>
      <c r="J6" s="25">
        <v>-1.8682642354156398</v>
      </c>
    </row>
    <row r="7" spans="1:10">
      <c r="A7" s="10" t="s">
        <v>61</v>
      </c>
      <c r="B7" s="25">
        <v>3.7204572256408719</v>
      </c>
      <c r="C7" s="25">
        <v>11.636609535281227</v>
      </c>
      <c r="D7" s="25">
        <v>10.904883400349807</v>
      </c>
      <c r="E7" s="25">
        <v>19.476189030363035</v>
      </c>
      <c r="F7" s="25">
        <v>19.455138200078625</v>
      </c>
      <c r="G7" s="25">
        <v>12.463439371930951</v>
      </c>
      <c r="H7" s="25">
        <v>6.8702384360734614</v>
      </c>
      <c r="I7" s="25">
        <v>5.6836296828428834</v>
      </c>
      <c r="J7" s="25">
        <v>3.2109178482048861</v>
      </c>
    </row>
    <row r="8" spans="1:10">
      <c r="A8" s="10" t="s">
        <v>62</v>
      </c>
      <c r="B8" s="25">
        <v>3.2596838235043668</v>
      </c>
      <c r="C8" s="25">
        <v>6.5535970007162714</v>
      </c>
      <c r="D8" s="25">
        <v>5.1862043176975403</v>
      </c>
      <c r="E8" s="25">
        <v>1.301500596242966</v>
      </c>
      <c r="F8" s="25">
        <v>6.1995737333019107</v>
      </c>
      <c r="G8" s="25">
        <v>3.7728039810371428</v>
      </c>
      <c r="H8" s="25">
        <v>3.358473092680736</v>
      </c>
      <c r="I8" s="25">
        <v>1.6759706533231666</v>
      </c>
      <c r="J8" s="25">
        <v>1.1462119164842743</v>
      </c>
    </row>
    <row r="10" spans="1:10">
      <c r="A10" s="2" t="s">
        <v>222</v>
      </c>
    </row>
    <row r="11" spans="1:10">
      <c r="A11" s="2" t="s">
        <v>229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9"/>
  <sheetViews>
    <sheetView workbookViewId="0"/>
  </sheetViews>
  <sheetFormatPr baseColWidth="10" defaultRowHeight="12.75"/>
  <cols>
    <col min="1" max="1" width="18.7109375" style="1" customWidth="1"/>
    <col min="2" max="11" width="9.7109375" style="1" customWidth="1"/>
    <col min="12" max="16384" width="11.42578125" style="1"/>
  </cols>
  <sheetData>
    <row r="1" spans="1:11">
      <c r="A1" s="2" t="s">
        <v>63</v>
      </c>
    </row>
    <row r="3" spans="1:11">
      <c r="B3" s="35">
        <v>2004</v>
      </c>
      <c r="C3" s="35">
        <v>2005</v>
      </c>
      <c r="D3" s="35">
        <v>2006</v>
      </c>
      <c r="E3" s="35">
        <v>2007</v>
      </c>
      <c r="F3" s="35">
        <v>2008</v>
      </c>
      <c r="G3" s="35">
        <v>2009</v>
      </c>
      <c r="H3" s="35">
        <v>2010</v>
      </c>
      <c r="I3" s="35">
        <v>2011</v>
      </c>
      <c r="J3" s="35">
        <v>2012</v>
      </c>
      <c r="K3" s="35">
        <v>2013</v>
      </c>
    </row>
    <row r="4" spans="1:11">
      <c r="A4" s="29" t="s">
        <v>64</v>
      </c>
      <c r="B4" s="16">
        <v>0</v>
      </c>
      <c r="C4" s="16">
        <v>0</v>
      </c>
      <c r="D4" s="16">
        <v>3590</v>
      </c>
      <c r="E4" s="16">
        <v>23979.279335949999</v>
      </c>
      <c r="F4" s="16">
        <v>60753.963407434072</v>
      </c>
      <c r="G4" s="16">
        <v>100229.50228925455</v>
      </c>
      <c r="H4" s="16">
        <v>137033.39126711694</v>
      </c>
      <c r="I4" s="16">
        <v>169626.91658912192</v>
      </c>
      <c r="J4" s="16">
        <v>195940.20455458612</v>
      </c>
      <c r="K4" s="16">
        <v>217990.24661290922</v>
      </c>
    </row>
    <row r="5" spans="1:11">
      <c r="A5" s="29" t="s">
        <v>65</v>
      </c>
      <c r="B5" s="16">
        <v>130794.43457870871</v>
      </c>
      <c r="C5" s="16">
        <v>134691.41376891342</v>
      </c>
      <c r="D5" s="16">
        <v>133903.53817300487</v>
      </c>
      <c r="E5" s="16">
        <v>124806.62182296447</v>
      </c>
      <c r="F5" s="16">
        <v>113713.3130641657</v>
      </c>
      <c r="G5" s="16">
        <v>104042.89915031794</v>
      </c>
      <c r="H5" s="16">
        <v>94903.345544167489</v>
      </c>
      <c r="I5" s="16">
        <v>88573.939225054492</v>
      </c>
      <c r="J5" s="16">
        <v>83570.1901661507</v>
      </c>
      <c r="K5" s="16">
        <v>78224.542878582142</v>
      </c>
    </row>
    <row r="6" spans="1:11">
      <c r="A6" s="30" t="s">
        <v>20</v>
      </c>
      <c r="B6" s="17">
        <v>130794.43457870871</v>
      </c>
      <c r="C6" s="17">
        <v>134691.41376891342</v>
      </c>
      <c r="D6" s="17">
        <v>137493.53817300487</v>
      </c>
      <c r="E6" s="17">
        <v>148785.90115891446</v>
      </c>
      <c r="F6" s="17">
        <v>174467.27647159976</v>
      </c>
      <c r="G6" s="17">
        <v>204272.40143957251</v>
      </c>
      <c r="H6" s="17">
        <v>231936.73681128444</v>
      </c>
      <c r="I6" s="17">
        <v>258200.85581417641</v>
      </c>
      <c r="J6" s="17">
        <v>279510.39472073683</v>
      </c>
      <c r="K6" s="17">
        <v>296214.78949149139</v>
      </c>
    </row>
    <row r="8" spans="1:11">
      <c r="A8" s="2" t="s">
        <v>222</v>
      </c>
    </row>
    <row r="9" spans="1:11">
      <c r="A9" s="2" t="s">
        <v>223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workbookViewId="0"/>
  </sheetViews>
  <sheetFormatPr baseColWidth="10" defaultRowHeight="12.75"/>
  <cols>
    <col min="1" max="1" width="25.85546875" style="1" customWidth="1"/>
    <col min="2" max="11" width="9.7109375" style="1" customWidth="1"/>
    <col min="12" max="16384" width="11.42578125" style="1"/>
  </cols>
  <sheetData>
    <row r="1" spans="1:11">
      <c r="A1" s="2" t="s">
        <v>66</v>
      </c>
    </row>
    <row r="2" spans="1:11">
      <c r="A2" s="4" t="s">
        <v>67</v>
      </c>
    </row>
    <row r="4" spans="1:11">
      <c r="B4" s="35">
        <v>2004</v>
      </c>
      <c r="C4" s="35">
        <v>2005</v>
      </c>
      <c r="D4" s="35">
        <v>2006</v>
      </c>
      <c r="E4" s="35">
        <v>2007</v>
      </c>
      <c r="F4" s="35">
        <v>2008</v>
      </c>
      <c r="G4" s="35">
        <v>2009</v>
      </c>
      <c r="H4" s="35">
        <v>2010</v>
      </c>
      <c r="I4" s="35">
        <v>2011</v>
      </c>
      <c r="J4" s="35">
        <v>2012</v>
      </c>
      <c r="K4" s="35">
        <v>2013</v>
      </c>
    </row>
    <row r="5" spans="1:11">
      <c r="A5" s="10" t="s">
        <v>68</v>
      </c>
      <c r="B5" s="31" t="s">
        <v>18</v>
      </c>
      <c r="C5" s="31" t="s">
        <v>18</v>
      </c>
      <c r="D5" s="16">
        <v>25209.208289542108</v>
      </c>
      <c r="E5" s="16">
        <v>11609.057152841127</v>
      </c>
      <c r="F5" s="16">
        <v>9449.3669560289618</v>
      </c>
      <c r="G5" s="16">
        <v>8541.5298612075712</v>
      </c>
      <c r="H5" s="16">
        <v>8021.4576474819432</v>
      </c>
      <c r="I5" s="16">
        <v>7486.7911603126331</v>
      </c>
      <c r="J5" s="16">
        <v>7298.9461234310238</v>
      </c>
      <c r="K5" s="16">
        <v>7056.461205204705</v>
      </c>
    </row>
    <row r="6" spans="1:11">
      <c r="A6" s="10" t="s">
        <v>69</v>
      </c>
      <c r="B6" s="16">
        <v>5508.011102723598</v>
      </c>
      <c r="C6" s="16">
        <v>5601.0222487057199</v>
      </c>
      <c r="D6" s="16">
        <v>5701.6559880921022</v>
      </c>
      <c r="E6" s="16">
        <v>5575.45182445104</v>
      </c>
      <c r="F6" s="16">
        <v>5528.9803267078714</v>
      </c>
      <c r="G6" s="16">
        <v>5683.4986013878679</v>
      </c>
      <c r="H6" s="16">
        <v>5819.5650607803345</v>
      </c>
      <c r="I6" s="16">
        <v>6005.3716358765969</v>
      </c>
      <c r="J6" s="16">
        <v>6124.6911545351386</v>
      </c>
      <c r="K6" s="16">
        <v>6259.7423287998936</v>
      </c>
    </row>
    <row r="7" spans="1:11">
      <c r="A7" s="10" t="s">
        <v>70</v>
      </c>
      <c r="B7" s="16">
        <v>5508.011102723598</v>
      </c>
      <c r="C7" s="16">
        <v>5601.0222487057199</v>
      </c>
      <c r="D7" s="16">
        <v>6211.0043814259452</v>
      </c>
      <c r="E7" s="16">
        <v>6547.8659204466785</v>
      </c>
      <c r="F7" s="16">
        <v>6894.1591191878397</v>
      </c>
      <c r="G7" s="16">
        <v>7085.8370899947085</v>
      </c>
      <c r="H7" s="16">
        <v>7120.4922554539016</v>
      </c>
      <c r="I7" s="16">
        <v>6978.6008891748788</v>
      </c>
      <c r="J7" s="16">
        <v>6947.8582465303371</v>
      </c>
      <c r="K7" s="16">
        <v>6846.0633043554826</v>
      </c>
    </row>
    <row r="9" spans="1:11">
      <c r="A9" s="2" t="s">
        <v>222</v>
      </c>
    </row>
    <row r="10" spans="1:11">
      <c r="A10" s="2" t="s">
        <v>223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T01</vt:lpstr>
      <vt:lpstr>G01</vt:lpstr>
      <vt:lpstr>G02</vt:lpstr>
      <vt:lpstr>G03</vt:lpstr>
      <vt:lpstr>G04</vt:lpstr>
      <vt:lpstr>G05</vt:lpstr>
      <vt:lpstr>G06</vt:lpstr>
      <vt:lpstr>G07</vt:lpstr>
      <vt:lpstr>G08</vt:lpstr>
      <vt:lpstr>G09</vt:lpstr>
      <vt:lpstr>G10</vt:lpstr>
      <vt:lpstr>G11</vt:lpstr>
      <vt:lpstr>G12</vt:lpstr>
      <vt:lpstr>C01</vt:lpstr>
      <vt:lpstr>C02</vt:lpstr>
      <vt:lpstr>G13</vt:lpstr>
      <vt:lpstr>C03</vt:lpstr>
      <vt:lpstr>C04</vt:lpstr>
      <vt:lpstr>C05</vt:lpstr>
      <vt:lpstr>T02</vt:lpstr>
      <vt:lpstr>C06</vt:lpstr>
      <vt:lpstr>C07</vt:lpstr>
      <vt:lpstr>T03</vt:lpstr>
      <vt:lpstr>TA1</vt:lpstr>
      <vt:lpstr>TA2</vt:lpstr>
      <vt:lpstr>Feuil1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rmarquier</dc:creator>
  <cp:lastModifiedBy>Golberg Elisabeth</cp:lastModifiedBy>
  <dcterms:created xsi:type="dcterms:W3CDTF">2016-05-18T08:58:33Z</dcterms:created>
  <dcterms:modified xsi:type="dcterms:W3CDTF">2016-05-31T12:37:13Z</dcterms:modified>
</cp:coreProperties>
</file>