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23715" windowHeight="11820"/>
  </bookViews>
  <sheets>
    <sheet name="graphique 1" sheetId="5" r:id="rId1"/>
    <sheet name="tableau" sheetId="2" r:id="rId2"/>
    <sheet name="graphique 2" sheetId="7" r:id="rId3"/>
    <sheet name="graphique 3" sheetId="8" r:id="rId4"/>
    <sheet name="graphique 4" sheetId="6" r:id="rId5"/>
    <sheet name="graphique 5" sheetId="4" r:id="rId6"/>
    <sheet name="graphique 6" sheetId="3" r:id="rId7"/>
    <sheet name="graphique Web" sheetId="9" r:id="rId8"/>
  </sheets>
  <calcPr calcId="125725"/>
</workbook>
</file>

<file path=xl/calcChain.xml><?xml version="1.0" encoding="utf-8"?>
<calcChain xmlns="http://schemas.openxmlformats.org/spreadsheetml/2006/main">
  <c r="E13" i="9"/>
  <c r="E12"/>
  <c r="E11"/>
  <c r="E10"/>
  <c r="E9"/>
  <c r="E8"/>
  <c r="E7"/>
  <c r="E6"/>
  <c r="E5"/>
  <c r="E4"/>
</calcChain>
</file>

<file path=xl/sharedStrings.xml><?xml version="1.0" encoding="utf-8"?>
<sst xmlns="http://schemas.openxmlformats.org/spreadsheetml/2006/main" count="158" uniqueCount="78">
  <si>
    <t>financement AMO</t>
  </si>
  <si>
    <t>remboursements AMO</t>
  </si>
  <si>
    <t>financement_AMC_V2</t>
  </si>
  <si>
    <t>remboursement AMC</t>
  </si>
  <si>
    <t>bissectrice</t>
  </si>
  <si>
    <t>D1</t>
  </si>
  <si>
    <t>D2</t>
  </si>
  <si>
    <t>D3</t>
  </si>
  <si>
    <t>D4</t>
  </si>
  <si>
    <t>D5</t>
  </si>
  <si>
    <t>D6</t>
  </si>
  <si>
    <t>D7</t>
  </si>
  <si>
    <t>D8</t>
  </si>
  <si>
    <t>D9</t>
  </si>
  <si>
    <t>D10</t>
  </si>
  <si>
    <t>Contribution des prestations reçues</t>
  </si>
  <si>
    <t>(A)</t>
  </si>
  <si>
    <t>Contribution du financement</t>
  </si>
  <si>
    <t xml:space="preserve"> (B)</t>
  </si>
  <si>
    <t>Indice de solidarité</t>
  </si>
  <si>
    <t>Assurance maladie obligatoire</t>
  </si>
  <si>
    <t>Assurance maladie complémentaire</t>
  </si>
  <si>
    <t>Reste à charge</t>
  </si>
  <si>
    <t>ENSEMBLE</t>
  </si>
  <si>
    <t>Consommation de soins sans barrières d’accès aux soins</t>
  </si>
  <si>
    <t>Contributions au financement proportionnelles au revenu</t>
  </si>
  <si>
    <t>( C)</t>
  </si>
  <si>
    <t>abscisse</t>
  </si>
  <si>
    <t>Restes à charge</t>
  </si>
  <si>
    <t>remboursement - financement (aire grisée)</t>
  </si>
  <si>
    <t>remboursements - financement</t>
  </si>
  <si>
    <t>niveau de vie</t>
  </si>
  <si>
    <t>consommation de soins</t>
  </si>
  <si>
    <t>consommation de soins sans barrière d'accès aux soins</t>
  </si>
  <si>
    <t>financement</t>
  </si>
  <si>
    <t>décile de niveau de vie</t>
  </si>
  <si>
    <t>Champ : Population vivant en  France métropolitaine dans un ménage ordinaire.</t>
  </si>
  <si>
    <t>En % du revenu disponible</t>
  </si>
  <si>
    <t>Remboursements de l'assurance maladie obligatoire</t>
  </si>
  <si>
    <t>Remboursements de l'assurance maladie complémentaire</t>
  </si>
  <si>
    <t>Financement de l'assurance maladie complémentaire</t>
  </si>
  <si>
    <t>Financement de l'assurance maladie obligatoire</t>
  </si>
  <si>
    <t>Graphique 6 : Concentration des restes à charge</t>
  </si>
  <si>
    <t>Source : INES-Omar 2012.</t>
  </si>
  <si>
    <t>Champ • Population vivant en France métropolitaine dans un ménage ordinaire.</t>
  </si>
  <si>
    <t>Source • INES-Omar 2012.</t>
  </si>
  <si>
    <t>Graphique 5 : Indice de solidarité de l’assurance maladie complémentaire (AMC)</t>
  </si>
  <si>
    <t>Financement</t>
  </si>
  <si>
    <t>Consommation de soins</t>
  </si>
  <si>
    <t>conso - financement (aire)</t>
  </si>
  <si>
    <t>Lecture. La solidarité entre groupes de revenus assurée par le système d’assurance maladie français reflète la présence de transferts des plus riches vers les plus démunis dus au fait que les plus démunis consomment relativement plus de soins qu'ils ne contribuent à leur financement.  Les ménages appartenant aux 4 premiers déciles de niveau de vie (D1 à D4) consomment 42 % des soins et contribuent au financement de l'ensemble des soins à hauteur de 17 %.</t>
  </si>
  <si>
    <t>graphique : Solidarité du financement et des prestations du système d’assurance maladie 
(assurance obligatoire, complémentaire et reste à charge des ménages)</t>
  </si>
  <si>
    <t>Graphique 1 : Solidarité du financement et des prestations du système d’assurance maladie (assurance obligatoire, complémentaire et reste à charge des ménages)</t>
  </si>
  <si>
    <t xml:space="preserve">Lecture • La consommation de soins (courbe pleine bleue) est moins concentrée en bas de l’échelle des niveaux de vie que dans la situation où la consommation de soins ne dépend que du besoin de soins (courbe en pointillé). Les personnes appartenant aux 4 premiers déciles de niveau de vie (D1 à D4) consomment 42 % de l’ensemble des soins, </t>
  </si>
  <si>
    <t xml:space="preserve">tandis qu’en l’absence de barrière d’accès aux soins, elles en consommeraient 45 % en raison d’inégalités sociales </t>
  </si>
  <si>
    <t xml:space="preserve">de santé. Les barrières d’accès aux soins limitent donc la solidarité qui est d’autant plus importante que la courbe </t>
  </si>
  <si>
    <t xml:space="preserve">de concentration de la consommation de soins est éloignée au-dessus de la courbe de concentration du financement. </t>
  </si>
  <si>
    <t xml:space="preserve">Le financement est davantage concentré en haut de l’échelle des niveaux de vie que le niveau de vie lui-même </t>
  </si>
  <si>
    <t xml:space="preserve">(il est progressif) : sa courbe de concentration est en dessous de la courbe de concentration des niveaux de vie. </t>
  </si>
  <si>
    <t xml:space="preserve">Les personnes appartenant aux 4 premiers déciles de niveau de vie contribuent au financement à hauteur de 17 %, </t>
  </si>
  <si>
    <t>et concentrent 21 % du cumul des niveaux de vie.</t>
  </si>
  <si>
    <t>Source • INES-Omar 2012.</t>
  </si>
  <si>
    <t>Tableau 1 : Contributions à l’indice de solidarité</t>
  </si>
  <si>
    <t xml:space="preserve">Lecture • L’indice de solidarité (C) est décomposé, en référence à la bissectrice, en deux contributions des prestations d’une part (A) et du financement d’autre part (B) qui reflètent la distribution de ces transferts. Sur le champ complet, l’indice de solidarité est égal à 0,19 : le financement contribue pour +0,18 point à l’indice, et la consommation </t>
  </si>
  <si>
    <t>de soins pour +0,01 point.</t>
  </si>
  <si>
    <t xml:space="preserve">Lecture • Le financement de l’assurance maladie obligatoire représente 8 % du revenu disponible des ménages appartenant au 3e décile (D3). Le financement de l’assurance complémentaire et leur reste à charge représentent respectivement 4 % et 1 % de leur revenu disponible. </t>
  </si>
  <si>
    <t xml:space="preserve">Lecture • L’assurance maladie obligatoire finance les dépenses de santé des ménages appartenant au 3e décile (D3) </t>
  </si>
  <si>
    <t>à hauteur de 3 500 euros. L’assurance maladie complémentaire leur rembourse 670 euros, et leur reste à charge s’élève à 330 euros.</t>
  </si>
  <si>
    <t xml:space="preserve">Lecture • Les ménages appartenant aux 4 premiers déciles de niveau de vie (D1 à D4) contribuent au financement </t>
  </si>
  <si>
    <t xml:space="preserve">de l’assurance maladie obligatoire à hauteur de 12 %. Ils reçoivent 44 % de l’ensemble des remboursements </t>
  </si>
  <si>
    <t>de l’assurance maladie obligatoire.</t>
  </si>
  <si>
    <t xml:space="preserve">de l’assurance maladie complémentaire. </t>
  </si>
  <si>
    <t xml:space="preserve">Lecture • Les ménages appartenant aux 4 premiers déciles de niveau de vie ( D1 à D4) concentrent 33 % </t>
  </si>
  <si>
    <t xml:space="preserve">de l’ensemble des restes à charge. </t>
  </si>
  <si>
    <r>
      <t xml:space="preserve">Graphique 4 : </t>
    </r>
    <r>
      <rPr>
        <sz val="8"/>
        <color theme="1"/>
        <rFont val="Arial"/>
        <family val="2"/>
      </rPr>
      <t>Indice de solidarité de l’assurance maladie obligatoire (AMO)</t>
    </r>
  </si>
  <si>
    <t xml:space="preserve">de l’assurance maladie complémentaire à hauteur de 31 %. Ils reçoivent 33 % de l’ensemble des remboursements </t>
  </si>
  <si>
    <t>Graphique 2  Contributions des ménages au financement des assurances maladie obligatoire et complémentaire, reste à charge des ménages</t>
  </si>
  <si>
    <r>
      <t>G</t>
    </r>
    <r>
      <rPr>
        <b/>
        <sz val="8"/>
        <color theme="1"/>
        <rFont val="Arial"/>
        <family val="2"/>
      </rPr>
      <t>raphique 3  Remboursements des assurances maladie obligatoire et complémentaire, reste à charge des ménages</t>
    </r>
  </si>
</sst>
</file>

<file path=xl/styles.xml><?xml version="1.0" encoding="utf-8"?>
<styleSheet xmlns="http://schemas.openxmlformats.org/spreadsheetml/2006/main">
  <fonts count="3">
    <font>
      <sz val="11"/>
      <color theme="1"/>
      <name val="Calibri"/>
      <family val="2"/>
      <scheme val="minor"/>
    </font>
    <font>
      <sz val="8"/>
      <color theme="1"/>
      <name val="Arial"/>
      <family val="2"/>
    </font>
    <font>
      <b/>
      <sz val="8"/>
      <color theme="1"/>
      <name val="Arial"/>
      <family val="2"/>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20">
    <xf numFmtId="0" fontId="0" fillId="0" borderId="0" xfId="0"/>
    <xf numFmtId="0" fontId="2"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NumberFormat="1" applyFont="1" applyFill="1" applyBorder="1" applyAlignment="1">
      <alignment vertical="center"/>
    </xf>
    <xf numFmtId="1" fontId="1" fillId="0" borderId="0" xfId="0" applyNumberFormat="1"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right" vertical="center"/>
    </xf>
    <xf numFmtId="0" fontId="1" fillId="0" borderId="0" xfId="0" quotePrefix="1" applyFont="1" applyFill="1" applyBorder="1" applyAlignment="1">
      <alignment vertical="center"/>
    </xf>
    <xf numFmtId="0" fontId="1" fillId="0" borderId="0" xfId="0" applyFont="1" applyFill="1" applyBorder="1" applyAlignment="1">
      <alignment horizontal="justify"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1"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 fontId="2" fillId="0" borderId="1" xfId="0" applyNumberFormat="1" applyFont="1" applyFill="1" applyBorder="1" applyAlignment="1">
      <alignment horizontal="center" vertical="center"/>
    </xf>
    <xf numFmtId="0" fontId="1" fillId="0" borderId="1" xfId="0" applyFont="1" applyFill="1" applyBorder="1" applyAlignment="1">
      <alignment horizontal="justify" vertical="center" wrapText="1"/>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1:F25"/>
  <sheetViews>
    <sheetView showGridLines="0" tabSelected="1" zoomScaleNormal="100" workbookViewId="0"/>
  </sheetViews>
  <sheetFormatPr baseColWidth="10" defaultRowHeight="11.25"/>
  <cols>
    <col min="1" max="1" width="3.7109375" style="2" customWidth="1"/>
    <col min="2" max="2" width="11.42578125" style="2"/>
    <col min="3" max="4" width="19.7109375" style="2" customWidth="1"/>
    <col min="5" max="5" width="25.28515625" style="2" customWidth="1"/>
    <col min="6" max="6" width="54.42578125" style="2" customWidth="1"/>
    <col min="7" max="16384" width="11.42578125" style="2"/>
  </cols>
  <sheetData>
    <row r="1" spans="2:6">
      <c r="B1" s="1" t="s">
        <v>52</v>
      </c>
    </row>
    <row r="3" spans="2:6">
      <c r="B3" s="9" t="s">
        <v>27</v>
      </c>
      <c r="C3" s="9" t="s">
        <v>34</v>
      </c>
      <c r="D3" s="9" t="s">
        <v>31</v>
      </c>
      <c r="E3" s="9" t="s">
        <v>32</v>
      </c>
      <c r="F3" s="9" t="s">
        <v>33</v>
      </c>
    </row>
    <row r="4" spans="2:6">
      <c r="B4" s="10">
        <v>0</v>
      </c>
      <c r="C4" s="11">
        <v>0</v>
      </c>
      <c r="D4" s="11">
        <v>0</v>
      </c>
      <c r="E4" s="11">
        <v>0</v>
      </c>
      <c r="F4" s="11">
        <v>0</v>
      </c>
    </row>
    <row r="5" spans="2:6">
      <c r="B5" s="10" t="s">
        <v>5</v>
      </c>
      <c r="C5" s="11">
        <v>1.7789999999999999</v>
      </c>
      <c r="D5" s="11">
        <v>3.117</v>
      </c>
      <c r="E5" s="11">
        <v>9.6</v>
      </c>
      <c r="F5" s="11">
        <v>11.018000000000001</v>
      </c>
    </row>
    <row r="6" spans="2:6">
      <c r="B6" s="10" t="s">
        <v>6</v>
      </c>
      <c r="C6" s="11">
        <v>5.359</v>
      </c>
      <c r="D6" s="11">
        <v>8.0289999999999999</v>
      </c>
      <c r="E6" s="11">
        <v>21.02</v>
      </c>
      <c r="F6" s="11">
        <v>23.907999999999998</v>
      </c>
    </row>
    <row r="7" spans="2:6">
      <c r="B7" s="10" t="s">
        <v>7</v>
      </c>
      <c r="C7" s="11">
        <v>10.261000000000001</v>
      </c>
      <c r="D7" s="11">
        <v>14.007</v>
      </c>
      <c r="E7" s="11">
        <v>31.222999999999999</v>
      </c>
      <c r="F7" s="11">
        <v>35.018000000000001</v>
      </c>
    </row>
    <row r="8" spans="2:6">
      <c r="B8" s="10" t="s">
        <v>8</v>
      </c>
      <c r="C8" s="11">
        <v>16.53</v>
      </c>
      <c r="D8" s="11">
        <v>20.987000000000002</v>
      </c>
      <c r="E8" s="11">
        <v>41.509</v>
      </c>
      <c r="F8" s="11">
        <v>45.42</v>
      </c>
    </row>
    <row r="9" spans="2:6">
      <c r="B9" s="10" t="s">
        <v>9</v>
      </c>
      <c r="C9" s="11">
        <v>24.195</v>
      </c>
      <c r="D9" s="11">
        <v>28.965000000000003</v>
      </c>
      <c r="E9" s="11">
        <v>51.353999999999999</v>
      </c>
      <c r="F9" s="11">
        <v>55.511999999999993</v>
      </c>
    </row>
    <row r="10" spans="2:6">
      <c r="B10" s="10" t="s">
        <v>10</v>
      </c>
      <c r="C10" s="11">
        <v>33.550000000000004</v>
      </c>
      <c r="D10" s="11">
        <v>38.068999999999996</v>
      </c>
      <c r="E10" s="11">
        <v>60.661000000000001</v>
      </c>
      <c r="F10" s="11">
        <v>64.564999999999998</v>
      </c>
    </row>
    <row r="11" spans="2:6">
      <c r="B11" s="10" t="s">
        <v>11</v>
      </c>
      <c r="C11" s="11">
        <v>44.625999999999998</v>
      </c>
      <c r="D11" s="11">
        <v>48.447000000000003</v>
      </c>
      <c r="E11" s="11">
        <v>69.88600000000001</v>
      </c>
      <c r="F11" s="11">
        <v>73.024999999999991</v>
      </c>
    </row>
    <row r="12" spans="2:6">
      <c r="B12" s="10" t="s">
        <v>12</v>
      </c>
      <c r="C12" s="11">
        <v>57.677999999999997</v>
      </c>
      <c r="D12" s="11">
        <v>60.460999999999999</v>
      </c>
      <c r="E12" s="11">
        <v>80.317999999999998</v>
      </c>
      <c r="F12" s="11">
        <v>82.064000000000007</v>
      </c>
    </row>
    <row r="13" spans="2:6">
      <c r="B13" s="10" t="s">
        <v>13</v>
      </c>
      <c r="C13" s="11">
        <v>73.460999999999999</v>
      </c>
      <c r="D13" s="11">
        <v>75.083999999999989</v>
      </c>
      <c r="E13" s="11">
        <v>90.212000000000003</v>
      </c>
      <c r="F13" s="11">
        <v>91.010999999999996</v>
      </c>
    </row>
    <row r="14" spans="2:6">
      <c r="B14" s="10" t="s">
        <v>14</v>
      </c>
      <c r="C14" s="11">
        <v>99.984999999999999</v>
      </c>
      <c r="D14" s="11">
        <v>100.01199999999999</v>
      </c>
      <c r="E14" s="11">
        <v>100.03299999999999</v>
      </c>
      <c r="F14" s="11">
        <v>100.02800000000001</v>
      </c>
    </row>
    <row r="16" spans="2:6">
      <c r="B16" s="3" t="s">
        <v>53</v>
      </c>
    </row>
    <row r="17" spans="2:2">
      <c r="B17" s="2" t="s">
        <v>54</v>
      </c>
    </row>
    <row r="18" spans="2:2">
      <c r="B18" s="2" t="s">
        <v>55</v>
      </c>
    </row>
    <row r="19" spans="2:2">
      <c r="B19" s="2" t="s">
        <v>56</v>
      </c>
    </row>
    <row r="20" spans="2:2">
      <c r="B20" s="2" t="s">
        <v>57</v>
      </c>
    </row>
    <row r="21" spans="2:2">
      <c r="B21" s="2" t="s">
        <v>58</v>
      </c>
    </row>
    <row r="22" spans="2:2">
      <c r="B22" s="2" t="s">
        <v>59</v>
      </c>
    </row>
    <row r="23" spans="2:2">
      <c r="B23" s="2" t="s">
        <v>60</v>
      </c>
    </row>
    <row r="24" spans="2:2">
      <c r="B24" s="2" t="s">
        <v>44</v>
      </c>
    </row>
    <row r="25" spans="2:2">
      <c r="B25" s="2" t="s">
        <v>61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B1:G14"/>
  <sheetViews>
    <sheetView showGridLines="0" zoomScaleNormal="100" workbookViewId="0"/>
  </sheetViews>
  <sheetFormatPr baseColWidth="10" defaultRowHeight="11.25"/>
  <cols>
    <col min="1" max="1" width="3.7109375" style="2" customWidth="1"/>
    <col min="2" max="2" width="43.140625" style="2" customWidth="1"/>
    <col min="3" max="5" width="21.42578125" style="2" customWidth="1"/>
    <col min="6" max="16384" width="11.42578125" style="2"/>
  </cols>
  <sheetData>
    <row r="1" spans="2:7">
      <c r="B1" s="1" t="s">
        <v>62</v>
      </c>
    </row>
    <row r="2" spans="2:7">
      <c r="G2" s="7"/>
    </row>
    <row r="3" spans="2:7" ht="22.5">
      <c r="B3" s="17"/>
      <c r="C3" s="12" t="s">
        <v>15</v>
      </c>
      <c r="D3" s="12" t="s">
        <v>17</v>
      </c>
      <c r="E3" s="12" t="s">
        <v>19</v>
      </c>
    </row>
    <row r="4" spans="2:7">
      <c r="B4" s="17"/>
      <c r="C4" s="12" t="s">
        <v>16</v>
      </c>
      <c r="D4" s="12" t="s">
        <v>18</v>
      </c>
      <c r="E4" s="12" t="s">
        <v>26</v>
      </c>
    </row>
    <row r="5" spans="2:7">
      <c r="B5" s="13" t="s">
        <v>20</v>
      </c>
      <c r="C5" s="14">
        <v>0.03</v>
      </c>
      <c r="D5" s="14">
        <v>0.22</v>
      </c>
      <c r="E5" s="14">
        <v>0.25</v>
      </c>
    </row>
    <row r="6" spans="2:7">
      <c r="B6" s="13" t="s">
        <v>21</v>
      </c>
      <c r="C6" s="14">
        <v>-0.05</v>
      </c>
      <c r="D6" s="14">
        <v>0.06</v>
      </c>
      <c r="E6" s="14">
        <v>0.01</v>
      </c>
    </row>
    <row r="7" spans="2:7">
      <c r="B7" s="13" t="s">
        <v>22</v>
      </c>
      <c r="C7" s="14">
        <v>-0.06</v>
      </c>
      <c r="D7" s="14">
        <v>0.06</v>
      </c>
      <c r="E7" s="14">
        <v>0</v>
      </c>
    </row>
    <row r="8" spans="2:7">
      <c r="B8" s="15" t="s">
        <v>23</v>
      </c>
      <c r="C8" s="12">
        <v>0.01</v>
      </c>
      <c r="D8" s="12">
        <v>0.18</v>
      </c>
      <c r="E8" s="12">
        <v>0.19</v>
      </c>
    </row>
    <row r="9" spans="2:7">
      <c r="B9" s="13" t="s">
        <v>24</v>
      </c>
      <c r="C9" s="14">
        <v>0.03</v>
      </c>
      <c r="D9" s="14">
        <v>0.18</v>
      </c>
      <c r="E9" s="14">
        <v>0.21</v>
      </c>
    </row>
    <row r="10" spans="2:7">
      <c r="B10" s="13" t="s">
        <v>25</v>
      </c>
      <c r="C10" s="14">
        <v>0.01</v>
      </c>
      <c r="D10" s="14">
        <v>0.15</v>
      </c>
      <c r="E10" s="14">
        <v>0.16</v>
      </c>
    </row>
    <row r="11" spans="2:7">
      <c r="B11" s="8"/>
    </row>
    <row r="12" spans="2:7">
      <c r="B12" s="3" t="s">
        <v>63</v>
      </c>
    </row>
    <row r="13" spans="2:7">
      <c r="B13" s="2" t="s">
        <v>64</v>
      </c>
    </row>
    <row r="14" spans="2:7">
      <c r="B14" s="2" t="s">
        <v>61</v>
      </c>
    </row>
  </sheetData>
  <mergeCells count="1">
    <mergeCell ref="B3:B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B1:M19"/>
  <sheetViews>
    <sheetView showGridLines="0" zoomScaleNormal="100" workbookViewId="0"/>
  </sheetViews>
  <sheetFormatPr baseColWidth="10" defaultRowHeight="11.25"/>
  <cols>
    <col min="1" max="1" width="3.7109375" style="2" customWidth="1"/>
    <col min="2" max="2" width="27.85546875" style="2" customWidth="1"/>
    <col min="3" max="3" width="49" style="2" customWidth="1"/>
    <col min="4" max="4" width="56.5703125" style="2" customWidth="1"/>
    <col min="5" max="5" width="28.7109375" style="2" customWidth="1"/>
    <col min="6" max="16384" width="11.42578125" style="2"/>
  </cols>
  <sheetData>
    <row r="1" spans="2:13">
      <c r="B1" s="5" t="s">
        <v>76</v>
      </c>
    </row>
    <row r="3" spans="2:13">
      <c r="E3" s="6" t="s">
        <v>37</v>
      </c>
    </row>
    <row r="5" spans="2:13">
      <c r="B5" s="9" t="s">
        <v>35</v>
      </c>
      <c r="C5" s="16" t="s">
        <v>41</v>
      </c>
      <c r="D5" s="16" t="s">
        <v>40</v>
      </c>
      <c r="E5" s="9" t="s">
        <v>22</v>
      </c>
    </row>
    <row r="6" spans="2:13">
      <c r="B6" s="10" t="s">
        <v>5</v>
      </c>
      <c r="C6" s="11">
        <v>3.6899619697512862</v>
      </c>
      <c r="D6" s="11">
        <v>4.1446369494241981</v>
      </c>
      <c r="E6" s="11">
        <v>1.8405938434617803</v>
      </c>
    </row>
    <row r="7" spans="2:13">
      <c r="B7" s="10" t="s">
        <v>6</v>
      </c>
      <c r="C7" s="11">
        <v>5.6703426197378173</v>
      </c>
      <c r="D7" s="11">
        <v>5.0202112953297044</v>
      </c>
      <c r="E7" s="11">
        <v>1.6551061271830663</v>
      </c>
      <c r="G7" s="4"/>
      <c r="I7" s="4"/>
      <c r="J7" s="4"/>
      <c r="K7" s="4"/>
      <c r="L7" s="4"/>
      <c r="M7" s="4"/>
    </row>
    <row r="8" spans="2:13">
      <c r="B8" s="10" t="s">
        <v>7</v>
      </c>
      <c r="C8" s="11">
        <v>7.6871691861809976</v>
      </c>
      <c r="D8" s="11">
        <v>4.4673472303484685</v>
      </c>
      <c r="E8" s="11">
        <v>1.4127195787353899</v>
      </c>
      <c r="G8" s="4"/>
      <c r="H8" s="4"/>
      <c r="I8" s="4"/>
      <c r="J8" s="4"/>
      <c r="K8" s="4"/>
      <c r="L8" s="4"/>
      <c r="M8" s="4"/>
    </row>
    <row r="9" spans="2:13">
      <c r="B9" s="10" t="s">
        <v>8</v>
      </c>
      <c r="C9" s="11">
        <v>9.4056072345844211</v>
      </c>
      <c r="D9" s="11">
        <v>4.0190576910625255</v>
      </c>
      <c r="E9" s="11">
        <v>1.2538939129058482</v>
      </c>
      <c r="G9" s="4"/>
      <c r="H9" s="4"/>
      <c r="I9" s="4"/>
      <c r="J9" s="4"/>
      <c r="K9" s="4"/>
      <c r="L9" s="4"/>
      <c r="M9" s="4"/>
    </row>
    <row r="10" spans="2:13">
      <c r="B10" s="10" t="s">
        <v>9</v>
      </c>
      <c r="C10" s="11">
        <v>10.72312060559112</v>
      </c>
      <c r="D10" s="11">
        <v>3.5800454803690593</v>
      </c>
      <c r="E10" s="11">
        <v>1.0721209406674461</v>
      </c>
      <c r="G10" s="4"/>
      <c r="H10" s="4"/>
      <c r="I10" s="4"/>
      <c r="J10" s="4"/>
      <c r="K10" s="4"/>
      <c r="L10" s="4"/>
      <c r="M10" s="4"/>
    </row>
    <row r="11" spans="2:13">
      <c r="B11" s="10" t="s">
        <v>10</v>
      </c>
      <c r="C11" s="11">
        <v>12.021306363663026</v>
      </c>
      <c r="D11" s="11">
        <v>3.1329359506441503</v>
      </c>
      <c r="E11" s="11">
        <v>0.93830333850605496</v>
      </c>
      <c r="G11" s="4"/>
      <c r="H11" s="4"/>
      <c r="I11" s="4"/>
      <c r="J11" s="4"/>
      <c r="K11" s="4"/>
      <c r="L11" s="4"/>
      <c r="M11" s="4"/>
    </row>
    <row r="12" spans="2:13">
      <c r="B12" s="10" t="s">
        <v>11</v>
      </c>
      <c r="C12" s="11">
        <v>12.888778285908094</v>
      </c>
      <c r="D12" s="11">
        <v>2.8046357661546608</v>
      </c>
      <c r="E12" s="11">
        <v>0.86916019708164394</v>
      </c>
      <c r="G12" s="4"/>
      <c r="H12" s="4"/>
      <c r="I12" s="4"/>
      <c r="J12" s="4"/>
      <c r="K12" s="4"/>
      <c r="L12" s="4"/>
      <c r="M12" s="4"/>
    </row>
    <row r="13" spans="2:13">
      <c r="B13" s="10" t="s">
        <v>12</v>
      </c>
      <c r="C13" s="11">
        <v>13.507205674624871</v>
      </c>
      <c r="D13" s="11">
        <v>2.5269120083476486</v>
      </c>
      <c r="E13" s="11">
        <v>0.80913436360082736</v>
      </c>
      <c r="G13" s="4"/>
      <c r="H13" s="4"/>
      <c r="I13" s="4"/>
      <c r="J13" s="4"/>
      <c r="K13" s="4"/>
      <c r="L13" s="4"/>
      <c r="M13" s="4"/>
    </row>
    <row r="14" spans="2:13">
      <c r="B14" s="10" t="s">
        <v>13</v>
      </c>
      <c r="C14" s="11">
        <v>14.032047409453122</v>
      </c>
      <c r="D14" s="11">
        <v>2.1220661907638694</v>
      </c>
      <c r="E14" s="11">
        <v>0.73203549133470602</v>
      </c>
      <c r="G14" s="4"/>
      <c r="H14" s="4"/>
      <c r="I14" s="4"/>
      <c r="J14" s="4"/>
      <c r="K14" s="4"/>
      <c r="L14" s="4"/>
      <c r="M14" s="4"/>
    </row>
    <row r="15" spans="2:13">
      <c r="B15" s="10" t="s">
        <v>14</v>
      </c>
      <c r="C15" s="11">
        <v>14.798921540753316</v>
      </c>
      <c r="D15" s="11">
        <v>1.2748364412767865</v>
      </c>
      <c r="E15" s="11">
        <v>0.52544168282871617</v>
      </c>
      <c r="G15" s="4"/>
      <c r="H15" s="4"/>
      <c r="I15" s="4"/>
      <c r="J15" s="4"/>
      <c r="K15" s="4"/>
      <c r="L15" s="4"/>
      <c r="M15" s="4"/>
    </row>
    <row r="17" spans="2:2">
      <c r="B17" s="3" t="s">
        <v>65</v>
      </c>
    </row>
    <row r="18" spans="2:2">
      <c r="B18" s="2" t="s">
        <v>44</v>
      </c>
    </row>
    <row r="19" spans="2:2">
      <c r="B19" s="2" t="s">
        <v>45</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B1:L18"/>
  <sheetViews>
    <sheetView showGridLines="0" zoomScaleNormal="100" workbookViewId="0"/>
  </sheetViews>
  <sheetFormatPr baseColWidth="10" defaultRowHeight="11.25"/>
  <cols>
    <col min="1" max="1" width="3.7109375" style="2" customWidth="1"/>
    <col min="2" max="2" width="30" style="2" customWidth="1"/>
    <col min="3" max="3" width="48.28515625" style="2" bestFit="1" customWidth="1"/>
    <col min="4" max="4" width="53.42578125" style="2" bestFit="1" customWidth="1"/>
    <col min="5" max="5" width="19.42578125" style="2" customWidth="1"/>
    <col min="6" max="16384" width="11.42578125" style="2"/>
  </cols>
  <sheetData>
    <row r="1" spans="2:12">
      <c r="B1" s="2" t="s">
        <v>77</v>
      </c>
      <c r="F1" s="4"/>
      <c r="G1" s="4"/>
      <c r="H1" s="4"/>
      <c r="I1" s="4"/>
      <c r="J1" s="4"/>
      <c r="K1" s="4"/>
      <c r="L1" s="4"/>
    </row>
    <row r="2" spans="2:12">
      <c r="F2" s="4"/>
      <c r="G2" s="4"/>
      <c r="H2" s="4"/>
      <c r="I2" s="4"/>
      <c r="J2" s="4"/>
      <c r="K2" s="4"/>
      <c r="L2" s="4"/>
    </row>
    <row r="3" spans="2:12">
      <c r="B3" s="9" t="s">
        <v>35</v>
      </c>
      <c r="C3" s="9" t="s">
        <v>38</v>
      </c>
      <c r="D3" s="9" t="s">
        <v>39</v>
      </c>
      <c r="E3" s="9" t="s">
        <v>22</v>
      </c>
      <c r="F3" s="4"/>
      <c r="G3" s="4"/>
      <c r="H3" s="4"/>
      <c r="I3" s="4"/>
      <c r="J3" s="4"/>
      <c r="K3" s="4"/>
      <c r="L3" s="4"/>
    </row>
    <row r="4" spans="2:12">
      <c r="B4" s="10" t="s">
        <v>5</v>
      </c>
      <c r="C4" s="11">
        <v>3663.85</v>
      </c>
      <c r="D4" s="11">
        <v>343.9</v>
      </c>
      <c r="E4" s="11">
        <v>220.26</v>
      </c>
      <c r="F4" s="4"/>
      <c r="G4" s="4"/>
      <c r="H4" s="4"/>
      <c r="I4" s="4"/>
      <c r="J4" s="4"/>
      <c r="K4" s="4"/>
      <c r="L4" s="4"/>
    </row>
    <row r="5" spans="2:12">
      <c r="B5" s="10" t="s">
        <v>6</v>
      </c>
      <c r="C5" s="11">
        <v>4098.87</v>
      </c>
      <c r="D5" s="11">
        <v>619.41</v>
      </c>
      <c r="E5" s="11">
        <v>312.37</v>
      </c>
      <c r="F5" s="4"/>
      <c r="G5" s="4"/>
      <c r="H5" s="4"/>
      <c r="I5" s="4"/>
      <c r="J5" s="4"/>
      <c r="K5" s="4"/>
      <c r="L5" s="4"/>
    </row>
    <row r="6" spans="2:12">
      <c r="B6" s="10" t="s">
        <v>7</v>
      </c>
      <c r="C6" s="11">
        <v>3493.65</v>
      </c>
      <c r="D6" s="11">
        <v>667.38</v>
      </c>
      <c r="E6" s="11">
        <v>332.24</v>
      </c>
      <c r="F6" s="4"/>
      <c r="G6" s="4"/>
      <c r="H6" s="4"/>
      <c r="I6" s="4"/>
      <c r="J6" s="4"/>
      <c r="K6" s="4"/>
      <c r="L6" s="4"/>
    </row>
    <row r="7" spans="2:12">
      <c r="B7" s="10" t="s">
        <v>8</v>
      </c>
      <c r="C7" s="11">
        <v>3434.46</v>
      </c>
      <c r="D7" s="11">
        <v>745.03</v>
      </c>
      <c r="E7" s="11">
        <v>348.58</v>
      </c>
      <c r="F7" s="4"/>
      <c r="G7" s="4"/>
      <c r="H7" s="4"/>
      <c r="I7" s="4"/>
      <c r="J7" s="4"/>
      <c r="K7" s="4"/>
      <c r="L7" s="4"/>
    </row>
    <row r="8" spans="2:12">
      <c r="B8" s="10" t="s">
        <v>9</v>
      </c>
      <c r="C8" s="11">
        <v>3254.49</v>
      </c>
      <c r="D8" s="11">
        <v>734.06</v>
      </c>
      <c r="E8" s="11">
        <v>347.8</v>
      </c>
      <c r="F8" s="4"/>
      <c r="G8" s="4"/>
      <c r="H8" s="4"/>
      <c r="I8" s="4"/>
      <c r="J8" s="4"/>
      <c r="K8" s="4"/>
      <c r="L8" s="4"/>
    </row>
    <row r="9" spans="2:12">
      <c r="B9" s="10" t="s">
        <v>10</v>
      </c>
      <c r="C9" s="11">
        <v>2975.88</v>
      </c>
      <c r="D9" s="11">
        <v>768.5</v>
      </c>
      <c r="E9" s="11">
        <v>355.11</v>
      </c>
      <c r="F9" s="4"/>
      <c r="G9" s="4"/>
      <c r="H9" s="4"/>
      <c r="I9" s="4"/>
      <c r="J9" s="4"/>
      <c r="K9" s="4"/>
      <c r="L9" s="4"/>
    </row>
    <row r="10" spans="2:12">
      <c r="B10" s="10" t="s">
        <v>11</v>
      </c>
      <c r="C10" s="11">
        <v>2852.55</v>
      </c>
      <c r="D10" s="11">
        <v>833.38</v>
      </c>
      <c r="E10" s="11">
        <v>378.25</v>
      </c>
      <c r="F10" s="4"/>
      <c r="G10" s="4"/>
      <c r="H10" s="4"/>
      <c r="I10" s="4"/>
      <c r="J10" s="4"/>
      <c r="K10" s="4"/>
      <c r="L10" s="4"/>
    </row>
    <row r="11" spans="2:12">
      <c r="B11" s="10" t="s">
        <v>12</v>
      </c>
      <c r="C11" s="11">
        <v>3320.21</v>
      </c>
      <c r="D11" s="11">
        <v>864.6</v>
      </c>
      <c r="E11" s="11">
        <v>408.19</v>
      </c>
      <c r="F11" s="4"/>
      <c r="G11" s="4"/>
      <c r="H11" s="4"/>
      <c r="I11" s="4"/>
      <c r="J11" s="4"/>
      <c r="K11" s="4"/>
      <c r="L11" s="4"/>
    </row>
    <row r="12" spans="2:12">
      <c r="B12" s="10" t="s">
        <v>13</v>
      </c>
      <c r="C12" s="11">
        <v>3083.86</v>
      </c>
      <c r="D12" s="11">
        <v>829.59</v>
      </c>
      <c r="E12" s="11">
        <v>445.31</v>
      </c>
      <c r="F12" s="4"/>
      <c r="G12" s="4"/>
      <c r="H12" s="4"/>
      <c r="I12" s="4"/>
      <c r="J12" s="4"/>
      <c r="K12" s="4"/>
      <c r="L12" s="4"/>
    </row>
    <row r="13" spans="2:12">
      <c r="B13" s="10" t="s">
        <v>14</v>
      </c>
      <c r="C13" s="11">
        <v>2898.68</v>
      </c>
      <c r="D13" s="11">
        <v>878.53</v>
      </c>
      <c r="E13" s="11">
        <v>546.48</v>
      </c>
    </row>
    <row r="15" spans="2:12">
      <c r="B15" s="2" t="s">
        <v>66</v>
      </c>
    </row>
    <row r="16" spans="2:12">
      <c r="B16" s="2" t="s">
        <v>67</v>
      </c>
    </row>
    <row r="17" spans="2:2">
      <c r="B17" s="2" t="s">
        <v>44</v>
      </c>
    </row>
    <row r="18" spans="2:2">
      <c r="B18" s="2" t="s">
        <v>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1:F20"/>
  <sheetViews>
    <sheetView showGridLines="0" zoomScaleNormal="100" workbookViewId="0"/>
  </sheetViews>
  <sheetFormatPr baseColWidth="10" defaultRowHeight="11.25"/>
  <cols>
    <col min="1" max="1" width="3.7109375" style="2" customWidth="1"/>
    <col min="2" max="2" width="19.7109375" style="2" customWidth="1"/>
    <col min="3" max="3" width="20.140625" style="2" customWidth="1"/>
    <col min="4" max="4" width="23.7109375" style="2" customWidth="1"/>
    <col min="5" max="5" width="29" style="2" customWidth="1"/>
    <col min="6" max="6" width="45.7109375" style="2" customWidth="1"/>
    <col min="7" max="16384" width="11.42578125" style="2"/>
  </cols>
  <sheetData>
    <row r="1" spans="2:6" ht="14.25" customHeight="1">
      <c r="B1" s="1" t="s">
        <v>74</v>
      </c>
    </row>
    <row r="3" spans="2:6">
      <c r="B3" s="9" t="s">
        <v>27</v>
      </c>
      <c r="C3" s="9" t="s">
        <v>4</v>
      </c>
      <c r="D3" s="9" t="s">
        <v>0</v>
      </c>
      <c r="E3" s="9" t="s">
        <v>1</v>
      </c>
      <c r="F3" s="12" t="s">
        <v>29</v>
      </c>
    </row>
    <row r="4" spans="2:6">
      <c r="B4" s="10">
        <v>0</v>
      </c>
      <c r="C4" s="11">
        <v>0</v>
      </c>
      <c r="D4" s="11">
        <v>0</v>
      </c>
      <c r="E4" s="11">
        <v>0</v>
      </c>
      <c r="F4" s="11">
        <v>0</v>
      </c>
    </row>
    <row r="5" spans="2:6">
      <c r="B5" s="10" t="s">
        <v>5</v>
      </c>
      <c r="C5" s="11">
        <v>10</v>
      </c>
      <c r="D5" s="11">
        <v>0.878</v>
      </c>
      <c r="E5" s="11">
        <v>11.077</v>
      </c>
      <c r="F5" s="11">
        <v>10.199</v>
      </c>
    </row>
    <row r="6" spans="2:6">
      <c r="B6" s="10" t="s">
        <v>6</v>
      </c>
      <c r="C6" s="11">
        <v>20</v>
      </c>
      <c r="D6" s="11">
        <v>3.004</v>
      </c>
      <c r="E6" s="11">
        <v>23.469000000000001</v>
      </c>
      <c r="F6" s="11">
        <v>20.465</v>
      </c>
    </row>
    <row r="7" spans="2:6">
      <c r="B7" s="10" t="s">
        <v>7</v>
      </c>
      <c r="C7" s="11">
        <v>30</v>
      </c>
      <c r="D7" s="11">
        <v>6.5960000000000001</v>
      </c>
      <c r="E7" s="11">
        <v>34.030999999999999</v>
      </c>
      <c r="F7" s="11">
        <v>27.434999999999999</v>
      </c>
    </row>
    <row r="8" spans="2:6">
      <c r="B8" s="10" t="s">
        <v>8</v>
      </c>
      <c r="C8" s="11">
        <v>40</v>
      </c>
      <c r="D8" s="11">
        <v>11.792</v>
      </c>
      <c r="E8" s="11">
        <v>44.414999999999999</v>
      </c>
      <c r="F8" s="11">
        <v>32.622999999999998</v>
      </c>
    </row>
    <row r="9" spans="2:6">
      <c r="B9" s="10" t="s">
        <v>9</v>
      </c>
      <c r="C9" s="11">
        <v>50</v>
      </c>
      <c r="D9" s="11">
        <v>18.704999999999998</v>
      </c>
      <c r="E9" s="11">
        <v>54.256000000000007</v>
      </c>
      <c r="F9" s="11">
        <v>35.551000000000009</v>
      </c>
    </row>
    <row r="10" spans="2:6">
      <c r="B10" s="10" t="s">
        <v>10</v>
      </c>
      <c r="C10" s="11">
        <v>60</v>
      </c>
      <c r="D10" s="11">
        <v>27.742000000000001</v>
      </c>
      <c r="E10" s="11">
        <v>63.251999999999995</v>
      </c>
      <c r="F10" s="11">
        <v>35.509999999999991</v>
      </c>
    </row>
    <row r="11" spans="2:6">
      <c r="B11" s="10" t="s">
        <v>11</v>
      </c>
      <c r="C11" s="11">
        <v>70</v>
      </c>
      <c r="D11" s="11">
        <v>38.884</v>
      </c>
      <c r="E11" s="11">
        <v>71.875999999999991</v>
      </c>
      <c r="F11" s="11">
        <v>32.99199999999999</v>
      </c>
    </row>
    <row r="12" spans="2:6">
      <c r="B12" s="10" t="s">
        <v>12</v>
      </c>
      <c r="C12" s="11">
        <v>80</v>
      </c>
      <c r="D12" s="11">
        <v>52.424000000000007</v>
      </c>
      <c r="E12" s="11">
        <v>81.914000000000001</v>
      </c>
      <c r="F12" s="11">
        <v>29.489999999999995</v>
      </c>
    </row>
    <row r="13" spans="2:6">
      <c r="B13" s="10" t="s">
        <v>13</v>
      </c>
      <c r="C13" s="11">
        <v>90</v>
      </c>
      <c r="D13" s="11">
        <v>69.382999999999996</v>
      </c>
      <c r="E13" s="11">
        <v>91.238</v>
      </c>
      <c r="F13" s="11">
        <v>21.855000000000004</v>
      </c>
    </row>
    <row r="14" spans="2:6">
      <c r="B14" s="10" t="s">
        <v>14</v>
      </c>
      <c r="C14" s="11">
        <v>100</v>
      </c>
      <c r="D14" s="11">
        <v>99.968999999999994</v>
      </c>
      <c r="E14" s="11">
        <v>100.001</v>
      </c>
      <c r="F14" s="11">
        <v>3.2000000000010687E-2</v>
      </c>
    </row>
    <row r="16" spans="2:6">
      <c r="B16" s="2" t="s">
        <v>68</v>
      </c>
    </row>
    <row r="17" spans="2:2">
      <c r="B17" s="2" t="s">
        <v>69</v>
      </c>
    </row>
    <row r="18" spans="2:2">
      <c r="B18" s="2" t="s">
        <v>70</v>
      </c>
    </row>
    <row r="19" spans="2:2">
      <c r="B19" s="2" t="s">
        <v>44</v>
      </c>
    </row>
    <row r="20" spans="2:2">
      <c r="B20" s="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1:F20"/>
  <sheetViews>
    <sheetView showGridLines="0" zoomScaleNormal="100" workbookViewId="0"/>
  </sheetViews>
  <sheetFormatPr baseColWidth="10" defaultRowHeight="11.25"/>
  <cols>
    <col min="1" max="1" width="3.7109375" style="2" customWidth="1"/>
    <col min="2" max="2" width="16" style="2" customWidth="1"/>
    <col min="3" max="3" width="14.140625" style="2" customWidth="1"/>
    <col min="4" max="4" width="24.5703125" style="2" customWidth="1"/>
    <col min="5" max="5" width="24.7109375" style="2" customWidth="1"/>
    <col min="6" max="6" width="36.85546875" style="2" customWidth="1"/>
    <col min="7" max="16384" width="11.42578125" style="2"/>
  </cols>
  <sheetData>
    <row r="1" spans="2:6">
      <c r="B1" s="1" t="s">
        <v>46</v>
      </c>
    </row>
    <row r="3" spans="2:6">
      <c r="B3" s="9" t="s">
        <v>27</v>
      </c>
      <c r="C3" s="9" t="s">
        <v>4</v>
      </c>
      <c r="D3" s="9" t="s">
        <v>2</v>
      </c>
      <c r="E3" s="9" t="s">
        <v>3</v>
      </c>
      <c r="F3" s="9" t="s">
        <v>30</v>
      </c>
    </row>
    <row r="4" spans="2:6">
      <c r="B4" s="10">
        <v>0</v>
      </c>
      <c r="C4" s="11">
        <v>0</v>
      </c>
      <c r="D4" s="11">
        <v>0</v>
      </c>
      <c r="E4" s="11">
        <v>0</v>
      </c>
      <c r="F4" s="11">
        <v>0</v>
      </c>
    </row>
    <row r="5" spans="2:6">
      <c r="B5" s="10" t="s">
        <v>5</v>
      </c>
      <c r="C5" s="11">
        <v>10</v>
      </c>
      <c r="D5" s="11">
        <v>4.2489999999999997</v>
      </c>
      <c r="E5" s="11">
        <v>4.7210000000000001</v>
      </c>
      <c r="F5" s="11">
        <v>0.47200000000000042</v>
      </c>
    </row>
    <row r="6" spans="2:6">
      <c r="B6" s="10" t="s">
        <v>6</v>
      </c>
      <c r="C6" s="11">
        <v>20</v>
      </c>
      <c r="D6" s="11">
        <v>12.396000000000001</v>
      </c>
      <c r="E6" s="11">
        <v>13.224</v>
      </c>
      <c r="F6" s="11">
        <v>0.8279999999999994</v>
      </c>
    </row>
    <row r="7" spans="2:6">
      <c r="B7" s="10" t="s">
        <v>7</v>
      </c>
      <c r="C7" s="11">
        <v>30</v>
      </c>
      <c r="D7" s="11">
        <v>21.44</v>
      </c>
      <c r="E7" s="11">
        <v>22.384999999999998</v>
      </c>
      <c r="F7" s="11">
        <v>0.94499999999999673</v>
      </c>
    </row>
    <row r="8" spans="2:6">
      <c r="B8" s="10" t="s">
        <v>8</v>
      </c>
      <c r="C8" s="11">
        <v>40</v>
      </c>
      <c r="D8" s="11">
        <v>31.152000000000001</v>
      </c>
      <c r="E8" s="11">
        <v>32.612000000000002</v>
      </c>
      <c r="F8" s="11">
        <v>1.4600000000000009</v>
      </c>
    </row>
    <row r="9" spans="2:6">
      <c r="B9" s="10" t="s">
        <v>9</v>
      </c>
      <c r="C9" s="11">
        <v>50</v>
      </c>
      <c r="D9" s="11">
        <v>41.404999999999994</v>
      </c>
      <c r="E9" s="11">
        <v>42.691000000000003</v>
      </c>
      <c r="F9" s="11">
        <v>1.2860000000000085</v>
      </c>
    </row>
    <row r="10" spans="2:6">
      <c r="B10" s="10" t="s">
        <v>10</v>
      </c>
      <c r="C10" s="11">
        <v>60</v>
      </c>
      <c r="D10" s="11">
        <v>51.975000000000001</v>
      </c>
      <c r="E10" s="11">
        <v>53.239000000000004</v>
      </c>
      <c r="F10" s="11">
        <v>1.2640000000000029</v>
      </c>
    </row>
    <row r="11" spans="2:6">
      <c r="B11" s="10" t="s">
        <v>11</v>
      </c>
      <c r="C11" s="11">
        <v>70</v>
      </c>
      <c r="D11" s="11">
        <v>62.850999999999999</v>
      </c>
      <c r="E11" s="11">
        <v>64.679000000000002</v>
      </c>
      <c r="F11" s="11">
        <v>1.828000000000003</v>
      </c>
    </row>
    <row r="12" spans="2:6">
      <c r="B12" s="10" t="s">
        <v>12</v>
      </c>
      <c r="C12" s="11">
        <v>80</v>
      </c>
      <c r="D12" s="11">
        <v>74.569000000000003</v>
      </c>
      <c r="E12" s="11">
        <v>76.546999999999997</v>
      </c>
      <c r="F12" s="11">
        <v>1.9779999999999944</v>
      </c>
    </row>
    <row r="13" spans="2:6">
      <c r="B13" s="10" t="s">
        <v>13</v>
      </c>
      <c r="C13" s="11">
        <v>90</v>
      </c>
      <c r="D13" s="11">
        <v>86.704999999999998</v>
      </c>
      <c r="E13" s="11">
        <v>87.935000000000002</v>
      </c>
      <c r="F13" s="11">
        <v>1.230000000000004</v>
      </c>
    </row>
    <row r="14" spans="2:6">
      <c r="B14" s="10" t="s">
        <v>14</v>
      </c>
      <c r="C14" s="11">
        <v>100</v>
      </c>
      <c r="D14" s="11">
        <v>100</v>
      </c>
      <c r="E14" s="11">
        <v>99.994</v>
      </c>
      <c r="F14" s="11">
        <v>-6.0000000000002274E-3</v>
      </c>
    </row>
    <row r="16" spans="2:6">
      <c r="B16" s="2" t="s">
        <v>68</v>
      </c>
    </row>
    <row r="17" spans="2:2">
      <c r="B17" s="2" t="s">
        <v>75</v>
      </c>
    </row>
    <row r="18" spans="2:2">
      <c r="B18" s="2" t="s">
        <v>71</v>
      </c>
    </row>
    <row r="19" spans="2:2">
      <c r="B19" s="2" t="s">
        <v>44</v>
      </c>
    </row>
    <row r="20" spans="2:2">
      <c r="B20" s="2" t="s">
        <v>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H19"/>
  <sheetViews>
    <sheetView showGridLines="0" zoomScaleNormal="100" workbookViewId="0"/>
  </sheetViews>
  <sheetFormatPr baseColWidth="10" defaultRowHeight="11.25"/>
  <cols>
    <col min="1" max="1" width="3.7109375" style="2" customWidth="1"/>
    <col min="2" max="2" width="18.42578125" style="2" customWidth="1"/>
    <col min="3" max="3" width="16.42578125" style="2" customWidth="1"/>
    <col min="4" max="4" width="28.5703125" style="2" customWidth="1"/>
    <col min="5" max="16384" width="11.42578125" style="2"/>
  </cols>
  <sheetData>
    <row r="1" spans="2:8">
      <c r="B1" s="1" t="s">
        <v>42</v>
      </c>
    </row>
    <row r="3" spans="2:8">
      <c r="B3" s="9" t="s">
        <v>27</v>
      </c>
      <c r="C3" s="9" t="s">
        <v>4</v>
      </c>
      <c r="D3" s="9" t="s">
        <v>28</v>
      </c>
    </row>
    <row r="4" spans="2:8">
      <c r="B4" s="10">
        <v>0</v>
      </c>
      <c r="C4" s="11">
        <v>0</v>
      </c>
      <c r="D4" s="11">
        <v>0</v>
      </c>
      <c r="H4" s="5"/>
    </row>
    <row r="5" spans="2:8">
      <c r="B5" s="10" t="s">
        <v>5</v>
      </c>
      <c r="C5" s="11">
        <v>10</v>
      </c>
      <c r="D5" s="11">
        <v>5.9589999999999996</v>
      </c>
    </row>
    <row r="6" spans="2:8">
      <c r="B6" s="10" t="s">
        <v>6</v>
      </c>
      <c r="C6" s="11">
        <v>20</v>
      </c>
      <c r="D6" s="11">
        <v>14.41</v>
      </c>
    </row>
    <row r="7" spans="2:8">
      <c r="B7" s="10" t="s">
        <v>7</v>
      </c>
      <c r="C7" s="11">
        <v>30</v>
      </c>
      <c r="D7" s="11">
        <v>23.398</v>
      </c>
    </row>
    <row r="8" spans="2:8">
      <c r="B8" s="10" t="s">
        <v>8</v>
      </c>
      <c r="C8" s="11">
        <v>40</v>
      </c>
      <c r="D8" s="11">
        <v>32.829000000000001</v>
      </c>
    </row>
    <row r="9" spans="2:8">
      <c r="B9" s="10" t="s">
        <v>9</v>
      </c>
      <c r="C9" s="11">
        <v>50</v>
      </c>
      <c r="D9" s="11">
        <v>42.24</v>
      </c>
    </row>
    <row r="10" spans="2:8">
      <c r="B10" s="10" t="s">
        <v>10</v>
      </c>
      <c r="C10" s="11">
        <v>60</v>
      </c>
      <c r="D10" s="11">
        <v>51.847000000000001</v>
      </c>
    </row>
    <row r="11" spans="2:8">
      <c r="B11" s="10" t="s">
        <v>11</v>
      </c>
      <c r="C11" s="11">
        <v>70</v>
      </c>
      <c r="D11" s="11">
        <v>62.08</v>
      </c>
    </row>
    <row r="12" spans="2:8">
      <c r="B12" s="10" t="s">
        <v>12</v>
      </c>
      <c r="C12" s="11">
        <v>80</v>
      </c>
      <c r="D12" s="11">
        <v>73.123000000000005</v>
      </c>
    </row>
    <row r="13" spans="2:8">
      <c r="B13" s="10" t="s">
        <v>13</v>
      </c>
      <c r="C13" s="11">
        <v>90</v>
      </c>
      <c r="D13" s="11">
        <v>85.17</v>
      </c>
    </row>
    <row r="14" spans="2:8">
      <c r="B14" s="10" t="s">
        <v>14</v>
      </c>
      <c r="C14" s="11">
        <v>100</v>
      </c>
      <c r="D14" s="11">
        <v>99.954999999999998</v>
      </c>
    </row>
    <row r="16" spans="2:8">
      <c r="B16" s="2" t="s">
        <v>72</v>
      </c>
    </row>
    <row r="17" spans="2:2">
      <c r="B17" s="2" t="s">
        <v>73</v>
      </c>
    </row>
    <row r="18" spans="2:2">
      <c r="B18" s="2" t="s">
        <v>44</v>
      </c>
    </row>
    <row r="19" spans="2:2">
      <c r="B19" s="2" t="s">
        <v>45</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B1:J40"/>
  <sheetViews>
    <sheetView showGridLines="0" zoomScaleNormal="100" workbookViewId="0"/>
  </sheetViews>
  <sheetFormatPr baseColWidth="10" defaultRowHeight="11.25"/>
  <cols>
    <col min="1" max="1" width="3.7109375" style="2" customWidth="1"/>
    <col min="2" max="2" width="14.28515625" style="2" customWidth="1"/>
    <col min="3" max="3" width="16.5703125" style="2" customWidth="1"/>
    <col min="4" max="4" width="23.140625" style="2" customWidth="1"/>
    <col min="5" max="5" width="33.28515625" style="2" customWidth="1"/>
    <col min="6" max="16384" width="11.42578125" style="2"/>
  </cols>
  <sheetData>
    <row r="1" spans="2:10" ht="21.75" customHeight="1">
      <c r="B1" s="18" t="s">
        <v>51</v>
      </c>
      <c r="C1" s="18"/>
      <c r="D1" s="18"/>
      <c r="E1" s="18"/>
      <c r="F1" s="18"/>
      <c r="G1" s="18"/>
      <c r="H1" s="18"/>
      <c r="I1" s="18"/>
      <c r="J1" s="18"/>
    </row>
    <row r="3" spans="2:10">
      <c r="B3" s="9" t="s">
        <v>27</v>
      </c>
      <c r="C3" s="9" t="s">
        <v>47</v>
      </c>
      <c r="D3" s="9" t="s">
        <v>48</v>
      </c>
      <c r="E3" s="12" t="s">
        <v>49</v>
      </c>
    </row>
    <row r="4" spans="2:10">
      <c r="B4" s="10" t="s">
        <v>5</v>
      </c>
      <c r="C4" s="11">
        <v>1.7789999999999999</v>
      </c>
      <c r="D4" s="11">
        <v>9.6</v>
      </c>
      <c r="E4" s="11">
        <f t="shared" ref="E4:E13" si="0">D4-C4</f>
        <v>7.8209999999999997</v>
      </c>
    </row>
    <row r="5" spans="2:10">
      <c r="B5" s="10" t="s">
        <v>6</v>
      </c>
      <c r="C5" s="11">
        <v>5.359</v>
      </c>
      <c r="D5" s="11">
        <v>21.02</v>
      </c>
      <c r="E5" s="11">
        <f t="shared" si="0"/>
        <v>15.661</v>
      </c>
    </row>
    <row r="6" spans="2:10">
      <c r="B6" s="10" t="s">
        <v>7</v>
      </c>
      <c r="C6" s="11">
        <v>10.261000000000001</v>
      </c>
      <c r="D6" s="11">
        <v>31.222999999999999</v>
      </c>
      <c r="E6" s="11">
        <f t="shared" si="0"/>
        <v>20.961999999999996</v>
      </c>
    </row>
    <row r="7" spans="2:10">
      <c r="B7" s="10" t="s">
        <v>8</v>
      </c>
      <c r="C7" s="11">
        <v>16.53</v>
      </c>
      <c r="D7" s="11">
        <v>41.509</v>
      </c>
      <c r="E7" s="11">
        <f t="shared" si="0"/>
        <v>24.978999999999999</v>
      </c>
    </row>
    <row r="8" spans="2:10">
      <c r="B8" s="10" t="s">
        <v>9</v>
      </c>
      <c r="C8" s="11">
        <v>24.195</v>
      </c>
      <c r="D8" s="11">
        <v>51.353999999999999</v>
      </c>
      <c r="E8" s="11">
        <f t="shared" si="0"/>
        <v>27.158999999999999</v>
      </c>
    </row>
    <row r="9" spans="2:10">
      <c r="B9" s="10" t="s">
        <v>10</v>
      </c>
      <c r="C9" s="11">
        <v>33.550000000000004</v>
      </c>
      <c r="D9" s="11">
        <v>60.661000000000001</v>
      </c>
      <c r="E9" s="11">
        <f t="shared" si="0"/>
        <v>27.110999999999997</v>
      </c>
    </row>
    <row r="10" spans="2:10">
      <c r="B10" s="10" t="s">
        <v>11</v>
      </c>
      <c r="C10" s="11">
        <v>44.625999999999998</v>
      </c>
      <c r="D10" s="11">
        <v>69.88600000000001</v>
      </c>
      <c r="E10" s="11">
        <f t="shared" si="0"/>
        <v>25.260000000000012</v>
      </c>
    </row>
    <row r="11" spans="2:10">
      <c r="B11" s="10" t="s">
        <v>12</v>
      </c>
      <c r="C11" s="11">
        <v>57.677999999999997</v>
      </c>
      <c r="D11" s="11">
        <v>80.317999999999998</v>
      </c>
      <c r="E11" s="11">
        <f t="shared" si="0"/>
        <v>22.64</v>
      </c>
    </row>
    <row r="12" spans="2:10">
      <c r="B12" s="10" t="s">
        <v>13</v>
      </c>
      <c r="C12" s="11">
        <v>73.460999999999999</v>
      </c>
      <c r="D12" s="11">
        <v>90.212000000000003</v>
      </c>
      <c r="E12" s="11">
        <f t="shared" si="0"/>
        <v>16.751000000000005</v>
      </c>
    </row>
    <row r="13" spans="2:10">
      <c r="B13" s="10" t="s">
        <v>14</v>
      </c>
      <c r="C13" s="11">
        <v>99.984999999999999</v>
      </c>
      <c r="D13" s="11">
        <v>100.03299999999999</v>
      </c>
      <c r="E13" s="11">
        <f t="shared" si="0"/>
        <v>4.7999999999987608E-2</v>
      </c>
    </row>
    <row r="15" spans="2:10" ht="67.5" customHeight="1">
      <c r="B15" s="19" t="s">
        <v>50</v>
      </c>
      <c r="C15" s="19"/>
      <c r="D15" s="19"/>
      <c r="E15" s="19"/>
      <c r="F15" s="19"/>
      <c r="G15" s="19"/>
      <c r="H15" s="19"/>
    </row>
    <row r="16" spans="2:10">
      <c r="B16" s="19" t="s">
        <v>36</v>
      </c>
      <c r="C16" s="19"/>
      <c r="D16" s="19"/>
      <c r="E16" s="19"/>
      <c r="F16" s="19"/>
      <c r="G16" s="19"/>
      <c r="H16" s="19"/>
    </row>
    <row r="17" spans="2:8">
      <c r="B17" s="19" t="s">
        <v>43</v>
      </c>
      <c r="C17" s="19"/>
      <c r="D17" s="19"/>
      <c r="E17" s="19"/>
      <c r="F17" s="19"/>
      <c r="G17" s="19"/>
      <c r="H17" s="19"/>
    </row>
    <row r="18" spans="2:8">
      <c r="D18" s="4"/>
      <c r="E18" s="4"/>
      <c r="F18" s="4"/>
      <c r="G18" s="4"/>
    </row>
    <row r="19" spans="2:8">
      <c r="D19" s="4"/>
      <c r="E19" s="4"/>
      <c r="F19" s="4"/>
      <c r="G19" s="4"/>
    </row>
    <row r="20" spans="2:8">
      <c r="D20" s="4"/>
      <c r="E20" s="4"/>
      <c r="F20" s="4"/>
      <c r="G20" s="4"/>
    </row>
    <row r="21" spans="2:8">
      <c r="D21" s="4"/>
      <c r="E21" s="4"/>
      <c r="F21" s="4"/>
      <c r="G21" s="4"/>
    </row>
    <row r="22" spans="2:8">
      <c r="D22" s="4"/>
      <c r="E22" s="4"/>
      <c r="F22" s="4"/>
      <c r="G22" s="4"/>
    </row>
    <row r="23" spans="2:8">
      <c r="D23" s="4"/>
      <c r="E23" s="4"/>
      <c r="F23" s="4"/>
      <c r="G23" s="4"/>
    </row>
    <row r="24" spans="2:8">
      <c r="D24" s="4"/>
      <c r="E24" s="4"/>
      <c r="F24" s="4"/>
      <c r="G24" s="4"/>
    </row>
    <row r="25" spans="2:8">
      <c r="D25" s="4"/>
      <c r="E25" s="4"/>
      <c r="F25" s="4"/>
      <c r="G25" s="4"/>
    </row>
    <row r="26" spans="2:8">
      <c r="D26" s="4"/>
      <c r="E26" s="4"/>
      <c r="F26" s="4"/>
      <c r="G26" s="4"/>
    </row>
    <row r="30" spans="2:8">
      <c r="D30" s="4"/>
      <c r="E30" s="4"/>
      <c r="F30" s="4"/>
      <c r="G30" s="4"/>
    </row>
    <row r="31" spans="2:8">
      <c r="D31" s="4"/>
      <c r="E31" s="4"/>
      <c r="F31" s="4"/>
      <c r="G31" s="4"/>
    </row>
    <row r="32" spans="2:8">
      <c r="D32" s="4"/>
      <c r="E32" s="4"/>
      <c r="F32" s="4"/>
      <c r="G32" s="4"/>
    </row>
    <row r="33" spans="4:7">
      <c r="D33" s="4"/>
      <c r="E33" s="4"/>
      <c r="F33" s="4"/>
      <c r="G33" s="4"/>
    </row>
    <row r="34" spans="4:7">
      <c r="D34" s="4"/>
      <c r="E34" s="4"/>
      <c r="F34" s="4"/>
      <c r="G34" s="4"/>
    </row>
    <row r="35" spans="4:7">
      <c r="D35" s="4"/>
      <c r="E35" s="4"/>
      <c r="F35" s="4"/>
      <c r="G35" s="4"/>
    </row>
    <row r="36" spans="4:7">
      <c r="D36" s="4"/>
      <c r="E36" s="4"/>
      <c r="F36" s="4"/>
      <c r="G36" s="4"/>
    </row>
    <row r="37" spans="4:7">
      <c r="D37" s="4"/>
      <c r="E37" s="4"/>
      <c r="F37" s="4"/>
      <c r="G37" s="4"/>
    </row>
    <row r="38" spans="4:7">
      <c r="D38" s="4"/>
      <c r="E38" s="4"/>
      <c r="F38" s="4"/>
      <c r="G38" s="4"/>
    </row>
    <row r="39" spans="4:7">
      <c r="D39" s="4"/>
      <c r="E39" s="4"/>
      <c r="F39" s="4"/>
      <c r="G39" s="4"/>
    </row>
    <row r="40" spans="4:7">
      <c r="D40" s="4"/>
      <c r="E40" s="4"/>
      <c r="F40" s="4"/>
      <c r="G40" s="4"/>
    </row>
  </sheetData>
  <mergeCells count="4">
    <mergeCell ref="B1:J1"/>
    <mergeCell ref="B15:H15"/>
    <mergeCell ref="B16:H16"/>
    <mergeCell ref="B17:H1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graphique 1</vt:lpstr>
      <vt:lpstr>tableau</vt:lpstr>
      <vt:lpstr>graphique 2</vt:lpstr>
      <vt:lpstr>graphique 3</vt:lpstr>
      <vt:lpstr>graphique 4</vt:lpstr>
      <vt:lpstr>graphique 5</vt:lpstr>
      <vt:lpstr>graphique 6</vt:lpstr>
      <vt:lpstr>graphique Web</vt:lpstr>
    </vt:vector>
  </TitlesOfParts>
  <Company>MSS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BETTY, Thierry</dc:creator>
  <cp:lastModifiedBy>tbetty</cp:lastModifiedBy>
  <dcterms:created xsi:type="dcterms:W3CDTF">2017-02-03T13:36:39Z</dcterms:created>
  <dcterms:modified xsi:type="dcterms:W3CDTF">2017-03-22T12:46:58Z</dcterms:modified>
</cp:coreProperties>
</file>