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210" windowHeight="9675" activeTab="7"/>
  </bookViews>
  <sheets>
    <sheet name="Graphique 1" sheetId="1" r:id="rId1"/>
    <sheet name="Graphique 2" sheetId="14" r:id="rId2"/>
    <sheet name="Tableau 1" sheetId="5" r:id="rId3"/>
    <sheet name="Tableau 2" sheetId="15" r:id="rId4"/>
    <sheet name="Schéma encadré 2" sheetId="8" r:id="rId5"/>
    <sheet name="Tableau A" sheetId="12" r:id="rId6"/>
    <sheet name="Tableau B" sheetId="11" r:id="rId7"/>
    <sheet name="Tableau C" sheetId="13" r:id="rId8"/>
  </sheets>
  <definedNames>
    <definedName name="_xlnm.Print_Area" localSheetId="0">'Graphique 1'!$A$1:$G$10</definedName>
    <definedName name="_xlnm.Print_Area" localSheetId="1">'Graphique 2'!$A$1:$G$10</definedName>
    <definedName name="_xlnm.Print_Area" localSheetId="4">'Schéma encadré 2'!$A$1:$C$14</definedName>
    <definedName name="_xlnm.Print_Area" localSheetId="2">'Tableau 1'!$A$1:$F$10</definedName>
    <definedName name="_xlnm.Print_Area" localSheetId="5">'Tableau A'!#REF!</definedName>
    <definedName name="_xlnm.Print_Area" localSheetId="6">'Tableau B'!$A$1:$D$57</definedName>
    <definedName name="_xlnm.Print_Area" localSheetId="7">'Tableau C'!#REF!</definedName>
  </definedName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</calcChain>
</file>

<file path=xl/sharedStrings.xml><?xml version="1.0" encoding="utf-8"?>
<sst xmlns="http://schemas.openxmlformats.org/spreadsheetml/2006/main" count="909" uniqueCount="264">
  <si>
    <t>séjour en UHCD</t>
  </si>
  <si>
    <t>15-74 ans</t>
  </si>
  <si>
    <t>écart</t>
  </si>
  <si>
    <t>Tous</t>
  </si>
  <si>
    <t>*</t>
  </si>
  <si>
    <t>sans séjour en UHCD</t>
  </si>
  <si>
    <t>pathologies digestives et endocriniennes</t>
  </si>
  <si>
    <t>pathologies autres</t>
  </si>
  <si>
    <t xml:space="preserve">Symptômes </t>
  </si>
  <si>
    <t>pathologies respiratoires</t>
  </si>
  <si>
    <t>pathologies cardiaques</t>
  </si>
  <si>
    <t>**</t>
  </si>
  <si>
    <t>***</t>
  </si>
  <si>
    <t>pathologies neurologiques</t>
  </si>
  <si>
    <t>traumatologie</t>
  </si>
  <si>
    <t>pas d'imagerie non conventionnelle</t>
  </si>
  <si>
    <t>imagerie non conventionnelle</t>
  </si>
  <si>
    <t>sans autre acte diagnostic type ECG</t>
  </si>
  <si>
    <t>autre acte diagnostic type ECG</t>
  </si>
  <si>
    <t>hospitalisé en chirurgie</t>
  </si>
  <si>
    <t>hospitalisé en soins intensifs ou bloc opératoire</t>
  </si>
  <si>
    <t>hospitalisé en médecine</t>
  </si>
  <si>
    <t>hospitalisé dans l'établissement</t>
  </si>
  <si>
    <t>transféré dans un autre établissement</t>
  </si>
  <si>
    <t xml:space="preserve">delai d'obtention d'une place d'hospitalisation inférieur à 1h </t>
  </si>
  <si>
    <t>delai d'obtention d'une place d'hospitalisation d'une heure et plus</t>
  </si>
  <si>
    <t>CHR</t>
  </si>
  <si>
    <t>Clinique privée à but non lucratif</t>
  </si>
  <si>
    <t>Clinique privée à but lucratif</t>
  </si>
  <si>
    <t>transporté par le SMUR</t>
  </si>
  <si>
    <t>propres moyens</t>
  </si>
  <si>
    <t>véhicule d'un tiers</t>
  </si>
  <si>
    <t>pas d'analyse de biologie</t>
  </si>
  <si>
    <t>analyse de biologie</t>
  </si>
  <si>
    <t>pas d'avis spécialisé</t>
  </si>
  <si>
    <t>avis spécialisé</t>
  </si>
  <si>
    <t>CH</t>
  </si>
  <si>
    <t>équipe mobile gériatrique</t>
  </si>
  <si>
    <t xml:space="preserve">gériatre de l'équipe des urgences </t>
  </si>
  <si>
    <t>appel d'un gératre de l'établissement</t>
  </si>
  <si>
    <t>sans gériatre ni appel</t>
  </si>
  <si>
    <t xml:space="preserve">assistant de service social moins d'1etp </t>
  </si>
  <si>
    <t>Types de parcours</t>
  </si>
  <si>
    <t>0,8**</t>
  </si>
  <si>
    <t>suivi d'une hospitalisation dans un autre service</t>
  </si>
  <si>
    <t>Séjour en UHCD pendant le passage aux urgences</t>
  </si>
  <si>
    <t>suivi d'un retour à domicile ou en institution</t>
  </si>
  <si>
    <t>Proportion de patients de 15-74 ans (en %)</t>
  </si>
  <si>
    <t>1,4**</t>
  </si>
  <si>
    <t>1,2*</t>
  </si>
  <si>
    <t>ns</t>
  </si>
  <si>
    <t>1,2**</t>
  </si>
  <si>
    <t>Graphique 1 : Durée de passage aux urgences en fonction de l'âge</t>
  </si>
  <si>
    <t>Hospitalisation
après séjour en UHCD</t>
  </si>
  <si>
    <t>Graphique 2 : Durée médiane de passage aux urgences, selon la modalité de sortie et le séjour en UHCD</t>
  </si>
  <si>
    <t>transporté en ambulance taxi</t>
  </si>
  <si>
    <t>tous patients</t>
  </si>
  <si>
    <t>pas de personnel dédié à l'inventaire des lits</t>
  </si>
  <si>
    <t>personnel dédié à l'inventaire des lits</t>
  </si>
  <si>
    <t>avant 16h</t>
  </si>
  <si>
    <t>16h et après</t>
  </si>
  <si>
    <t>Mode de vie</t>
  </si>
  <si>
    <t>seul à domicile</t>
  </si>
  <si>
    <t>non seul  à dom ou en institution</t>
  </si>
  <si>
    <t>femme</t>
  </si>
  <si>
    <t>homme</t>
  </si>
  <si>
    <t>SMUR</t>
  </si>
  <si>
    <t xml:space="preserve">propres moyens </t>
  </si>
  <si>
    <t>Véhicule d'un tiers</t>
  </si>
  <si>
    <t>pompiers</t>
  </si>
  <si>
    <t>ambulance taxi</t>
  </si>
  <si>
    <t>domicile</t>
  </si>
  <si>
    <t>etablissement de santé</t>
  </si>
  <si>
    <t>voie publique</t>
  </si>
  <si>
    <t>institution</t>
  </si>
  <si>
    <t>pathologie associée</t>
  </si>
  <si>
    <t>pas d'analyses biologiques</t>
  </si>
  <si>
    <t>analyses bio</t>
  </si>
  <si>
    <t>pas d'acte type ECG</t>
  </si>
  <si>
    <t>acte type ECG</t>
  </si>
  <si>
    <t>pas de prise en charge en SAUV</t>
  </si>
  <si>
    <t>prise en charge en SAUV</t>
  </si>
  <si>
    <t>UHCD</t>
  </si>
  <si>
    <t>pas d'UHCD</t>
  </si>
  <si>
    <t>patient répond</t>
  </si>
  <si>
    <t>accompagnant répond</t>
  </si>
  <si>
    <t>ne</t>
  </si>
  <si>
    <t>pas de PAO</t>
  </si>
  <si>
    <t>PAO</t>
  </si>
  <si>
    <t>patient non hospitalisé</t>
  </si>
  <si>
    <t>patient hospitalisé</t>
  </si>
  <si>
    <t>hospitalisé en soins intensifs bloc opératoire</t>
  </si>
  <si>
    <t>pas d'imagerie non conventionnelle sur site</t>
  </si>
  <si>
    <t>imagerie non conventionnelle sur site</t>
  </si>
  <si>
    <t>pas d'IRM sur site</t>
  </si>
  <si>
    <t>IRM sur site</t>
  </si>
  <si>
    <t>hospitalisé dans établissement</t>
  </si>
  <si>
    <t>transfert</t>
  </si>
  <si>
    <t>Pas d'appel possible ni de gériatre dans l'équipe N=5 points d’accueil (1 %)</t>
  </si>
  <si>
    <t>↘</t>
  </si>
  <si>
    <t>[+75 ans =19  %]</t>
  </si>
  <si>
    <t>Possibilité d'appel à l'équipe mobile ou à un gériatre de l'établissement ou gériatre dans l'équipe des urgences              N=388 points d’accueil (62%)</t>
  </si>
  <si>
    <t>↗</t>
  </si>
  <si>
    <t>[+75 ans =15 %]</t>
  </si>
  <si>
    <t>Pas d'appel possible ni de gériatre dans l'équipe N=99 points d’accueil (16 %)</t>
  </si>
  <si>
    <t>[+75 ans =17 %]</t>
  </si>
  <si>
    <t>[+75 ans=16 %]</t>
  </si>
  <si>
    <t xml:space="preserve">Possibilité d'appel à l'équipe mobile ou à un gériatre de l'établissement ou gériatre dans l'équipe des urgences                N =136 points d’accueil (22%) </t>
  </si>
  <si>
    <t>Schéma : Ressources en gériatrie des points d’accueil des structures d’urgences ayant une autorisation d’urgences générales</t>
  </si>
  <si>
    <t>non seul à domicile ou en institution</t>
  </si>
  <si>
    <t>Moins de deux heures</t>
  </si>
  <si>
    <t>Retour à domicile
sans séjour 
en UHCD</t>
  </si>
  <si>
    <t>Hospitalisation
sans séjour 
en UHCD</t>
  </si>
  <si>
    <t>Retour à domicile
après séjour 
en UHCD</t>
  </si>
  <si>
    <t>2,6**</t>
  </si>
  <si>
    <t>Passage aux urgences 
de 8 heures 
ou plus</t>
  </si>
  <si>
    <t>Hospitalisation dans un autre service 
à la suite des urgences</t>
  </si>
  <si>
    <t>Contenu de la prise en charge</t>
  </si>
  <si>
    <t>Modalités d'hospitalisation</t>
  </si>
  <si>
    <t>Caractéristiques du point d'accueil</t>
  </si>
  <si>
    <t>Durée de passage 8 h et plus</t>
  </si>
  <si>
    <t>Séjour en UHCD</t>
  </si>
  <si>
    <t>Odds ratio</t>
  </si>
  <si>
    <t>Pathologies</t>
  </si>
  <si>
    <t>nombre de passages &lt; 40</t>
  </si>
  <si>
    <t>nombre de  passages 40-79</t>
  </si>
  <si>
    <t>nombre de  passages 80-119</t>
  </si>
  <si>
    <t>nombre de  passages 120 et plus</t>
  </si>
  <si>
    <t>27,0***</t>
  </si>
  <si>
    <t>3,2***</t>
  </si>
  <si>
    <t>2,2***</t>
  </si>
  <si>
    <t>1,7**</t>
  </si>
  <si>
    <t>référence</t>
  </si>
  <si>
    <t>0,6**</t>
  </si>
  <si>
    <t>0,5***</t>
  </si>
  <si>
    <t>0,7**</t>
  </si>
  <si>
    <t>0,8*</t>
  </si>
  <si>
    <t>0,4**</t>
  </si>
  <si>
    <t>0,5**</t>
  </si>
  <si>
    <t>1,8***</t>
  </si>
  <si>
    <t>Durée de passage 
8 h et plus</t>
  </si>
  <si>
    <t>0,7*</t>
  </si>
  <si>
    <t>0,6*</t>
  </si>
  <si>
    <t>0,3***</t>
  </si>
  <si>
    <t>0,6***</t>
  </si>
  <si>
    <t>0,4***</t>
  </si>
  <si>
    <t>3,0***</t>
  </si>
  <si>
    <t>3,1***</t>
  </si>
  <si>
    <t>1,3*</t>
  </si>
  <si>
    <t>Conditions d'arrivée aux urgences</t>
  </si>
  <si>
    <t>clinique privée à but non lucratif</t>
  </si>
  <si>
    <t>clinique privée à but lucratif</t>
  </si>
  <si>
    <t>41,7***</t>
  </si>
  <si>
    <t>0,2**</t>
  </si>
  <si>
    <t>2,1**</t>
  </si>
  <si>
    <t>3,9***</t>
  </si>
  <si>
    <t>1,6**</t>
  </si>
  <si>
    <t>0,2***</t>
  </si>
  <si>
    <t>4,4***</t>
  </si>
  <si>
    <t>2,7*</t>
  </si>
  <si>
    <t>2,3*</t>
  </si>
  <si>
    <t>1,5**</t>
  </si>
  <si>
    <t>1,9*</t>
  </si>
  <si>
    <t>0,3*</t>
  </si>
  <si>
    <t>0,1***</t>
  </si>
  <si>
    <t>1,4*</t>
  </si>
  <si>
    <t>0,5*</t>
  </si>
  <si>
    <t>0,3**</t>
  </si>
  <si>
    <t>Pas de service spécialisé de gériatrie dans l'établissement N=235 points d’accueil (37 %)</t>
  </si>
  <si>
    <t>Entre 2 h et 4 h</t>
  </si>
  <si>
    <t>Entre 4 h et 8 h</t>
  </si>
  <si>
    <t>Plus de 8 h</t>
  </si>
  <si>
    <t>75 ans ou plus</t>
  </si>
  <si>
    <t>Durée médiane de passage en heures</t>
  </si>
  <si>
    <t>Sexe</t>
  </si>
  <si>
    <t>Âge</t>
  </si>
  <si>
    <t>Horaire d'enregistrement</t>
  </si>
  <si>
    <t>Mode d'arrivée</t>
  </si>
  <si>
    <t>Provenance</t>
  </si>
  <si>
    <t>Indice de gravité</t>
  </si>
  <si>
    <t>Pathologie associée</t>
  </si>
  <si>
    <t>Total patients</t>
  </si>
  <si>
    <t>Patients non hospitalisés</t>
  </si>
  <si>
    <t>Patients hospitalisés</t>
  </si>
  <si>
    <t>odds ratio</t>
  </si>
  <si>
    <t>Modalité de sortie</t>
  </si>
  <si>
    <t>Modalité d'hospitalisation</t>
  </si>
  <si>
    <t xml:space="preserve">délai d'obtention d'une place d'hospitalisation inférieur à 1h </t>
  </si>
  <si>
    <t xml:space="preserve">symptômes </t>
  </si>
  <si>
    <t>avant 16 h</t>
  </si>
  <si>
    <t>16 h et après</t>
  </si>
  <si>
    <t>établissement de santé</t>
  </si>
  <si>
    <t>pas de pathologie associée</t>
  </si>
  <si>
    <t>nombre de passages entre 40 et 79</t>
  </si>
  <si>
    <t>nombre de passages entre 80 et 119</t>
  </si>
  <si>
    <t>*** : significativité à 1 %, ** à 5 %, * à 10 % ; ns : coefficient non significatif.</t>
  </si>
  <si>
    <t>Avec ou sans séjour en UHCD</t>
  </si>
  <si>
    <t>Tableau B : Probabilité d'une hospitalisation dans un autre service après le passage aux urgences</t>
  </si>
  <si>
    <r>
      <rPr>
        <b/>
        <sz val="8"/>
        <color theme="1"/>
        <rFont val="Arial"/>
        <family val="2"/>
      </rPr>
      <t>Champ •</t>
    </r>
    <r>
      <rPr>
        <sz val="8"/>
        <color theme="1"/>
        <rFont val="Arial"/>
        <family val="2"/>
      </rPr>
      <t xml:space="preserve"> Patients âgés de 15 ans ou plus y compris les patients ayant séjourné en UHCD.</t>
    </r>
  </si>
  <si>
    <r>
      <rPr>
        <b/>
        <sz val="8"/>
        <color theme="1"/>
        <rFont val="Arial"/>
        <family val="2"/>
      </rPr>
      <t xml:space="preserve">Source </t>
    </r>
    <r>
      <rPr>
        <sz val="8"/>
        <color theme="1"/>
        <rFont val="Arial"/>
        <family val="2"/>
      </rPr>
      <t>• DREES, enquête nationale sur les structures des urgences hospitalières, juin 2013.</t>
    </r>
  </si>
  <si>
    <t>Proportion de patients en %</t>
  </si>
  <si>
    <r>
      <rPr>
        <b/>
        <sz val="8"/>
        <color theme="1"/>
        <rFont val="Arial"/>
        <family val="2"/>
      </rPr>
      <t xml:space="preserve">Champ </t>
    </r>
    <r>
      <rPr>
        <sz val="8"/>
        <color theme="1"/>
        <rFont val="Arial"/>
        <family val="2"/>
      </rPr>
      <t>• Patients âgés de 15 ans ou plus</t>
    </r>
  </si>
  <si>
    <r>
      <rPr>
        <b/>
        <sz val="8"/>
        <color theme="1"/>
        <rFont val="Arial"/>
        <family val="2"/>
      </rPr>
      <t>Source •</t>
    </r>
    <r>
      <rPr>
        <sz val="8"/>
        <color theme="1"/>
        <rFont val="Arial"/>
        <family val="2"/>
      </rPr>
      <t xml:space="preserve"> DREES, enquête nationale sur les structures des urgences hospitalières, juin 2013.</t>
    </r>
  </si>
  <si>
    <t>Tableau 1 : Hospitalisation dans un autre service à l'issue du passage aux urgences, durée de passage aux urgences de 8 heures et plus et séjour en UHCD, selon l'âge des patients</t>
  </si>
  <si>
    <t>UHCD : unité d'hospitalisation de courte durée.</t>
  </si>
  <si>
    <t>** : significativité à 1 %, * à 5 %, ns : coefficient non significatif.</t>
  </si>
  <si>
    <t>fois d’autres variables explicatives non mentionnées ici. Le détail de chacun de ces sept modèles est disponible sur le</t>
  </si>
  <si>
    <t>site internet de la DREES.</t>
  </si>
  <si>
    <t>Pour le premier modèle, 17 % des patients âgés de 15 à 74 ans sont hospitalisés à la suite de leur passage aux</t>
  </si>
  <si>
    <t>urgences contre 56 % des patients âgés de 75 ans ou plus.</t>
  </si>
  <si>
    <t>L'odds ratio ajusté permet d'évaluer le degré d'association entre l'âge (avoir plus ou moins de 75 ans) et le fait d'être</t>
  </si>
  <si>
    <t>hospitalisé ou non, et donc la significativité statistique de l'écart. L'odds ratio estimé (2,6) est significatif à 1 %. Ainsi,</t>
  </si>
  <si>
    <t>toutes choses égales par ailleurs, on peut dire que le fait d'être hospitalisé dans un autre service est plus fréquent pour</t>
  </si>
  <si>
    <t>les personnes âgées que pour les patients âgés de 15 à 74 ans. Les résultats détaillés de la régression logistique sont</t>
  </si>
  <si>
    <t>disponibles dans le tableau complémentaire B sur le site internet de la DREES.</t>
  </si>
  <si>
    <r>
      <rPr>
        <b/>
        <sz val="8"/>
        <color rgb="FF000000"/>
        <rFont val="Arial"/>
        <family val="2"/>
      </rPr>
      <t xml:space="preserve">Lecture • </t>
    </r>
    <r>
      <rPr>
        <sz val="8"/>
        <color rgb="FF000000"/>
        <rFont val="Arial"/>
        <family val="2"/>
      </rPr>
      <t>Chaque ligne du tableau présente les résultats d’un modèle de régression logistique qui mobilise à chaque</t>
    </r>
  </si>
  <si>
    <r>
      <rPr>
        <b/>
        <sz val="8"/>
        <color theme="1"/>
        <rFont val="Calibri"/>
        <family val="2"/>
        <scheme val="minor"/>
      </rPr>
      <t>Champ •</t>
    </r>
    <r>
      <rPr>
        <sz val="8"/>
        <color theme="1"/>
        <rFont val="Calibri"/>
        <family val="2"/>
        <scheme val="minor"/>
      </rPr>
      <t xml:space="preserve"> Patients âgés de 15 ans ou plus y compris les patients ayant séjourné en UHCD.</t>
    </r>
  </si>
  <si>
    <r>
      <rPr>
        <b/>
        <sz val="8"/>
        <color theme="1"/>
        <rFont val="Calibri"/>
        <family val="2"/>
        <scheme val="minor"/>
      </rPr>
      <t>Source •</t>
    </r>
    <r>
      <rPr>
        <sz val="8"/>
        <color theme="1"/>
        <rFont val="Calibri"/>
        <family val="2"/>
        <scheme val="minor"/>
      </rPr>
      <t xml:space="preserve"> DREES, enquête nationale sur les structures des urgences hospitalières, juin 2013.</t>
    </r>
  </si>
  <si>
    <t>Proportion de patients 
de 75 ans ou plus (en %)</t>
  </si>
  <si>
    <r>
      <t>Odds ratio</t>
    </r>
    <r>
      <rPr>
        <b/>
        <sz val="8"/>
        <color rgb="FF000000"/>
        <rFont val="Arial"/>
        <family val="2"/>
      </rPr>
      <t xml:space="preserve"> ajustés
75 ans ou plus
</t>
    </r>
    <r>
      <rPr>
        <b/>
        <i/>
        <sz val="8"/>
        <color rgb="FF000000"/>
        <rFont val="Arial"/>
        <family val="2"/>
      </rPr>
      <t>vs</t>
    </r>
    <r>
      <rPr>
        <b/>
        <sz val="8"/>
        <color rgb="FF000000"/>
        <rFont val="Arial"/>
        <family val="2"/>
      </rPr>
      <t xml:space="preserve"> 15-74 ans (réf.)</t>
    </r>
  </si>
  <si>
    <t>A. pour les patients hospitalisés dans un autre service à l'issue du passage aux urgences</t>
  </si>
  <si>
    <t xml:space="preserve"> B. pour les patients non hospitalisés dans un autre service à l'issue du passage aux urgences</t>
  </si>
  <si>
    <t>enregistrement avant 16h</t>
  </si>
  <si>
    <t xml:space="preserve">enregistrement après 16h </t>
  </si>
  <si>
    <t>provenant d'un établissement de santé</t>
  </si>
  <si>
    <t>provenant de la voie publique</t>
  </si>
  <si>
    <t>provenant d'une institution (EHPA)</t>
  </si>
  <si>
    <t>pas d'acte diagnostic de type ECG</t>
  </si>
  <si>
    <t>acte diagnostic de type ECG</t>
  </si>
  <si>
    <t xml:space="preserve">assistant de service social plus d'1etp </t>
  </si>
  <si>
    <t>*** : significativité à 1 % ; ** à 5 % ; * à 10 % ; ns : coefficient non significatif.</t>
  </si>
  <si>
    <t>CH : centre hospitalier ; CHR : centre hospitalier régional ; ECG : électrocardiogramme ;</t>
  </si>
  <si>
    <t>EHPA : établissement d'hébergement pour personnes âgées ; ETP : équivalent temps plein ;</t>
  </si>
  <si>
    <t>UCHD : unité d'hospitalisation de courte durée.</t>
  </si>
  <si>
    <t>B. non hospitalisés à l'issue du passage aux urgences.</t>
  </si>
  <si>
    <r>
      <rPr>
        <b/>
        <sz val="8"/>
        <color theme="1"/>
        <rFont val="Arial"/>
        <family val="2"/>
      </rPr>
      <t xml:space="preserve">Champ • </t>
    </r>
    <r>
      <rPr>
        <sz val="8"/>
        <color theme="1"/>
        <rFont val="Arial"/>
        <family val="2"/>
      </rPr>
      <t>Patients âgés de 75 ans ou plus, A. hospitalisés à l'issue du passage aux urgences,</t>
    </r>
  </si>
  <si>
    <t>Tableau 2  : Probabilité de durée de passage aux urgences de 8 heures et plus et de séjour en UHCD des patients âgés de 75 ans ou plus</t>
  </si>
  <si>
    <t>[Part des patients de 75 ans ou plus / patients âgés de 15 ans ou plus]</t>
  </si>
  <si>
    <t>générales sont situés dans un établissement de santé sans service spécialisé de gériatrie. Dans ces points</t>
  </si>
  <si>
    <t>d’accueil, les patients âgés de 75 ans ou plus représentent 16 % des patients âgés de 15 ans ou plus.</t>
  </si>
  <si>
    <r>
      <rPr>
        <b/>
        <sz val="8"/>
        <color theme="1"/>
        <rFont val="Calibri"/>
        <family val="2"/>
        <scheme val="minor"/>
      </rPr>
      <t>Champ •</t>
    </r>
    <r>
      <rPr>
        <sz val="8"/>
        <color theme="1"/>
        <rFont val="Calibri"/>
        <family val="2"/>
        <scheme val="minor"/>
      </rPr>
      <t xml:space="preserve"> Points d’accueil des structures d’urgences ayant une autorisation d’urgences générales.</t>
    </r>
  </si>
  <si>
    <r>
      <rPr>
        <b/>
        <sz val="8"/>
        <color theme="1"/>
        <rFont val="Calibri"/>
        <family val="2"/>
        <scheme val="minor"/>
      </rPr>
      <t>Lecture •</t>
    </r>
    <r>
      <rPr>
        <sz val="8"/>
        <color theme="1"/>
        <rFont val="Calibri"/>
        <family val="2"/>
        <scheme val="minor"/>
      </rPr>
      <t xml:space="preserve"> 235 points d’accueil, soit 37 % des points d’accueil des structures ayant une autorisation d’urgences</t>
    </r>
  </si>
  <si>
    <r>
      <rPr>
        <b/>
        <sz val="8"/>
        <color theme="1"/>
        <rFont val="Calibri"/>
        <family val="2"/>
        <scheme val="minor"/>
      </rPr>
      <t xml:space="preserve">Source </t>
    </r>
    <r>
      <rPr>
        <sz val="8"/>
        <color theme="1"/>
        <rFont val="Calibri"/>
        <family val="2"/>
        <scheme val="minor"/>
      </rPr>
      <t>• DREES, enquête nationale sur les structures des urgences hospitalières, juin 2013.</t>
    </r>
  </si>
  <si>
    <t>Service spécialisé de gériatrie dans l'établissement        N=393 points d’accueil (63 %)</t>
  </si>
  <si>
    <t xml:space="preserve">SMUR : service mobile d'urgence et de réanimation ; SAUV : service d'accueil des urgences vitales ; UHCD : unité d'hospitalisation de courte durée ; </t>
  </si>
  <si>
    <t>CHR : centre hospitalier régional ; CH : centre hospitalier ; PAO : permanence d'accueil et d'orientation.</t>
  </si>
  <si>
    <t>SMUR : service mobile d'urgence et de réanimation ; ECG : électrocardiogramme ; SAUV : service d'accueil des urgences vitales ;</t>
  </si>
  <si>
    <t xml:space="preserve"> UHCD : unité d'hospitalisation de courte durée ; CHR : centre hospitalier régional ; CH : centre hospitalier.</t>
  </si>
  <si>
    <t>CHR : centre hospitalier régional ; CH : centre hospitalier ; PAO : permanence d'accueil et d'orientation ; IRM : Imagerie par résonance magnétique.</t>
  </si>
  <si>
    <t>Tableau C : Probabilité d'un séjour en unité d'hospitalisation de courte durée (UHCD)</t>
  </si>
  <si>
    <t>3 ou plus</t>
  </si>
  <si>
    <t>analyses biologiques</t>
  </si>
  <si>
    <t>nombre de passages 120 ou plus</t>
  </si>
  <si>
    <t>delai d'obtention d'une place d'hospitalisation d'une heure ou plus</t>
  </si>
  <si>
    <r>
      <rPr>
        <b/>
        <sz val="8"/>
        <color theme="1"/>
        <rFont val="Arial"/>
        <family val="2"/>
      </rPr>
      <t>Champ :</t>
    </r>
    <r>
      <rPr>
        <sz val="8"/>
        <color theme="1"/>
        <rFont val="Arial"/>
        <family val="2"/>
      </rPr>
      <t xml:space="preserve"> Patients âgés de 15 ans ou plus.</t>
    </r>
  </si>
  <si>
    <r>
      <rPr>
        <b/>
        <sz val="8"/>
        <color theme="1"/>
        <rFont val="Arial"/>
        <family val="2"/>
      </rPr>
      <t xml:space="preserve">Source : </t>
    </r>
    <r>
      <rPr>
        <sz val="8"/>
        <color theme="1"/>
        <rFont val="Arial"/>
        <family val="2"/>
      </rPr>
      <t>DREES, enquête nationale sur les structures des urgences hospitalières, juin 2013.</t>
    </r>
  </si>
  <si>
    <t>Tableau A : Probabilité d'un passage aux urgences d'une durée de 8 heures ou plus</t>
  </si>
  <si>
    <t>délai d'obtention d'une place d'hospitalisation d'une heure ou plus</t>
  </si>
  <si>
    <r>
      <rPr>
        <b/>
        <sz val="8"/>
        <color theme="1"/>
        <rFont val="Arial"/>
        <family val="2"/>
      </rPr>
      <t>Champ : P</t>
    </r>
    <r>
      <rPr>
        <sz val="8"/>
        <color theme="1"/>
        <rFont val="Arial"/>
        <family val="2"/>
      </rPr>
      <t>atients âgés de 15 ans ou plus.</t>
    </r>
  </si>
  <si>
    <r>
      <rPr>
        <b/>
        <sz val="8"/>
        <color theme="1"/>
        <rFont val="Arial"/>
        <family val="2"/>
      </rPr>
      <t>Source :</t>
    </r>
    <r>
      <rPr>
        <sz val="8"/>
        <color theme="1"/>
        <rFont val="Arial"/>
        <family val="2"/>
      </rPr>
      <t xml:space="preserve"> DREES, enquête nationale sur les structures des urgences hospitalières, juin 2013.</t>
    </r>
  </si>
  <si>
    <t>non seul  à domicile ou en institution</t>
  </si>
  <si>
    <t>nombre de passages 40-79</t>
  </si>
  <si>
    <t>nombre de passages 80-119</t>
  </si>
  <si>
    <r>
      <rPr>
        <b/>
        <sz val="8"/>
        <color theme="1"/>
        <rFont val="Arial"/>
        <family val="2"/>
      </rPr>
      <t>Champ :</t>
    </r>
    <r>
      <rPr>
        <sz val="8"/>
        <color theme="1"/>
        <rFont val="Arial"/>
        <family val="2"/>
      </rPr>
      <t xml:space="preserve"> patients âgés de 15 ans ou plus.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</si>
</sst>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rgb="FFC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i/>
      <sz val="8"/>
      <color rgb="FF000000"/>
      <name val="Arial"/>
      <family val="2"/>
    </font>
    <font>
      <sz val="8"/>
      <color rgb="FF000000"/>
      <name val="Cambria Math"/>
      <family val="1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2" fontId="1" fillId="0" borderId="0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21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23" xfId="0" applyFont="1" applyBorder="1" applyAlignment="1">
      <alignment horizontal="center" wrapText="1"/>
    </xf>
    <xf numFmtId="0" fontId="2" fillId="0" borderId="25" xfId="0" applyFont="1" applyBorder="1" applyAlignment="1">
      <alignment vertical="top" wrapText="1"/>
    </xf>
    <xf numFmtId="0" fontId="2" fillId="0" borderId="25" xfId="0" applyFont="1" applyBorder="1" applyAlignment="1">
      <alignment horizont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0" xfId="0" applyFont="1" applyFill="1" applyBorder="1" applyAlignment="1"/>
    <xf numFmtId="0" fontId="4" fillId="0" borderId="0" xfId="0" applyFont="1" applyFill="1" applyBorder="1" applyAlignment="1"/>
    <xf numFmtId="0" fontId="1" fillId="0" borderId="1" xfId="0" applyFont="1" applyBorder="1"/>
    <xf numFmtId="1" fontId="1" fillId="0" borderId="1" xfId="0" applyNumberFormat="1" applyFont="1" applyBorder="1"/>
    <xf numFmtId="0" fontId="1" fillId="0" borderId="0" xfId="0" applyFont="1" applyBorder="1"/>
    <xf numFmtId="0" fontId="5" fillId="0" borderId="1" xfId="0" applyFont="1" applyBorder="1"/>
    <xf numFmtId="0" fontId="1" fillId="0" borderId="1" xfId="0" applyFont="1" applyFill="1" applyBorder="1" applyAlignment="1">
      <alignment vertical="top"/>
    </xf>
    <xf numFmtId="1" fontId="1" fillId="0" borderId="1" xfId="0" applyNumberFormat="1" applyFont="1" applyFill="1" applyBorder="1" applyAlignment="1">
      <alignment vertical="top"/>
    </xf>
    <xf numFmtId="1" fontId="3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/>
    <xf numFmtId="164" fontId="2" fillId="0" borderId="13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right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1" fontId="1" fillId="0" borderId="1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3" fillId="0" borderId="0" xfId="0" applyFont="1" applyFill="1"/>
    <xf numFmtId="0" fontId="1" fillId="0" borderId="0" xfId="0" applyFont="1" applyBorder="1" applyAlignment="1">
      <alignment vertical="top" wrapText="1"/>
    </xf>
    <xf numFmtId="164" fontId="1" fillId="0" borderId="0" xfId="0" applyNumberFormat="1" applyFont="1" applyBorder="1"/>
    <xf numFmtId="164" fontId="4" fillId="0" borderId="2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/>
    </xf>
    <xf numFmtId="0" fontId="3" fillId="0" borderId="23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1" fillId="0" borderId="0" xfId="0" applyFont="1" applyFill="1"/>
    <xf numFmtId="0" fontId="10" fillId="0" borderId="0" xfId="0" applyFont="1" applyAlignment="1">
      <alignment horizontal="left" vertical="top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/>
    <xf numFmtId="0" fontId="1" fillId="0" borderId="1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/>
    <xf numFmtId="0" fontId="1" fillId="3" borderId="1" xfId="0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/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1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1" xfId="0" applyFont="1" applyFill="1" applyBorder="1"/>
    <xf numFmtId="0" fontId="1" fillId="4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1" fontId="4" fillId="4" borderId="1" xfId="0" applyNumberFormat="1" applyFont="1" applyFill="1" applyBorder="1" applyAlignment="1">
      <alignment horizontal="right"/>
    </xf>
    <xf numFmtId="164" fontId="4" fillId="4" borderId="1" xfId="0" applyNumberFormat="1" applyFont="1" applyFill="1" applyBorder="1" applyAlignment="1">
      <alignment horizontal="right"/>
    </xf>
    <xf numFmtId="0" fontId="11" fillId="4" borderId="1" xfId="0" applyFont="1" applyFill="1" applyBorder="1"/>
    <xf numFmtId="164" fontId="11" fillId="4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right"/>
    </xf>
    <xf numFmtId="0" fontId="5" fillId="0" borderId="0" xfId="0" applyFont="1" applyBorder="1"/>
    <xf numFmtId="1" fontId="1" fillId="0" borderId="0" xfId="0" applyNumberFormat="1" applyFont="1" applyFill="1" applyBorder="1" applyAlignment="1">
      <alignment vertical="top"/>
    </xf>
    <xf numFmtId="1" fontId="3" fillId="0" borderId="0" xfId="0" applyNumberFormat="1" applyFont="1" applyBorder="1"/>
    <xf numFmtId="1" fontId="1" fillId="0" borderId="0" xfId="0" applyNumberFormat="1" applyFont="1" applyBorder="1"/>
    <xf numFmtId="0" fontId="1" fillId="0" borderId="26" xfId="0" applyFont="1" applyFill="1" applyBorder="1" applyAlignment="1">
      <alignment horizontal="right" wrapText="1"/>
    </xf>
    <xf numFmtId="0" fontId="7" fillId="0" borderId="1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7" fillId="0" borderId="1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10" fillId="0" borderId="23" xfId="0" applyFont="1" applyBorder="1"/>
    <xf numFmtId="0" fontId="10" fillId="0" borderId="23" xfId="0" applyFont="1" applyBorder="1" applyAlignment="1">
      <alignment vertical="top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 vertical="center" wrapText="1"/>
    </xf>
    <xf numFmtId="1" fontId="1" fillId="5" borderId="0" xfId="0" applyNumberFormat="1" applyFont="1" applyFill="1" applyBorder="1" applyAlignment="1">
      <alignment horizontal="center" vertical="center"/>
    </xf>
    <xf numFmtId="1" fontId="4" fillId="5" borderId="0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left" vertical="center"/>
    </xf>
    <xf numFmtId="0" fontId="1" fillId="5" borderId="0" xfId="0" applyFont="1" applyFill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430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75" zoomScaleNormal="175" workbookViewId="0">
      <selection activeCell="B30" sqref="B30"/>
    </sheetView>
  </sheetViews>
  <sheetFormatPr baseColWidth="10" defaultRowHeight="11.25" x14ac:dyDescent="0.2"/>
  <cols>
    <col min="1" max="1" width="15.140625" style="5" customWidth="1"/>
    <col min="2" max="16384" width="11.42578125" style="5"/>
  </cols>
  <sheetData>
    <row r="1" spans="1:4" x14ac:dyDescent="0.2">
      <c r="A1" s="15" t="s">
        <v>52</v>
      </c>
      <c r="B1" s="14"/>
      <c r="C1" s="14"/>
      <c r="D1" s="14"/>
    </row>
    <row r="2" spans="1:4" ht="15" customHeight="1" x14ac:dyDescent="0.2">
      <c r="A2" s="14"/>
      <c r="B2" s="14"/>
      <c r="C2" s="123" t="s">
        <v>200</v>
      </c>
      <c r="D2" s="123"/>
    </row>
    <row r="3" spans="1:4" x14ac:dyDescent="0.2">
      <c r="A3" s="19" t="s">
        <v>3</v>
      </c>
      <c r="B3" s="23" t="s">
        <v>1</v>
      </c>
      <c r="C3" s="23" t="s">
        <v>172</v>
      </c>
      <c r="D3" s="23" t="s">
        <v>2</v>
      </c>
    </row>
    <row r="4" spans="1:4" x14ac:dyDescent="0.2">
      <c r="A4" s="19" t="s">
        <v>110</v>
      </c>
      <c r="B4" s="20">
        <v>43</v>
      </c>
      <c r="C4" s="21">
        <v>16.989999999999998</v>
      </c>
      <c r="D4" s="22">
        <f>C4-B4</f>
        <v>-26.01</v>
      </c>
    </row>
    <row r="5" spans="1:4" x14ac:dyDescent="0.2">
      <c r="A5" s="19" t="s">
        <v>169</v>
      </c>
      <c r="B5" s="21">
        <v>29.07</v>
      </c>
      <c r="C5" s="21">
        <v>25.92</v>
      </c>
      <c r="D5" s="22">
        <f>C5-B5</f>
        <v>-3.1499999999999986</v>
      </c>
    </row>
    <row r="6" spans="1:4" x14ac:dyDescent="0.2">
      <c r="A6" s="19" t="s">
        <v>170</v>
      </c>
      <c r="B6" s="21">
        <v>18.37</v>
      </c>
      <c r="C6" s="21">
        <v>33.78</v>
      </c>
      <c r="D6" s="22">
        <f>C6-B6</f>
        <v>15.41</v>
      </c>
    </row>
    <row r="7" spans="1:4" x14ac:dyDescent="0.2">
      <c r="A7" s="19" t="s">
        <v>171</v>
      </c>
      <c r="B7" s="21">
        <v>9.57</v>
      </c>
      <c r="C7" s="21">
        <v>23.31</v>
      </c>
      <c r="D7" s="22">
        <f>C7-B7</f>
        <v>13.739999999999998</v>
      </c>
    </row>
    <row r="8" spans="1:4" x14ac:dyDescent="0.2">
      <c r="A8" s="119"/>
      <c r="B8" s="120"/>
      <c r="C8" s="120"/>
      <c r="D8" s="121"/>
    </row>
    <row r="9" spans="1:4" x14ac:dyDescent="0.2">
      <c r="A9" s="14" t="s">
        <v>198</v>
      </c>
      <c r="B9" s="14"/>
      <c r="C9" s="14"/>
      <c r="D9" s="14"/>
    </row>
    <row r="10" spans="1:4" x14ac:dyDescent="0.2">
      <c r="A10" s="1" t="s">
        <v>199</v>
      </c>
    </row>
  </sheetData>
  <mergeCells count="1"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75" zoomScaleNormal="175" workbookViewId="0">
      <selection activeCell="A8" sqref="A8"/>
    </sheetView>
  </sheetViews>
  <sheetFormatPr baseColWidth="10" defaultRowHeight="11.25" x14ac:dyDescent="0.2"/>
  <cols>
    <col min="1" max="2" width="15.140625" style="1" customWidth="1"/>
    <col min="3" max="3" width="13.28515625" style="1" customWidth="1"/>
    <col min="4" max="4" width="16" style="1" customWidth="1"/>
    <col min="5" max="5" width="14.85546875" style="1" customWidth="1"/>
    <col min="6" max="16384" width="11.42578125" style="1"/>
  </cols>
  <sheetData>
    <row r="1" spans="1:5" x14ac:dyDescent="0.2">
      <c r="A1" s="46" t="s">
        <v>54</v>
      </c>
    </row>
    <row r="3" spans="1:5" x14ac:dyDescent="0.2">
      <c r="A3" s="1" t="s">
        <v>173</v>
      </c>
    </row>
    <row r="5" spans="1:5" ht="33.75" x14ac:dyDescent="0.2">
      <c r="B5" s="45" t="s">
        <v>111</v>
      </c>
      <c r="C5" s="45" t="s">
        <v>112</v>
      </c>
      <c r="D5" s="45" t="s">
        <v>113</v>
      </c>
      <c r="E5" s="45" t="s">
        <v>53</v>
      </c>
    </row>
    <row r="6" spans="1:5" x14ac:dyDescent="0.2">
      <c r="A6" s="16" t="s">
        <v>1</v>
      </c>
      <c r="B6" s="17">
        <v>2</v>
      </c>
      <c r="C6" s="17">
        <v>3.9833333333333334</v>
      </c>
      <c r="D6" s="17">
        <v>12.3</v>
      </c>
      <c r="E6" s="17">
        <v>16.633333333333333</v>
      </c>
    </row>
    <row r="7" spans="1:5" x14ac:dyDescent="0.2">
      <c r="A7" s="16" t="s">
        <v>172</v>
      </c>
      <c r="B7" s="17">
        <v>3</v>
      </c>
      <c r="C7" s="17">
        <v>4.7</v>
      </c>
      <c r="D7" s="17">
        <v>16.649999999999999</v>
      </c>
      <c r="E7" s="17">
        <v>19.616666666666667</v>
      </c>
    </row>
    <row r="8" spans="1:5" x14ac:dyDescent="0.2">
      <c r="A8" s="18"/>
      <c r="B8" s="122"/>
      <c r="C8" s="122"/>
      <c r="D8" s="122"/>
      <c r="E8" s="122"/>
    </row>
    <row r="9" spans="1:5" x14ac:dyDescent="0.2">
      <c r="A9" s="14" t="s">
        <v>201</v>
      </c>
    </row>
    <row r="10" spans="1:5" x14ac:dyDescent="0.2">
      <c r="A10" s="1" t="s">
        <v>202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130" zoomScaleNormal="130" workbookViewId="0">
      <selection activeCell="H29" sqref="H29"/>
    </sheetView>
  </sheetViews>
  <sheetFormatPr baseColWidth="10" defaultRowHeight="11.25" x14ac:dyDescent="0.2"/>
  <cols>
    <col min="1" max="1" width="13.42578125" style="5" customWidth="1"/>
    <col min="2" max="2" width="22.85546875" style="5" customWidth="1"/>
    <col min="3" max="3" width="20.28515625" style="5" customWidth="1"/>
    <col min="4" max="4" width="20.5703125" style="5" customWidth="1"/>
    <col min="5" max="5" width="15.85546875" style="5" customWidth="1"/>
    <col min="6" max="6" width="4.7109375" style="5" customWidth="1"/>
    <col min="7" max="16384" width="11.42578125" style="5"/>
  </cols>
  <sheetData>
    <row r="1" spans="1:7" ht="30" customHeight="1" x14ac:dyDescent="0.2">
      <c r="A1" s="130" t="s">
        <v>203</v>
      </c>
      <c r="B1" s="131"/>
      <c r="C1" s="131"/>
      <c r="D1" s="131"/>
      <c r="E1" s="131"/>
      <c r="F1" s="131"/>
    </row>
    <row r="2" spans="1:7" ht="21.75" customHeight="1" x14ac:dyDescent="0.2">
      <c r="A2" s="132" t="s">
        <v>42</v>
      </c>
      <c r="B2" s="133"/>
      <c r="C2" s="136" t="s">
        <v>47</v>
      </c>
      <c r="D2" s="136" t="s">
        <v>218</v>
      </c>
      <c r="E2" s="138" t="s">
        <v>219</v>
      </c>
      <c r="F2" s="24"/>
      <c r="G2" s="25"/>
    </row>
    <row r="3" spans="1:7" ht="19.5" customHeight="1" thickBot="1" x14ac:dyDescent="0.25">
      <c r="A3" s="134"/>
      <c r="B3" s="135"/>
      <c r="C3" s="137"/>
      <c r="D3" s="137"/>
      <c r="E3" s="139"/>
      <c r="F3" s="2"/>
      <c r="G3" s="25"/>
    </row>
    <row r="4" spans="1:7" ht="29.25" customHeight="1" thickTop="1" thickBot="1" x14ac:dyDescent="0.25">
      <c r="A4" s="128" t="s">
        <v>116</v>
      </c>
      <c r="B4" s="129"/>
      <c r="C4" s="13">
        <v>17</v>
      </c>
      <c r="D4" s="12">
        <v>56</v>
      </c>
      <c r="E4" s="26" t="s">
        <v>114</v>
      </c>
      <c r="F4" s="25"/>
      <c r="G4" s="27"/>
    </row>
    <row r="5" spans="1:7" ht="29.25" customHeight="1" thickTop="1" x14ac:dyDescent="0.2">
      <c r="A5" s="124" t="s">
        <v>115</v>
      </c>
      <c r="B5" s="97" t="s">
        <v>56</v>
      </c>
      <c r="C5" s="47">
        <v>9.58</v>
      </c>
      <c r="D5" s="47">
        <v>23.48</v>
      </c>
      <c r="E5" s="48" t="s">
        <v>51</v>
      </c>
      <c r="F5" s="25"/>
      <c r="G5" s="28"/>
    </row>
    <row r="6" spans="1:7" ht="21.75" customHeight="1" x14ac:dyDescent="0.2">
      <c r="A6" s="125"/>
      <c r="B6" s="98" t="s">
        <v>46</v>
      </c>
      <c r="C6" s="29">
        <v>6</v>
      </c>
      <c r="D6" s="30">
        <v>15</v>
      </c>
      <c r="E6" s="31" t="s">
        <v>48</v>
      </c>
      <c r="F6" s="25"/>
      <c r="G6" s="32"/>
    </row>
    <row r="7" spans="1:7" ht="21.75" customHeight="1" thickBot="1" x14ac:dyDescent="0.25">
      <c r="A7" s="125"/>
      <c r="B7" s="99" t="s">
        <v>44</v>
      </c>
      <c r="C7" s="33">
        <v>27</v>
      </c>
      <c r="D7" s="34">
        <v>30</v>
      </c>
      <c r="E7" s="35" t="s">
        <v>50</v>
      </c>
      <c r="F7" s="25"/>
      <c r="G7" s="32"/>
    </row>
    <row r="8" spans="1:7" ht="21.75" customHeight="1" thickTop="1" x14ac:dyDescent="0.2">
      <c r="A8" s="124" t="s">
        <v>45</v>
      </c>
      <c r="B8" s="100" t="s">
        <v>56</v>
      </c>
      <c r="C8" s="36">
        <v>8</v>
      </c>
      <c r="D8" s="37">
        <v>18</v>
      </c>
      <c r="E8" s="38" t="s">
        <v>50</v>
      </c>
      <c r="F8" s="25"/>
      <c r="G8" s="32"/>
    </row>
    <row r="9" spans="1:7" ht="23.25" customHeight="1" x14ac:dyDescent="0.2">
      <c r="A9" s="125"/>
      <c r="B9" s="98" t="s">
        <v>46</v>
      </c>
      <c r="C9" s="39">
        <v>5</v>
      </c>
      <c r="D9" s="40">
        <v>12</v>
      </c>
      <c r="E9" s="41" t="s">
        <v>49</v>
      </c>
      <c r="F9" s="25"/>
      <c r="G9" s="3"/>
    </row>
    <row r="10" spans="1:7" ht="23.25" customHeight="1" thickBot="1" x14ac:dyDescent="0.25">
      <c r="A10" s="126"/>
      <c r="B10" s="101" t="s">
        <v>44</v>
      </c>
      <c r="C10" s="42">
        <v>24</v>
      </c>
      <c r="D10" s="43">
        <v>24</v>
      </c>
      <c r="E10" s="44" t="s">
        <v>43</v>
      </c>
      <c r="F10" s="25"/>
      <c r="G10" s="3"/>
    </row>
    <row r="11" spans="1:7" ht="12" thickTop="1" x14ac:dyDescent="0.2">
      <c r="A11" s="127"/>
      <c r="B11" s="127"/>
      <c r="C11" s="127"/>
      <c r="D11" s="127"/>
      <c r="E11" s="127"/>
    </row>
    <row r="12" spans="1:7" x14ac:dyDescent="0.2">
      <c r="A12" s="4" t="s">
        <v>204</v>
      </c>
    </row>
    <row r="13" spans="1:7" x14ac:dyDescent="0.2">
      <c r="A13" s="4" t="s">
        <v>205</v>
      </c>
    </row>
    <row r="14" spans="1:7" x14ac:dyDescent="0.2">
      <c r="A14" s="4" t="s">
        <v>215</v>
      </c>
    </row>
    <row r="15" spans="1:7" x14ac:dyDescent="0.2">
      <c r="A15" s="1" t="s">
        <v>206</v>
      </c>
    </row>
    <row r="16" spans="1:7" x14ac:dyDescent="0.2">
      <c r="A16" s="5" t="s">
        <v>207</v>
      </c>
    </row>
    <row r="17" spans="1:1" x14ac:dyDescent="0.2">
      <c r="A17" s="5" t="s">
        <v>208</v>
      </c>
    </row>
    <row r="18" spans="1:1" x14ac:dyDescent="0.2">
      <c r="A18" s="5" t="s">
        <v>209</v>
      </c>
    </row>
    <row r="19" spans="1:1" x14ac:dyDescent="0.2">
      <c r="A19" s="5" t="s">
        <v>210</v>
      </c>
    </row>
    <row r="20" spans="1:1" x14ac:dyDescent="0.2">
      <c r="A20" s="5" t="s">
        <v>211</v>
      </c>
    </row>
    <row r="21" spans="1:1" x14ac:dyDescent="0.2">
      <c r="A21" s="5" t="s">
        <v>212</v>
      </c>
    </row>
    <row r="22" spans="1:1" x14ac:dyDescent="0.2">
      <c r="A22" s="5" t="s">
        <v>213</v>
      </c>
    </row>
    <row r="23" spans="1:1" x14ac:dyDescent="0.2">
      <c r="A23" s="5" t="s">
        <v>214</v>
      </c>
    </row>
    <row r="24" spans="1:1" x14ac:dyDescent="0.2">
      <c r="A24" s="5" t="s">
        <v>216</v>
      </c>
    </row>
    <row r="25" spans="1:1" x14ac:dyDescent="0.2">
      <c r="A25" s="5" t="s">
        <v>217</v>
      </c>
    </row>
  </sheetData>
  <mergeCells count="9">
    <mergeCell ref="A8:A10"/>
    <mergeCell ref="A11:E11"/>
    <mergeCell ref="A4:B4"/>
    <mergeCell ref="A5:A7"/>
    <mergeCell ref="A1:F1"/>
    <mergeCell ref="A2:B3"/>
    <mergeCell ref="C2:C3"/>
    <mergeCell ref="D2:D3"/>
    <mergeCell ref="E2:E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="145" zoomScaleNormal="145" workbookViewId="0">
      <selection activeCell="A8" sqref="A8:C8"/>
    </sheetView>
  </sheetViews>
  <sheetFormatPr baseColWidth="10" defaultRowHeight="11.25" x14ac:dyDescent="0.2"/>
  <cols>
    <col min="1" max="1" width="29.42578125" style="1" customWidth="1"/>
    <col min="2" max="2" width="9.85546875" style="1" customWidth="1"/>
    <col min="3" max="3" width="10" style="1" customWidth="1"/>
    <col min="4" max="4" width="2.28515625" style="1" customWidth="1"/>
    <col min="5" max="5" width="28.85546875" style="1" customWidth="1"/>
    <col min="6" max="6" width="10.140625" style="1" customWidth="1"/>
    <col min="7" max="7" width="10" style="1" customWidth="1"/>
    <col min="8" max="16384" width="11.42578125" style="1"/>
  </cols>
  <sheetData>
    <row r="1" spans="1:9" ht="32.25" customHeight="1" x14ac:dyDescent="0.2">
      <c r="A1" s="143" t="s">
        <v>236</v>
      </c>
      <c r="B1" s="143"/>
      <c r="C1" s="143"/>
      <c r="D1" s="143"/>
      <c r="E1" s="143"/>
      <c r="F1" s="143"/>
      <c r="G1" s="143"/>
      <c r="H1" s="96"/>
      <c r="I1" s="96"/>
    </row>
    <row r="2" spans="1:9" ht="27" customHeight="1" x14ac:dyDescent="0.2">
      <c r="A2" s="143" t="s">
        <v>220</v>
      </c>
      <c r="B2" s="143"/>
      <c r="C2" s="143"/>
      <c r="D2" s="96"/>
      <c r="E2" s="143" t="s">
        <v>221</v>
      </c>
      <c r="F2" s="143"/>
      <c r="G2" s="143"/>
      <c r="H2" s="96"/>
      <c r="I2" s="96"/>
    </row>
    <row r="3" spans="1:9" ht="33.75" x14ac:dyDescent="0.2">
      <c r="B3" s="52" t="s">
        <v>140</v>
      </c>
      <c r="C3" s="53" t="s">
        <v>121</v>
      </c>
      <c r="F3" s="52" t="s">
        <v>120</v>
      </c>
      <c r="G3" s="53" t="s">
        <v>121</v>
      </c>
    </row>
    <row r="4" spans="1:9" x14ac:dyDescent="0.2">
      <c r="B4" s="102" t="s">
        <v>122</v>
      </c>
      <c r="C4" s="103" t="s">
        <v>122</v>
      </c>
      <c r="F4" s="61" t="s">
        <v>122</v>
      </c>
      <c r="G4" s="61" t="s">
        <v>122</v>
      </c>
    </row>
    <row r="5" spans="1:9" x14ac:dyDescent="0.2">
      <c r="A5" s="140" t="s">
        <v>196</v>
      </c>
      <c r="B5" s="141"/>
      <c r="C5" s="142"/>
      <c r="E5" s="140" t="s">
        <v>196</v>
      </c>
      <c r="F5" s="141"/>
      <c r="G5" s="142"/>
    </row>
    <row r="6" spans="1:9" ht="15" customHeight="1" x14ac:dyDescent="0.2">
      <c r="A6" s="104" t="s">
        <v>0</v>
      </c>
      <c r="B6" s="105" t="s">
        <v>128</v>
      </c>
      <c r="C6" s="116"/>
      <c r="E6" s="104" t="s">
        <v>0</v>
      </c>
      <c r="F6" s="105" t="s">
        <v>152</v>
      </c>
      <c r="G6" s="116"/>
    </row>
    <row r="7" spans="1:9" x14ac:dyDescent="0.2">
      <c r="A7" s="104" t="s">
        <v>5</v>
      </c>
      <c r="B7" s="106" t="s">
        <v>132</v>
      </c>
      <c r="C7" s="116"/>
      <c r="E7" s="104" t="s">
        <v>5</v>
      </c>
      <c r="F7" s="106" t="s">
        <v>132</v>
      </c>
      <c r="G7" s="116"/>
    </row>
    <row r="8" spans="1:9" x14ac:dyDescent="0.2">
      <c r="A8" s="140" t="s">
        <v>123</v>
      </c>
      <c r="B8" s="141"/>
      <c r="C8" s="142"/>
      <c r="E8" s="140" t="s">
        <v>149</v>
      </c>
      <c r="F8" s="141"/>
      <c r="G8" s="142"/>
    </row>
    <row r="9" spans="1:9" ht="15" customHeight="1" x14ac:dyDescent="0.2">
      <c r="A9" s="77" t="s">
        <v>6</v>
      </c>
      <c r="B9" s="107" t="s">
        <v>129</v>
      </c>
      <c r="C9" s="89" t="s">
        <v>50</v>
      </c>
      <c r="E9" s="77" t="s">
        <v>29</v>
      </c>
      <c r="F9" s="90" t="s">
        <v>153</v>
      </c>
      <c r="G9" s="90" t="s">
        <v>162</v>
      </c>
    </row>
    <row r="10" spans="1:9" x14ac:dyDescent="0.2">
      <c r="A10" s="77" t="s">
        <v>7</v>
      </c>
      <c r="B10" s="107" t="s">
        <v>129</v>
      </c>
      <c r="C10" s="89" t="s">
        <v>50</v>
      </c>
      <c r="E10" s="77" t="s">
        <v>30</v>
      </c>
      <c r="F10" s="90" t="s">
        <v>138</v>
      </c>
      <c r="G10" s="90" t="s">
        <v>138</v>
      </c>
    </row>
    <row r="11" spans="1:9" x14ac:dyDescent="0.2">
      <c r="A11" s="77" t="s">
        <v>188</v>
      </c>
      <c r="B11" s="90" t="s">
        <v>130</v>
      </c>
      <c r="C11" s="89" t="s">
        <v>50</v>
      </c>
      <c r="E11" s="77" t="s">
        <v>31</v>
      </c>
      <c r="F11" s="90" t="s">
        <v>50</v>
      </c>
      <c r="G11" s="90" t="s">
        <v>133</v>
      </c>
    </row>
    <row r="12" spans="1:9" x14ac:dyDescent="0.2">
      <c r="A12" s="77" t="s">
        <v>9</v>
      </c>
      <c r="B12" s="90" t="s">
        <v>130</v>
      </c>
      <c r="C12" s="89" t="s">
        <v>50</v>
      </c>
      <c r="E12" s="77" t="s">
        <v>55</v>
      </c>
      <c r="F12" s="90" t="s">
        <v>132</v>
      </c>
      <c r="G12" s="90" t="s">
        <v>132</v>
      </c>
    </row>
    <row r="13" spans="1:9" x14ac:dyDescent="0.2">
      <c r="A13" s="77" t="s">
        <v>10</v>
      </c>
      <c r="B13" s="90" t="s">
        <v>131</v>
      </c>
      <c r="C13" s="90" t="s">
        <v>141</v>
      </c>
      <c r="E13" s="104" t="s">
        <v>222</v>
      </c>
      <c r="F13" s="106" t="s">
        <v>144</v>
      </c>
      <c r="G13" s="106" t="s">
        <v>145</v>
      </c>
    </row>
    <row r="14" spans="1:9" x14ac:dyDescent="0.2">
      <c r="A14" s="77" t="s">
        <v>13</v>
      </c>
      <c r="B14" s="90" t="s">
        <v>50</v>
      </c>
      <c r="C14" s="90" t="s">
        <v>142</v>
      </c>
      <c r="E14" s="104" t="s">
        <v>223</v>
      </c>
      <c r="F14" s="106" t="s">
        <v>132</v>
      </c>
      <c r="G14" s="106" t="s">
        <v>132</v>
      </c>
    </row>
    <row r="15" spans="1:9" x14ac:dyDescent="0.2">
      <c r="A15" s="77" t="s">
        <v>14</v>
      </c>
      <c r="B15" s="90" t="s">
        <v>132</v>
      </c>
      <c r="C15" s="90" t="s">
        <v>132</v>
      </c>
      <c r="E15" s="77" t="s">
        <v>224</v>
      </c>
      <c r="F15" s="90" t="s">
        <v>50</v>
      </c>
      <c r="G15" s="90" t="s">
        <v>163</v>
      </c>
    </row>
    <row r="16" spans="1:9" x14ac:dyDescent="0.2">
      <c r="A16" s="140" t="s">
        <v>117</v>
      </c>
      <c r="B16" s="141"/>
      <c r="C16" s="142"/>
      <c r="E16" s="77" t="s">
        <v>225</v>
      </c>
      <c r="F16" s="90" t="s">
        <v>143</v>
      </c>
      <c r="G16" s="90" t="s">
        <v>50</v>
      </c>
    </row>
    <row r="17" spans="1:7" x14ac:dyDescent="0.2">
      <c r="A17" s="104" t="s">
        <v>15</v>
      </c>
      <c r="B17" s="106" t="s">
        <v>134</v>
      </c>
      <c r="C17" s="106" t="s">
        <v>50</v>
      </c>
      <c r="E17" s="77" t="s">
        <v>226</v>
      </c>
      <c r="F17" s="90" t="s">
        <v>132</v>
      </c>
      <c r="G17" s="90" t="s">
        <v>132</v>
      </c>
    </row>
    <row r="18" spans="1:7" x14ac:dyDescent="0.2">
      <c r="A18" s="104" t="s">
        <v>16</v>
      </c>
      <c r="B18" s="106" t="s">
        <v>132</v>
      </c>
      <c r="C18" s="106" t="s">
        <v>132</v>
      </c>
      <c r="E18" s="140" t="s">
        <v>61</v>
      </c>
      <c r="F18" s="141"/>
      <c r="G18" s="142"/>
    </row>
    <row r="19" spans="1:7" x14ac:dyDescent="0.2">
      <c r="A19" s="77" t="s">
        <v>17</v>
      </c>
      <c r="B19" s="90" t="s">
        <v>50</v>
      </c>
      <c r="C19" s="90" t="s">
        <v>134</v>
      </c>
      <c r="E19" s="108" t="s">
        <v>62</v>
      </c>
      <c r="F19" s="106" t="s">
        <v>134</v>
      </c>
      <c r="G19" s="106"/>
    </row>
    <row r="20" spans="1:7" x14ac:dyDescent="0.2">
      <c r="A20" s="77" t="s">
        <v>18</v>
      </c>
      <c r="B20" s="90" t="s">
        <v>132</v>
      </c>
      <c r="C20" s="90" t="s">
        <v>132</v>
      </c>
      <c r="E20" s="109" t="s">
        <v>63</v>
      </c>
      <c r="F20" s="106" t="s">
        <v>132</v>
      </c>
      <c r="G20" s="106"/>
    </row>
    <row r="21" spans="1:7" x14ac:dyDescent="0.2">
      <c r="A21" s="140" t="s">
        <v>118</v>
      </c>
      <c r="B21" s="141"/>
      <c r="C21" s="142"/>
      <c r="E21" s="140" t="s">
        <v>123</v>
      </c>
      <c r="F21" s="141"/>
      <c r="G21" s="142"/>
    </row>
    <row r="22" spans="1:7" x14ac:dyDescent="0.2">
      <c r="A22" s="104" t="s">
        <v>19</v>
      </c>
      <c r="B22" s="106" t="s">
        <v>50</v>
      </c>
      <c r="C22" s="106" t="s">
        <v>143</v>
      </c>
      <c r="E22" s="77" t="s">
        <v>6</v>
      </c>
      <c r="F22" s="90" t="s">
        <v>154</v>
      </c>
      <c r="G22" s="90" t="s">
        <v>50</v>
      </c>
    </row>
    <row r="23" spans="1:7" ht="22.5" x14ac:dyDescent="0.2">
      <c r="A23" s="110" t="s">
        <v>20</v>
      </c>
      <c r="B23" s="106" t="s">
        <v>133</v>
      </c>
      <c r="C23" s="106" t="s">
        <v>134</v>
      </c>
      <c r="E23" s="77" t="s">
        <v>9</v>
      </c>
      <c r="F23" s="90" t="s">
        <v>155</v>
      </c>
      <c r="G23" s="90" t="s">
        <v>50</v>
      </c>
    </row>
    <row r="24" spans="1:7" x14ac:dyDescent="0.2">
      <c r="A24" s="104" t="s">
        <v>21</v>
      </c>
      <c r="B24" s="106" t="s">
        <v>132</v>
      </c>
      <c r="C24" s="106" t="s">
        <v>132</v>
      </c>
      <c r="E24" s="77" t="s">
        <v>188</v>
      </c>
      <c r="F24" s="90" t="s">
        <v>50</v>
      </c>
      <c r="G24" s="90" t="s">
        <v>142</v>
      </c>
    </row>
    <row r="25" spans="1:7" x14ac:dyDescent="0.2">
      <c r="A25" s="77" t="s">
        <v>22</v>
      </c>
      <c r="B25" s="90" t="s">
        <v>50</v>
      </c>
      <c r="C25" s="90" t="s">
        <v>144</v>
      </c>
      <c r="E25" s="77" t="s">
        <v>14</v>
      </c>
      <c r="F25" s="90" t="s">
        <v>132</v>
      </c>
      <c r="G25" s="90" t="s">
        <v>132</v>
      </c>
    </row>
    <row r="26" spans="1:7" x14ac:dyDescent="0.2">
      <c r="A26" s="77" t="s">
        <v>23</v>
      </c>
      <c r="B26" s="90" t="s">
        <v>132</v>
      </c>
      <c r="C26" s="90" t="s">
        <v>132</v>
      </c>
      <c r="E26" s="140" t="s">
        <v>117</v>
      </c>
      <c r="F26" s="141"/>
      <c r="G26" s="142"/>
    </row>
    <row r="27" spans="1:7" ht="22.5" x14ac:dyDescent="0.2">
      <c r="A27" s="110" t="s">
        <v>24</v>
      </c>
      <c r="B27" s="111" t="s">
        <v>145</v>
      </c>
      <c r="C27" s="112" t="s">
        <v>145</v>
      </c>
      <c r="E27" s="113" t="s">
        <v>15</v>
      </c>
      <c r="F27" s="114" t="s">
        <v>144</v>
      </c>
      <c r="G27" s="114" t="s">
        <v>134</v>
      </c>
    </row>
    <row r="28" spans="1:7" ht="22.5" x14ac:dyDescent="0.2">
      <c r="A28" s="110" t="s">
        <v>25</v>
      </c>
      <c r="B28" s="106" t="s">
        <v>132</v>
      </c>
      <c r="C28" s="106" t="s">
        <v>132</v>
      </c>
      <c r="E28" s="113" t="s">
        <v>16</v>
      </c>
      <c r="F28" s="114" t="s">
        <v>132</v>
      </c>
      <c r="G28" s="114" t="s">
        <v>132</v>
      </c>
    </row>
    <row r="29" spans="1:7" x14ac:dyDescent="0.2">
      <c r="A29" s="140" t="s">
        <v>119</v>
      </c>
      <c r="B29" s="141"/>
      <c r="C29" s="142"/>
      <c r="E29" s="77" t="s">
        <v>32</v>
      </c>
      <c r="F29" s="90" t="s">
        <v>145</v>
      </c>
      <c r="G29" s="90" t="s">
        <v>164</v>
      </c>
    </row>
    <row r="30" spans="1:7" x14ac:dyDescent="0.2">
      <c r="A30" s="77" t="s">
        <v>26</v>
      </c>
      <c r="B30" s="90" t="s">
        <v>139</v>
      </c>
      <c r="C30" s="90" t="s">
        <v>50</v>
      </c>
      <c r="E30" s="77" t="s">
        <v>33</v>
      </c>
      <c r="F30" s="90" t="s">
        <v>132</v>
      </c>
      <c r="G30" s="90" t="s">
        <v>132</v>
      </c>
    </row>
    <row r="31" spans="1:7" x14ac:dyDescent="0.2">
      <c r="A31" s="77" t="s">
        <v>150</v>
      </c>
      <c r="B31" s="90" t="s">
        <v>50</v>
      </c>
      <c r="C31" s="107" t="s">
        <v>146</v>
      </c>
      <c r="E31" s="104" t="s">
        <v>227</v>
      </c>
      <c r="F31" s="106" t="s">
        <v>141</v>
      </c>
      <c r="G31" s="106" t="s">
        <v>134</v>
      </c>
    </row>
    <row r="32" spans="1:7" x14ac:dyDescent="0.2">
      <c r="A32" s="77" t="s">
        <v>151</v>
      </c>
      <c r="B32" s="90" t="s">
        <v>138</v>
      </c>
      <c r="C32" s="107" t="s">
        <v>147</v>
      </c>
      <c r="E32" s="104" t="s">
        <v>228</v>
      </c>
      <c r="F32" s="106" t="s">
        <v>132</v>
      </c>
      <c r="G32" s="106" t="s">
        <v>132</v>
      </c>
    </row>
    <row r="33" spans="1:7" x14ac:dyDescent="0.2">
      <c r="A33" s="77" t="s">
        <v>36</v>
      </c>
      <c r="B33" s="90" t="s">
        <v>132</v>
      </c>
      <c r="C33" s="90" t="s">
        <v>132</v>
      </c>
      <c r="E33" s="77" t="s">
        <v>34</v>
      </c>
      <c r="F33" s="90" t="s">
        <v>135</v>
      </c>
      <c r="G33" s="90" t="s">
        <v>135</v>
      </c>
    </row>
    <row r="34" spans="1:7" x14ac:dyDescent="0.2">
      <c r="A34" s="104" t="s">
        <v>124</v>
      </c>
      <c r="B34" s="106" t="s">
        <v>137</v>
      </c>
      <c r="C34" s="106" t="s">
        <v>138</v>
      </c>
      <c r="E34" s="77" t="s">
        <v>35</v>
      </c>
      <c r="F34" s="90" t="s">
        <v>132</v>
      </c>
      <c r="G34" s="90" t="s">
        <v>132</v>
      </c>
    </row>
    <row r="35" spans="1:7" x14ac:dyDescent="0.2">
      <c r="A35" s="104" t="s">
        <v>125</v>
      </c>
      <c r="B35" s="106" t="s">
        <v>134</v>
      </c>
      <c r="C35" s="106" t="s">
        <v>136</v>
      </c>
      <c r="E35" s="140" t="s">
        <v>119</v>
      </c>
      <c r="F35" s="141"/>
      <c r="G35" s="142"/>
    </row>
    <row r="36" spans="1:7" x14ac:dyDescent="0.2">
      <c r="A36" s="104" t="s">
        <v>126</v>
      </c>
      <c r="B36" s="106" t="s">
        <v>136</v>
      </c>
      <c r="C36" s="106" t="s">
        <v>50</v>
      </c>
      <c r="E36" s="104" t="s">
        <v>26</v>
      </c>
      <c r="F36" s="106" t="s">
        <v>156</v>
      </c>
      <c r="G36" s="106" t="s">
        <v>50</v>
      </c>
    </row>
    <row r="37" spans="1:7" x14ac:dyDescent="0.2">
      <c r="A37" s="104" t="s">
        <v>127</v>
      </c>
      <c r="B37" s="106" t="s">
        <v>132</v>
      </c>
      <c r="C37" s="106" t="s">
        <v>132</v>
      </c>
      <c r="E37" s="104" t="s">
        <v>27</v>
      </c>
      <c r="F37" s="106" t="s">
        <v>146</v>
      </c>
      <c r="G37" s="106" t="s">
        <v>50</v>
      </c>
    </row>
    <row r="38" spans="1:7" ht="22.5" x14ac:dyDescent="0.2">
      <c r="A38" s="115" t="s">
        <v>57</v>
      </c>
      <c r="B38" s="90" t="s">
        <v>135</v>
      </c>
      <c r="C38" s="90" t="s">
        <v>148</v>
      </c>
      <c r="E38" s="113" t="s">
        <v>28</v>
      </c>
      <c r="F38" s="106" t="s">
        <v>50</v>
      </c>
      <c r="G38" s="106" t="s">
        <v>50</v>
      </c>
    </row>
    <row r="39" spans="1:7" x14ac:dyDescent="0.2">
      <c r="A39" s="115" t="s">
        <v>58</v>
      </c>
      <c r="B39" s="89" t="s">
        <v>132</v>
      </c>
      <c r="C39" s="90" t="s">
        <v>132</v>
      </c>
      <c r="E39" s="104" t="s">
        <v>36</v>
      </c>
      <c r="F39" s="106" t="s">
        <v>132</v>
      </c>
      <c r="G39" s="106" t="s">
        <v>132</v>
      </c>
    </row>
    <row r="40" spans="1:7" x14ac:dyDescent="0.2">
      <c r="A40" s="50"/>
      <c r="B40" s="18"/>
      <c r="C40" s="51"/>
      <c r="E40" s="77" t="s">
        <v>124</v>
      </c>
      <c r="F40" s="90" t="s">
        <v>157</v>
      </c>
      <c r="G40" s="90" t="s">
        <v>50</v>
      </c>
    </row>
    <row r="41" spans="1:7" x14ac:dyDescent="0.2">
      <c r="B41" s="18"/>
      <c r="C41" s="51"/>
      <c r="E41" s="77" t="s">
        <v>125</v>
      </c>
      <c r="F41" s="90" t="s">
        <v>134</v>
      </c>
      <c r="G41" s="90" t="s">
        <v>50</v>
      </c>
    </row>
    <row r="42" spans="1:7" x14ac:dyDescent="0.2">
      <c r="E42" s="77" t="s">
        <v>126</v>
      </c>
      <c r="F42" s="90" t="s">
        <v>50</v>
      </c>
      <c r="G42" s="90" t="s">
        <v>165</v>
      </c>
    </row>
    <row r="43" spans="1:7" x14ac:dyDescent="0.2">
      <c r="E43" s="77" t="s">
        <v>127</v>
      </c>
      <c r="F43" s="90" t="s">
        <v>132</v>
      </c>
      <c r="G43" s="90" t="s">
        <v>132</v>
      </c>
    </row>
    <row r="44" spans="1:7" x14ac:dyDescent="0.2">
      <c r="E44" s="104" t="s">
        <v>37</v>
      </c>
      <c r="F44" s="106" t="s">
        <v>158</v>
      </c>
      <c r="G44" s="106" t="s">
        <v>166</v>
      </c>
    </row>
    <row r="45" spans="1:7" x14ac:dyDescent="0.2">
      <c r="E45" s="104" t="s">
        <v>38</v>
      </c>
      <c r="F45" s="106" t="s">
        <v>159</v>
      </c>
      <c r="G45" s="106" t="s">
        <v>167</v>
      </c>
    </row>
    <row r="46" spans="1:7" x14ac:dyDescent="0.2">
      <c r="E46" s="104" t="s">
        <v>39</v>
      </c>
      <c r="F46" s="106" t="s">
        <v>160</v>
      </c>
      <c r="G46" s="106" t="s">
        <v>142</v>
      </c>
    </row>
    <row r="47" spans="1:7" x14ac:dyDescent="0.2">
      <c r="E47" s="104" t="s">
        <v>40</v>
      </c>
      <c r="F47" s="116" t="s">
        <v>132</v>
      </c>
      <c r="G47" s="106" t="s">
        <v>132</v>
      </c>
    </row>
    <row r="48" spans="1:7" x14ac:dyDescent="0.2">
      <c r="E48" s="77" t="s">
        <v>229</v>
      </c>
      <c r="F48" s="90" t="s">
        <v>161</v>
      </c>
      <c r="G48" s="90" t="s">
        <v>135</v>
      </c>
    </row>
    <row r="49" spans="1:7" x14ac:dyDescent="0.2">
      <c r="E49" s="77" t="s">
        <v>41</v>
      </c>
      <c r="F49" s="90" t="s">
        <v>132</v>
      </c>
      <c r="G49" s="90" t="s">
        <v>132</v>
      </c>
    </row>
    <row r="50" spans="1:7" x14ac:dyDescent="0.2">
      <c r="E50" s="117"/>
      <c r="F50" s="118"/>
      <c r="G50" s="118"/>
    </row>
    <row r="51" spans="1:7" x14ac:dyDescent="0.2">
      <c r="A51" s="1" t="s">
        <v>230</v>
      </c>
      <c r="E51" s="4"/>
    </row>
    <row r="52" spans="1:7" x14ac:dyDescent="0.2">
      <c r="A52" s="1" t="s">
        <v>231</v>
      </c>
    </row>
    <row r="53" spans="1:7" x14ac:dyDescent="0.2">
      <c r="A53" s="1" t="s">
        <v>232</v>
      </c>
    </row>
    <row r="54" spans="1:7" x14ac:dyDescent="0.2">
      <c r="A54" s="1" t="s">
        <v>233</v>
      </c>
    </row>
    <row r="55" spans="1:7" x14ac:dyDescent="0.2">
      <c r="A55" s="1" t="s">
        <v>235</v>
      </c>
    </row>
    <row r="56" spans="1:7" x14ac:dyDescent="0.2">
      <c r="A56" s="1" t="s">
        <v>234</v>
      </c>
    </row>
    <row r="57" spans="1:7" x14ac:dyDescent="0.2">
      <c r="A57" s="1" t="s">
        <v>202</v>
      </c>
    </row>
  </sheetData>
  <mergeCells count="14">
    <mergeCell ref="E35:G35"/>
    <mergeCell ref="A16:C16"/>
    <mergeCell ref="E18:G18"/>
    <mergeCell ref="A21:C21"/>
    <mergeCell ref="E21:G21"/>
    <mergeCell ref="E26:G26"/>
    <mergeCell ref="A29:C29"/>
    <mergeCell ref="A8:C8"/>
    <mergeCell ref="E8:G8"/>
    <mergeCell ref="A1:G1"/>
    <mergeCell ref="A2:C2"/>
    <mergeCell ref="E2:G2"/>
    <mergeCell ref="A5:C5"/>
    <mergeCell ref="E5:G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="130" zoomScaleNormal="130" workbookViewId="0">
      <selection activeCell="A11" sqref="A11"/>
    </sheetView>
  </sheetViews>
  <sheetFormatPr baseColWidth="10" defaultRowHeight="11.25" x14ac:dyDescent="0.2"/>
  <cols>
    <col min="1" max="1" width="22.28515625" style="5" customWidth="1"/>
    <col min="2" max="2" width="4.85546875" style="5" customWidth="1"/>
    <col min="3" max="3" width="20.7109375" style="5" customWidth="1"/>
    <col min="4" max="4" width="14.85546875" style="5" customWidth="1"/>
    <col min="5" max="16384" width="11.42578125" style="5"/>
  </cols>
  <sheetData>
    <row r="1" spans="1:4" ht="31.5" customHeight="1" thickBot="1" x14ac:dyDescent="0.25">
      <c r="A1" s="143" t="s">
        <v>108</v>
      </c>
      <c r="B1" s="143"/>
      <c r="C1" s="143"/>
      <c r="D1" s="143"/>
    </row>
    <row r="2" spans="1:4" ht="67.5" x14ac:dyDescent="0.2">
      <c r="A2" s="11" t="s">
        <v>168</v>
      </c>
      <c r="B2" s="144" t="s">
        <v>102</v>
      </c>
      <c r="C2" s="9" t="s">
        <v>107</v>
      </c>
    </row>
    <row r="3" spans="1:4" ht="12" thickBot="1" x14ac:dyDescent="0.25">
      <c r="A3" s="8" t="s">
        <v>106</v>
      </c>
      <c r="B3" s="144"/>
      <c r="C3" s="7" t="s">
        <v>105</v>
      </c>
    </row>
    <row r="4" spans="1:4" ht="12" thickBot="1" x14ac:dyDescent="0.25">
      <c r="A4" s="55"/>
    </row>
    <row r="5" spans="1:4" ht="33.75" x14ac:dyDescent="0.2">
      <c r="A5" s="55"/>
      <c r="B5" s="145" t="s">
        <v>99</v>
      </c>
      <c r="C5" s="9" t="s">
        <v>104</v>
      </c>
    </row>
    <row r="6" spans="1:4" ht="12" thickBot="1" x14ac:dyDescent="0.25">
      <c r="A6" s="56"/>
      <c r="B6" s="145"/>
      <c r="C6" s="7" t="s">
        <v>103</v>
      </c>
    </row>
    <row r="9" spans="1:4" ht="12" thickBot="1" x14ac:dyDescent="0.25"/>
    <row r="10" spans="1:4" ht="67.5" x14ac:dyDescent="0.2">
      <c r="A10" s="10" t="s">
        <v>243</v>
      </c>
      <c r="B10" s="144" t="s">
        <v>102</v>
      </c>
      <c r="C10" s="9" t="s">
        <v>101</v>
      </c>
    </row>
    <row r="11" spans="1:4" ht="12" thickBot="1" x14ac:dyDescent="0.25">
      <c r="A11" s="8" t="s">
        <v>100</v>
      </c>
      <c r="B11" s="144"/>
      <c r="C11" s="7" t="s">
        <v>100</v>
      </c>
    </row>
    <row r="12" spans="1:4" ht="12" thickBot="1" x14ac:dyDescent="0.25">
      <c r="A12" s="55"/>
    </row>
    <row r="13" spans="1:4" ht="33" customHeight="1" thickBot="1" x14ac:dyDescent="0.25">
      <c r="A13" s="56"/>
      <c r="B13" s="58" t="s">
        <v>99</v>
      </c>
      <c r="C13" s="6" t="s">
        <v>98</v>
      </c>
    </row>
    <row r="14" spans="1:4" ht="16.5" customHeight="1" x14ac:dyDescent="0.2">
      <c r="A14" s="59"/>
      <c r="B14" s="58"/>
      <c r="C14" s="60"/>
    </row>
    <row r="15" spans="1:4" x14ac:dyDescent="0.2">
      <c r="A15" s="5" t="s">
        <v>237</v>
      </c>
    </row>
    <row r="16" spans="1:4" x14ac:dyDescent="0.2">
      <c r="A16" s="5" t="s">
        <v>241</v>
      </c>
    </row>
    <row r="17" spans="1:3" x14ac:dyDescent="0.2">
      <c r="A17" s="5" t="s">
        <v>238</v>
      </c>
    </row>
    <row r="18" spans="1:3" s="49" customFormat="1" x14ac:dyDescent="0.2">
      <c r="A18" s="49" t="s">
        <v>239</v>
      </c>
    </row>
    <row r="19" spans="1:3" s="49" customFormat="1" x14ac:dyDescent="0.2">
      <c r="A19" s="49" t="s">
        <v>240</v>
      </c>
      <c r="C19" s="57"/>
    </row>
    <row r="20" spans="1:3" x14ac:dyDescent="0.2">
      <c r="A20" s="5" t="s">
        <v>242</v>
      </c>
    </row>
  </sheetData>
  <mergeCells count="4">
    <mergeCell ref="A1:D1"/>
    <mergeCell ref="B2:B3"/>
    <mergeCell ref="B5:B6"/>
    <mergeCell ref="B10:B1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topLeftCell="A34" zoomScale="145" zoomScaleNormal="145" workbookViewId="0">
      <selection activeCell="B45" sqref="B45"/>
    </sheetView>
  </sheetViews>
  <sheetFormatPr baseColWidth="10" defaultRowHeight="11.25" x14ac:dyDescent="0.2"/>
  <cols>
    <col min="1" max="1" width="19" style="67" customWidth="1"/>
    <col min="2" max="2" width="33.5703125" style="1" customWidth="1"/>
    <col min="3" max="3" width="11.42578125" style="1"/>
    <col min="4" max="4" width="6.28515625" style="81" customWidth="1"/>
    <col min="5" max="5" width="11.42578125" style="1"/>
    <col min="6" max="6" width="5.7109375" style="81" customWidth="1"/>
    <col min="7" max="7" width="11.42578125" style="1"/>
    <col min="8" max="8" width="5.5703125" style="81" customWidth="1"/>
    <col min="9" max="16384" width="11.42578125" style="5"/>
  </cols>
  <sheetData>
    <row r="1" spans="1:8" ht="25.5" customHeight="1" x14ac:dyDescent="0.2">
      <c r="A1" s="63" t="s">
        <v>256</v>
      </c>
      <c r="B1" s="64"/>
      <c r="C1" s="64"/>
      <c r="D1" s="65"/>
      <c r="E1" s="64"/>
      <c r="F1" s="65"/>
      <c r="G1" s="64"/>
      <c r="H1" s="66"/>
    </row>
    <row r="2" spans="1:8" ht="23.25" customHeight="1" x14ac:dyDescent="0.2">
      <c r="C2" s="68" t="s">
        <v>181</v>
      </c>
      <c r="D2" s="68"/>
      <c r="E2" s="45" t="s">
        <v>182</v>
      </c>
      <c r="F2" s="68"/>
      <c r="G2" s="45" t="s">
        <v>183</v>
      </c>
      <c r="H2" s="68"/>
    </row>
    <row r="3" spans="1:8" x14ac:dyDescent="0.2">
      <c r="C3" s="69" t="s">
        <v>184</v>
      </c>
      <c r="D3" s="69"/>
      <c r="E3" s="69" t="s">
        <v>184</v>
      </c>
      <c r="F3" s="69"/>
      <c r="G3" s="69" t="s">
        <v>184</v>
      </c>
      <c r="H3" s="69"/>
    </row>
    <row r="4" spans="1:8" x14ac:dyDescent="0.2">
      <c r="A4" s="146" t="s">
        <v>175</v>
      </c>
      <c r="B4" s="16" t="s">
        <v>172</v>
      </c>
      <c r="C4" s="70">
        <v>1.1990000000000001</v>
      </c>
      <c r="D4" s="71" t="s">
        <v>12</v>
      </c>
      <c r="E4" s="70">
        <v>1.405</v>
      </c>
      <c r="F4" s="71" t="s">
        <v>12</v>
      </c>
      <c r="G4" s="16" t="s">
        <v>50</v>
      </c>
      <c r="H4" s="62"/>
    </row>
    <row r="5" spans="1:8" x14ac:dyDescent="0.2">
      <c r="A5" s="148"/>
      <c r="B5" s="16" t="s">
        <v>1</v>
      </c>
      <c r="C5" s="16" t="s">
        <v>132</v>
      </c>
      <c r="D5" s="62"/>
      <c r="E5" s="16" t="s">
        <v>132</v>
      </c>
      <c r="F5" s="62"/>
      <c r="G5" s="16" t="s">
        <v>132</v>
      </c>
      <c r="H5" s="62"/>
    </row>
    <row r="6" spans="1:8" x14ac:dyDescent="0.2">
      <c r="A6" s="146"/>
      <c r="B6" s="16" t="s">
        <v>84</v>
      </c>
      <c r="C6" s="70">
        <v>0.86599999999999999</v>
      </c>
      <c r="D6" s="72" t="s">
        <v>4</v>
      </c>
      <c r="E6" s="70">
        <v>0.80500000000000005</v>
      </c>
      <c r="F6" s="72" t="s">
        <v>4</v>
      </c>
      <c r="G6" s="16" t="s">
        <v>50</v>
      </c>
      <c r="H6" s="62"/>
    </row>
    <row r="7" spans="1:8" x14ac:dyDescent="0.2">
      <c r="A7" s="148"/>
      <c r="B7" s="16" t="s">
        <v>85</v>
      </c>
      <c r="C7" s="16" t="s">
        <v>132</v>
      </c>
      <c r="D7" s="62"/>
      <c r="E7" s="16" t="s">
        <v>132</v>
      </c>
      <c r="F7" s="62"/>
      <c r="G7" s="16" t="s">
        <v>132</v>
      </c>
      <c r="H7" s="62"/>
    </row>
    <row r="8" spans="1:8" x14ac:dyDescent="0.2">
      <c r="A8" s="146" t="s">
        <v>176</v>
      </c>
      <c r="B8" s="16" t="s">
        <v>189</v>
      </c>
      <c r="C8" s="70">
        <v>0.59199999999999997</v>
      </c>
      <c r="D8" s="62" t="s">
        <v>12</v>
      </c>
      <c r="E8" s="70">
        <v>0.44</v>
      </c>
      <c r="F8" s="62" t="s">
        <v>12</v>
      </c>
      <c r="G8" s="70">
        <v>0.71799999999999997</v>
      </c>
      <c r="H8" s="62" t="s">
        <v>12</v>
      </c>
    </row>
    <row r="9" spans="1:8" x14ac:dyDescent="0.2">
      <c r="A9" s="148"/>
      <c r="B9" s="16" t="s">
        <v>190</v>
      </c>
      <c r="C9" s="16" t="s">
        <v>132</v>
      </c>
      <c r="D9" s="62"/>
      <c r="E9" s="16" t="s">
        <v>132</v>
      </c>
      <c r="F9" s="62"/>
      <c r="G9" s="16" t="s">
        <v>132</v>
      </c>
      <c r="H9" s="62"/>
    </row>
    <row r="10" spans="1:8" x14ac:dyDescent="0.2">
      <c r="A10" s="146" t="s">
        <v>177</v>
      </c>
      <c r="B10" s="73" t="s">
        <v>66</v>
      </c>
      <c r="C10" s="70">
        <v>0.71099999999999997</v>
      </c>
      <c r="D10" s="71" t="s">
        <v>11</v>
      </c>
      <c r="E10" s="70">
        <v>0.624</v>
      </c>
      <c r="F10" s="71" t="s">
        <v>11</v>
      </c>
      <c r="G10" s="16" t="s">
        <v>50</v>
      </c>
      <c r="H10" s="62"/>
    </row>
    <row r="11" spans="1:8" x14ac:dyDescent="0.2">
      <c r="A11" s="147"/>
      <c r="B11" s="73" t="s">
        <v>67</v>
      </c>
      <c r="C11" s="70">
        <v>0.50800000000000001</v>
      </c>
      <c r="D11" s="72" t="s">
        <v>12</v>
      </c>
      <c r="E11" s="70">
        <v>0.41799999999999998</v>
      </c>
      <c r="F11" s="72" t="s">
        <v>12</v>
      </c>
      <c r="G11" s="70">
        <v>0.69</v>
      </c>
      <c r="H11" s="72" t="s">
        <v>12</v>
      </c>
    </row>
    <row r="12" spans="1:8" x14ac:dyDescent="0.2">
      <c r="A12" s="147"/>
      <c r="B12" s="73" t="s">
        <v>31</v>
      </c>
      <c r="C12" s="70">
        <v>0.622</v>
      </c>
      <c r="D12" s="72" t="s">
        <v>12</v>
      </c>
      <c r="E12" s="70">
        <v>0.51</v>
      </c>
      <c r="F12" s="72" t="s">
        <v>12</v>
      </c>
      <c r="G12" s="70">
        <v>0.751</v>
      </c>
      <c r="H12" s="71" t="s">
        <v>12</v>
      </c>
    </row>
    <row r="13" spans="1:8" x14ac:dyDescent="0.2">
      <c r="A13" s="147"/>
      <c r="B13" s="73" t="s">
        <v>69</v>
      </c>
      <c r="C13" s="16" t="s">
        <v>50</v>
      </c>
      <c r="D13" s="62"/>
      <c r="E13" s="16" t="s">
        <v>50</v>
      </c>
      <c r="F13" s="62"/>
      <c r="G13" s="16" t="s">
        <v>50</v>
      </c>
      <c r="H13" s="62"/>
    </row>
    <row r="14" spans="1:8" x14ac:dyDescent="0.2">
      <c r="A14" s="148"/>
      <c r="B14" s="73" t="s">
        <v>70</v>
      </c>
      <c r="C14" s="16" t="s">
        <v>132</v>
      </c>
      <c r="D14" s="62"/>
      <c r="E14" s="16" t="s">
        <v>132</v>
      </c>
      <c r="F14" s="62"/>
      <c r="G14" s="16" t="s">
        <v>132</v>
      </c>
      <c r="H14" s="62"/>
    </row>
    <row r="15" spans="1:8" x14ac:dyDescent="0.2">
      <c r="A15" s="149" t="s">
        <v>178</v>
      </c>
      <c r="B15" s="73" t="s">
        <v>71</v>
      </c>
      <c r="C15" s="70">
        <v>1.248</v>
      </c>
      <c r="D15" s="72" t="s">
        <v>4</v>
      </c>
      <c r="E15" s="16" t="s">
        <v>50</v>
      </c>
      <c r="F15" s="62"/>
      <c r="G15" s="70">
        <v>1.615</v>
      </c>
      <c r="H15" s="71" t="s">
        <v>12</v>
      </c>
    </row>
    <row r="16" spans="1:8" x14ac:dyDescent="0.2">
      <c r="A16" s="149"/>
      <c r="B16" s="73" t="s">
        <v>191</v>
      </c>
      <c r="C16" s="16" t="s">
        <v>50</v>
      </c>
      <c r="D16" s="62"/>
      <c r="E16" s="16" t="s">
        <v>50</v>
      </c>
      <c r="F16" s="62"/>
      <c r="G16" s="16" t="s">
        <v>50</v>
      </c>
      <c r="H16" s="62"/>
    </row>
    <row r="17" spans="1:8" x14ac:dyDescent="0.2">
      <c r="A17" s="149"/>
      <c r="B17" s="73" t="s">
        <v>73</v>
      </c>
      <c r="C17" s="16" t="s">
        <v>50</v>
      </c>
      <c r="D17" s="62"/>
      <c r="E17" s="70">
        <v>0.54200000000000004</v>
      </c>
      <c r="F17" s="72" t="s">
        <v>11</v>
      </c>
      <c r="G17" s="70">
        <v>1.5149999999999999</v>
      </c>
      <c r="H17" s="72" t="s">
        <v>11</v>
      </c>
    </row>
    <row r="18" spans="1:8" x14ac:dyDescent="0.2">
      <c r="A18" s="149"/>
      <c r="B18" s="73" t="s">
        <v>74</v>
      </c>
      <c r="C18" s="16" t="s">
        <v>132</v>
      </c>
      <c r="D18" s="62"/>
      <c r="E18" s="16" t="s">
        <v>132</v>
      </c>
      <c r="F18" s="62"/>
      <c r="G18" s="16" t="s">
        <v>132</v>
      </c>
      <c r="H18" s="62"/>
    </row>
    <row r="19" spans="1:8" x14ac:dyDescent="0.2">
      <c r="A19" s="149" t="s">
        <v>123</v>
      </c>
      <c r="B19" s="74" t="s">
        <v>6</v>
      </c>
      <c r="C19" s="70">
        <v>1.6020000000000001</v>
      </c>
      <c r="D19" s="72" t="s">
        <v>12</v>
      </c>
      <c r="E19" s="70">
        <v>1.3740000000000001</v>
      </c>
      <c r="F19" s="72" t="s">
        <v>4</v>
      </c>
      <c r="G19" s="70">
        <v>1.661</v>
      </c>
      <c r="H19" s="72" t="s">
        <v>12</v>
      </c>
    </row>
    <row r="20" spans="1:8" x14ac:dyDescent="0.2">
      <c r="A20" s="149"/>
      <c r="B20" s="74" t="s">
        <v>7</v>
      </c>
      <c r="C20" s="70">
        <v>1.82</v>
      </c>
      <c r="D20" s="72" t="s">
        <v>12</v>
      </c>
      <c r="E20" s="70">
        <v>1.2849999999999999</v>
      </c>
      <c r="F20" s="72" t="s">
        <v>11</v>
      </c>
      <c r="G20" s="70">
        <v>1.8919999999999999</v>
      </c>
      <c r="H20" s="72" t="s">
        <v>12</v>
      </c>
    </row>
    <row r="21" spans="1:8" x14ac:dyDescent="0.2">
      <c r="A21" s="149"/>
      <c r="B21" s="74" t="s">
        <v>188</v>
      </c>
      <c r="C21" s="70">
        <v>1.25</v>
      </c>
      <c r="D21" s="71" t="s">
        <v>12</v>
      </c>
      <c r="E21" s="16" t="s">
        <v>50</v>
      </c>
      <c r="F21" s="62"/>
      <c r="G21" s="70">
        <v>1.3360000000000001</v>
      </c>
      <c r="H21" s="72" t="s">
        <v>11</v>
      </c>
    </row>
    <row r="22" spans="1:8" x14ac:dyDescent="0.2">
      <c r="A22" s="149"/>
      <c r="B22" s="74" t="s">
        <v>9</v>
      </c>
      <c r="C22" s="70">
        <v>1.5289999999999999</v>
      </c>
      <c r="D22" s="71" t="s">
        <v>12</v>
      </c>
      <c r="E22" s="16" t="s">
        <v>50</v>
      </c>
      <c r="F22" s="62"/>
      <c r="G22" s="70">
        <v>1.4390000000000001</v>
      </c>
      <c r="H22" s="72" t="s">
        <v>11</v>
      </c>
    </row>
    <row r="23" spans="1:8" x14ac:dyDescent="0.2">
      <c r="A23" s="149"/>
      <c r="B23" s="74" t="s">
        <v>10</v>
      </c>
      <c r="C23" s="16" t="s">
        <v>50</v>
      </c>
      <c r="D23" s="71"/>
      <c r="E23" s="16" t="s">
        <v>50</v>
      </c>
      <c r="F23" s="62"/>
      <c r="G23" s="16" t="s">
        <v>50</v>
      </c>
      <c r="H23" s="62"/>
    </row>
    <row r="24" spans="1:8" x14ac:dyDescent="0.2">
      <c r="A24" s="149"/>
      <c r="B24" s="74" t="s">
        <v>13</v>
      </c>
      <c r="C24" s="16" t="s">
        <v>50</v>
      </c>
      <c r="D24" s="71"/>
      <c r="E24" s="16" t="s">
        <v>50</v>
      </c>
      <c r="F24" s="62"/>
      <c r="G24" s="16" t="s">
        <v>50</v>
      </c>
      <c r="H24" s="62"/>
    </row>
    <row r="25" spans="1:8" x14ac:dyDescent="0.2">
      <c r="A25" s="149"/>
      <c r="B25" s="74" t="s">
        <v>14</v>
      </c>
      <c r="C25" s="16" t="s">
        <v>132</v>
      </c>
      <c r="D25" s="71"/>
      <c r="E25" s="16" t="s">
        <v>132</v>
      </c>
      <c r="F25" s="62"/>
      <c r="G25" s="16" t="s">
        <v>132</v>
      </c>
      <c r="H25" s="62"/>
    </row>
    <row r="26" spans="1:8" x14ac:dyDescent="0.2">
      <c r="A26" s="149" t="s">
        <v>179</v>
      </c>
      <c r="B26" s="74">
        <v>0</v>
      </c>
      <c r="C26" s="70">
        <v>0.85599999999999998</v>
      </c>
      <c r="D26" s="71" t="s">
        <v>4</v>
      </c>
      <c r="E26" s="16" t="s">
        <v>50</v>
      </c>
      <c r="F26" s="62"/>
      <c r="G26" s="16" t="s">
        <v>50</v>
      </c>
      <c r="H26" s="62"/>
    </row>
    <row r="27" spans="1:8" x14ac:dyDescent="0.2">
      <c r="A27" s="149"/>
      <c r="B27" s="74">
        <v>1</v>
      </c>
      <c r="C27" s="70">
        <v>1.145</v>
      </c>
      <c r="D27" s="71" t="s">
        <v>4</v>
      </c>
      <c r="E27" s="70">
        <v>1.456</v>
      </c>
      <c r="F27" s="71" t="s">
        <v>12</v>
      </c>
      <c r="G27" s="16" t="s">
        <v>50</v>
      </c>
      <c r="H27" s="62"/>
    </row>
    <row r="28" spans="1:8" x14ac:dyDescent="0.2">
      <c r="A28" s="149"/>
      <c r="B28" s="74">
        <v>2</v>
      </c>
      <c r="C28" s="70">
        <v>1.1779999999999999</v>
      </c>
      <c r="D28" s="71" t="s">
        <v>11</v>
      </c>
      <c r="E28" s="70">
        <v>1.3380000000000001</v>
      </c>
      <c r="F28" s="72" t="s">
        <v>11</v>
      </c>
      <c r="G28" s="16" t="s">
        <v>50</v>
      </c>
      <c r="H28" s="62"/>
    </row>
    <row r="29" spans="1:8" x14ac:dyDescent="0.2">
      <c r="A29" s="149"/>
      <c r="B29" s="74" t="s">
        <v>250</v>
      </c>
      <c r="C29" s="16" t="s">
        <v>132</v>
      </c>
      <c r="D29" s="71"/>
      <c r="E29" s="16" t="s">
        <v>132</v>
      </c>
      <c r="F29" s="62"/>
      <c r="G29" s="16" t="s">
        <v>132</v>
      </c>
      <c r="H29" s="62"/>
    </row>
    <row r="30" spans="1:8" x14ac:dyDescent="0.2">
      <c r="A30" s="149" t="s">
        <v>180</v>
      </c>
      <c r="B30" s="74" t="s">
        <v>192</v>
      </c>
      <c r="C30" s="70">
        <v>0.72699999999999998</v>
      </c>
      <c r="D30" s="71" t="s">
        <v>12</v>
      </c>
      <c r="E30" s="70">
        <v>0.66900000000000004</v>
      </c>
      <c r="F30" s="72" t="s">
        <v>12</v>
      </c>
      <c r="G30" s="70">
        <v>0.84699999999999998</v>
      </c>
      <c r="H30" s="72" t="s">
        <v>11</v>
      </c>
    </row>
    <row r="31" spans="1:8" x14ac:dyDescent="0.2">
      <c r="A31" s="149"/>
      <c r="B31" s="74" t="s">
        <v>75</v>
      </c>
      <c r="C31" s="16" t="s">
        <v>132</v>
      </c>
      <c r="D31" s="62"/>
      <c r="E31" s="16" t="s">
        <v>132</v>
      </c>
      <c r="F31" s="62"/>
      <c r="G31" s="16" t="s">
        <v>132</v>
      </c>
      <c r="H31" s="62"/>
    </row>
    <row r="32" spans="1:8" x14ac:dyDescent="0.2">
      <c r="A32" s="149" t="s">
        <v>117</v>
      </c>
      <c r="B32" s="75" t="s">
        <v>15</v>
      </c>
      <c r="C32" s="70">
        <v>0.498</v>
      </c>
      <c r="D32" s="72" t="s">
        <v>12</v>
      </c>
      <c r="E32" s="70">
        <v>0.53300000000000003</v>
      </c>
      <c r="F32" s="72" t="s">
        <v>12</v>
      </c>
      <c r="G32" s="70">
        <v>0.48199999999999998</v>
      </c>
      <c r="H32" s="72" t="s">
        <v>12</v>
      </c>
    </row>
    <row r="33" spans="1:8" x14ac:dyDescent="0.2">
      <c r="A33" s="149"/>
      <c r="B33" s="75" t="s">
        <v>16</v>
      </c>
      <c r="C33" s="16" t="s">
        <v>132</v>
      </c>
      <c r="D33" s="62"/>
      <c r="E33" s="16" t="s">
        <v>132</v>
      </c>
      <c r="F33" s="62"/>
      <c r="G33" s="16" t="s">
        <v>132</v>
      </c>
      <c r="H33" s="62"/>
    </row>
    <row r="34" spans="1:8" x14ac:dyDescent="0.2">
      <c r="A34" s="149"/>
      <c r="B34" s="74" t="s">
        <v>76</v>
      </c>
      <c r="C34" s="70">
        <v>0.34399999999999997</v>
      </c>
      <c r="D34" s="72" t="s">
        <v>12</v>
      </c>
      <c r="E34" s="70">
        <v>0.27100000000000002</v>
      </c>
      <c r="F34" s="72" t="s">
        <v>12</v>
      </c>
      <c r="G34" s="70">
        <v>0.76900000000000002</v>
      </c>
      <c r="H34" s="72" t="s">
        <v>4</v>
      </c>
    </row>
    <row r="35" spans="1:8" x14ac:dyDescent="0.2">
      <c r="A35" s="149"/>
      <c r="B35" s="74" t="s">
        <v>77</v>
      </c>
      <c r="C35" s="16" t="s">
        <v>132</v>
      </c>
      <c r="D35" s="62"/>
      <c r="E35" s="16" t="s">
        <v>132</v>
      </c>
      <c r="F35" s="62"/>
      <c r="G35" s="16" t="s">
        <v>132</v>
      </c>
      <c r="H35" s="62"/>
    </row>
    <row r="36" spans="1:8" x14ac:dyDescent="0.2">
      <c r="A36" s="149"/>
      <c r="B36" s="74" t="s">
        <v>34</v>
      </c>
      <c r="C36" s="70">
        <v>0.82399999999999995</v>
      </c>
      <c r="D36" s="71" t="s">
        <v>12</v>
      </c>
      <c r="E36" s="70">
        <v>0.59699999999999998</v>
      </c>
      <c r="F36" s="72" t="s">
        <v>12</v>
      </c>
      <c r="G36" s="76" t="s">
        <v>50</v>
      </c>
      <c r="H36" s="62"/>
    </row>
    <row r="37" spans="1:8" x14ac:dyDescent="0.2">
      <c r="A37" s="149"/>
      <c r="B37" s="74" t="s">
        <v>35</v>
      </c>
      <c r="C37" s="16" t="s">
        <v>132</v>
      </c>
      <c r="D37" s="62"/>
      <c r="E37" s="16" t="s">
        <v>132</v>
      </c>
      <c r="F37" s="62"/>
      <c r="G37" s="16" t="s">
        <v>132</v>
      </c>
      <c r="H37" s="62"/>
    </row>
    <row r="38" spans="1:8" x14ac:dyDescent="0.2">
      <c r="A38" s="149"/>
      <c r="B38" s="75" t="s">
        <v>80</v>
      </c>
      <c r="C38" s="70">
        <v>1.278</v>
      </c>
      <c r="D38" s="71" t="s">
        <v>12</v>
      </c>
      <c r="E38" s="76" t="s">
        <v>50</v>
      </c>
      <c r="F38" s="62"/>
      <c r="G38" s="70">
        <v>1.2330000000000001</v>
      </c>
      <c r="H38" s="72" t="s">
        <v>11</v>
      </c>
    </row>
    <row r="39" spans="1:8" x14ac:dyDescent="0.2">
      <c r="A39" s="149"/>
      <c r="B39" s="75" t="s">
        <v>81</v>
      </c>
      <c r="C39" s="16" t="s">
        <v>132</v>
      </c>
      <c r="D39" s="62"/>
      <c r="E39" s="16" t="s">
        <v>132</v>
      </c>
      <c r="F39" s="62"/>
      <c r="G39" s="16" t="s">
        <v>132</v>
      </c>
      <c r="H39" s="62"/>
    </row>
    <row r="40" spans="1:8" x14ac:dyDescent="0.2">
      <c r="A40" s="149"/>
      <c r="B40" s="74" t="s">
        <v>82</v>
      </c>
      <c r="C40" s="70">
        <v>30.303030303030301</v>
      </c>
      <c r="D40" s="72" t="s">
        <v>12</v>
      </c>
      <c r="E40" s="70">
        <v>38.46153846153846</v>
      </c>
      <c r="F40" s="72" t="s">
        <v>12</v>
      </c>
      <c r="G40" s="70">
        <v>20.833333333333332</v>
      </c>
      <c r="H40" s="72" t="s">
        <v>12</v>
      </c>
    </row>
    <row r="41" spans="1:8" x14ac:dyDescent="0.2">
      <c r="A41" s="149"/>
      <c r="B41" s="74" t="s">
        <v>83</v>
      </c>
      <c r="C41" s="16" t="s">
        <v>132</v>
      </c>
      <c r="D41" s="62"/>
      <c r="E41" s="16" t="s">
        <v>132</v>
      </c>
      <c r="F41" s="62"/>
      <c r="G41" s="16" t="s">
        <v>132</v>
      </c>
      <c r="H41" s="62"/>
    </row>
    <row r="42" spans="1:8" x14ac:dyDescent="0.2">
      <c r="A42" s="149" t="s">
        <v>119</v>
      </c>
      <c r="B42" s="74" t="s">
        <v>26</v>
      </c>
      <c r="C42" s="70">
        <v>1.6719999999999999</v>
      </c>
      <c r="D42" s="72" t="s">
        <v>12</v>
      </c>
      <c r="E42" s="70">
        <v>1.611</v>
      </c>
      <c r="F42" s="72" t="s">
        <v>12</v>
      </c>
      <c r="G42" s="70">
        <v>1.58</v>
      </c>
      <c r="H42" s="72" t="s">
        <v>12</v>
      </c>
    </row>
    <row r="43" spans="1:8" x14ac:dyDescent="0.2">
      <c r="A43" s="149"/>
      <c r="B43" s="74" t="s">
        <v>150</v>
      </c>
      <c r="C43" s="70">
        <v>1.325</v>
      </c>
      <c r="D43" s="71" t="s">
        <v>11</v>
      </c>
      <c r="E43" s="70">
        <v>1.645</v>
      </c>
      <c r="F43" s="71" t="s">
        <v>12</v>
      </c>
      <c r="G43" s="16" t="s">
        <v>86</v>
      </c>
      <c r="H43" s="62"/>
    </row>
    <row r="44" spans="1:8" x14ac:dyDescent="0.2">
      <c r="A44" s="149"/>
      <c r="B44" s="74" t="s">
        <v>151</v>
      </c>
      <c r="C44" s="70">
        <v>0.51100000000000001</v>
      </c>
      <c r="D44" s="72" t="s">
        <v>12</v>
      </c>
      <c r="E44" s="70">
        <v>0.53300000000000003</v>
      </c>
      <c r="F44" s="72" t="s">
        <v>12</v>
      </c>
      <c r="G44" s="70">
        <v>0.52700000000000002</v>
      </c>
      <c r="H44" s="72" t="s">
        <v>12</v>
      </c>
    </row>
    <row r="45" spans="1:8" x14ac:dyDescent="0.2">
      <c r="A45" s="149"/>
      <c r="B45" s="74" t="s">
        <v>36</v>
      </c>
      <c r="C45" s="16" t="s">
        <v>132</v>
      </c>
      <c r="D45" s="62"/>
      <c r="E45" s="16" t="s">
        <v>132</v>
      </c>
      <c r="F45" s="62"/>
      <c r="G45" s="16" t="s">
        <v>132</v>
      </c>
      <c r="H45" s="62"/>
    </row>
    <row r="46" spans="1:8" x14ac:dyDescent="0.2">
      <c r="A46" s="149"/>
      <c r="B46" s="74" t="s">
        <v>124</v>
      </c>
      <c r="C46" s="70">
        <v>0.39600000000000002</v>
      </c>
      <c r="D46" s="72" t="s">
        <v>12</v>
      </c>
      <c r="E46" s="70">
        <v>0.29399999999999998</v>
      </c>
      <c r="F46" s="72" t="s">
        <v>12</v>
      </c>
      <c r="G46" s="70">
        <v>0.51500000000000001</v>
      </c>
      <c r="H46" s="72" t="s">
        <v>12</v>
      </c>
    </row>
    <row r="47" spans="1:8" x14ac:dyDescent="0.2">
      <c r="A47" s="149"/>
      <c r="B47" s="74" t="s">
        <v>193</v>
      </c>
      <c r="C47" s="70">
        <v>0.54200000000000004</v>
      </c>
      <c r="D47" s="72" t="s">
        <v>12</v>
      </c>
      <c r="E47" s="70">
        <v>0.47399999999999998</v>
      </c>
      <c r="F47" s="72" t="s">
        <v>12</v>
      </c>
      <c r="G47" s="70">
        <v>0.61699999999999999</v>
      </c>
      <c r="H47" s="72" t="s">
        <v>12</v>
      </c>
    </row>
    <row r="48" spans="1:8" x14ac:dyDescent="0.2">
      <c r="A48" s="149"/>
      <c r="B48" s="74" t="s">
        <v>194</v>
      </c>
      <c r="C48" s="70">
        <v>0.77300000000000002</v>
      </c>
      <c r="D48" s="72" t="s">
        <v>12</v>
      </c>
      <c r="E48" s="70">
        <v>0.624</v>
      </c>
      <c r="F48" s="72" t="s">
        <v>12</v>
      </c>
      <c r="G48" s="16" t="s">
        <v>50</v>
      </c>
      <c r="H48" s="62"/>
    </row>
    <row r="49" spans="1:8" x14ac:dyDescent="0.2">
      <c r="A49" s="149"/>
      <c r="B49" s="74" t="s">
        <v>252</v>
      </c>
      <c r="C49" s="16" t="s">
        <v>132</v>
      </c>
      <c r="D49" s="62"/>
      <c r="E49" s="16" t="s">
        <v>132</v>
      </c>
      <c r="F49" s="62"/>
      <c r="G49" s="16" t="s">
        <v>132</v>
      </c>
      <c r="H49" s="62"/>
    </row>
    <row r="50" spans="1:8" x14ac:dyDescent="0.2">
      <c r="A50" s="149"/>
      <c r="B50" s="75" t="s">
        <v>87</v>
      </c>
      <c r="C50" s="70">
        <v>0.84099999999999997</v>
      </c>
      <c r="D50" s="72" t="s">
        <v>4</v>
      </c>
      <c r="E50" s="16" t="s">
        <v>50</v>
      </c>
      <c r="F50" s="62"/>
      <c r="G50" s="70">
        <v>0.72399999999999998</v>
      </c>
      <c r="H50" s="72" t="s">
        <v>11</v>
      </c>
    </row>
    <row r="51" spans="1:8" x14ac:dyDescent="0.2">
      <c r="A51" s="149"/>
      <c r="B51" s="75" t="s">
        <v>88</v>
      </c>
      <c r="C51" s="16" t="s">
        <v>132</v>
      </c>
      <c r="D51" s="62"/>
      <c r="E51" s="16" t="s">
        <v>132</v>
      </c>
      <c r="F51" s="62"/>
      <c r="G51" s="16" t="s">
        <v>132</v>
      </c>
      <c r="H51" s="62"/>
    </row>
    <row r="52" spans="1:8" x14ac:dyDescent="0.2">
      <c r="A52" s="149" t="s">
        <v>185</v>
      </c>
      <c r="B52" s="75" t="s">
        <v>89</v>
      </c>
      <c r="C52" s="70">
        <v>0.68400000000000005</v>
      </c>
      <c r="D52" s="72" t="s">
        <v>12</v>
      </c>
      <c r="E52" s="77"/>
      <c r="F52" s="78"/>
      <c r="G52" s="77"/>
      <c r="H52" s="62"/>
    </row>
    <row r="53" spans="1:8" x14ac:dyDescent="0.2">
      <c r="A53" s="149"/>
      <c r="B53" s="75" t="s">
        <v>90</v>
      </c>
      <c r="C53" s="16" t="s">
        <v>132</v>
      </c>
      <c r="D53" s="62"/>
      <c r="E53" s="77"/>
      <c r="F53" s="78"/>
      <c r="G53" s="77"/>
      <c r="H53" s="62"/>
    </row>
    <row r="54" spans="1:8" ht="11.25" customHeight="1" x14ac:dyDescent="0.2">
      <c r="A54" s="149" t="s">
        <v>186</v>
      </c>
      <c r="B54" s="75" t="s">
        <v>19</v>
      </c>
      <c r="C54" s="77"/>
      <c r="D54" s="78"/>
      <c r="E54" s="77"/>
      <c r="F54" s="78"/>
      <c r="G54" s="70">
        <v>0.58199999999999996</v>
      </c>
      <c r="H54" s="72" t="s">
        <v>12</v>
      </c>
    </row>
    <row r="55" spans="1:8" ht="12" customHeight="1" x14ac:dyDescent="0.2">
      <c r="A55" s="149"/>
      <c r="B55" s="79" t="s">
        <v>91</v>
      </c>
      <c r="C55" s="77"/>
      <c r="D55" s="78"/>
      <c r="E55" s="77"/>
      <c r="F55" s="78"/>
      <c r="G55" s="70">
        <v>0.39600000000000002</v>
      </c>
      <c r="H55" s="72" t="s">
        <v>12</v>
      </c>
    </row>
    <row r="56" spans="1:8" x14ac:dyDescent="0.2">
      <c r="A56" s="149"/>
      <c r="B56" s="75" t="s">
        <v>21</v>
      </c>
      <c r="C56" s="77"/>
      <c r="D56" s="78"/>
      <c r="E56" s="77"/>
      <c r="F56" s="78"/>
      <c r="G56" s="16" t="s">
        <v>132</v>
      </c>
      <c r="H56" s="62"/>
    </row>
    <row r="57" spans="1:8" ht="22.5" x14ac:dyDescent="0.2">
      <c r="A57" s="149"/>
      <c r="B57" s="80" t="s">
        <v>187</v>
      </c>
      <c r="C57" s="77"/>
      <c r="D57" s="78"/>
      <c r="E57" s="77"/>
      <c r="F57" s="78"/>
      <c r="G57" s="70">
        <v>0.35499999999999998</v>
      </c>
      <c r="H57" s="72" t="s">
        <v>12</v>
      </c>
    </row>
    <row r="58" spans="1:8" ht="22.5" x14ac:dyDescent="0.2">
      <c r="A58" s="149"/>
      <c r="B58" s="80" t="s">
        <v>257</v>
      </c>
      <c r="C58" s="77"/>
      <c r="D58" s="78"/>
      <c r="E58" s="77"/>
      <c r="F58" s="78"/>
      <c r="G58" s="16" t="s">
        <v>132</v>
      </c>
      <c r="H58" s="62"/>
    </row>
    <row r="59" spans="1:8" s="1" customFormat="1" x14ac:dyDescent="0.2">
      <c r="A59" s="1" t="s">
        <v>244</v>
      </c>
    </row>
    <row r="60" spans="1:8" s="1" customFormat="1" x14ac:dyDescent="0.2">
      <c r="A60" s="1" t="s">
        <v>245</v>
      </c>
    </row>
    <row r="61" spans="1:8" x14ac:dyDescent="0.2">
      <c r="A61" s="67" t="s">
        <v>195</v>
      </c>
      <c r="H61" s="66"/>
    </row>
    <row r="62" spans="1:8" x14ac:dyDescent="0.2">
      <c r="A62" s="67" t="s">
        <v>258</v>
      </c>
      <c r="H62" s="66"/>
    </row>
    <row r="63" spans="1:8" x14ac:dyDescent="0.2">
      <c r="A63" s="67" t="s">
        <v>259</v>
      </c>
      <c r="H63" s="66"/>
    </row>
    <row r="65" spans="3:13" s="1" customFormat="1" x14ac:dyDescent="0.2"/>
    <row r="66" spans="3:13" s="1" customFormat="1" x14ac:dyDescent="0.2"/>
    <row r="67" spans="3:13" s="1" customFormat="1" x14ac:dyDescent="0.2"/>
    <row r="68" spans="3:13" s="166" customFormat="1" x14ac:dyDescent="0.2">
      <c r="C68" s="162"/>
      <c r="D68" s="163"/>
      <c r="E68" s="164"/>
      <c r="F68" s="164"/>
      <c r="G68" s="163"/>
      <c r="H68" s="164"/>
      <c r="I68" s="165"/>
      <c r="J68" s="163"/>
      <c r="K68" s="163"/>
      <c r="L68" s="163"/>
      <c r="M68" s="164"/>
    </row>
  </sheetData>
  <mergeCells count="12">
    <mergeCell ref="A42:A51"/>
    <mergeCell ref="A52:A53"/>
    <mergeCell ref="A54:A58"/>
    <mergeCell ref="A26:A29"/>
    <mergeCell ref="A30:A31"/>
    <mergeCell ref="A32:A41"/>
    <mergeCell ref="A10:A14"/>
    <mergeCell ref="A15:A18"/>
    <mergeCell ref="A19:A25"/>
    <mergeCell ref="A4:A5"/>
    <mergeCell ref="A8:A9"/>
    <mergeCell ref="A6:A7"/>
  </mergeCells>
  <pageMargins left="0.27559055118110237" right="0.15748031496062992" top="0.27559055118110237" bottom="0.23622047244094491" header="0.15748031496062992" footer="0.15748031496062992"/>
  <pageSetup paperSize="9" scale="97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topLeftCell="A16" zoomScale="130" zoomScaleNormal="130" workbookViewId="0">
      <selection activeCell="F22" sqref="F22"/>
    </sheetView>
  </sheetViews>
  <sheetFormatPr baseColWidth="10" defaultRowHeight="11.25" x14ac:dyDescent="0.2"/>
  <cols>
    <col min="1" max="1" width="23.85546875" style="5" customWidth="1"/>
    <col min="2" max="2" width="36.85546875" style="1" customWidth="1"/>
    <col min="3" max="3" width="11.42578125" style="1"/>
    <col min="4" max="4" width="5.5703125" style="5" customWidth="1"/>
    <col min="5" max="16384" width="11.42578125" style="5"/>
  </cols>
  <sheetData>
    <row r="1" spans="1:4" ht="25.5" customHeight="1" x14ac:dyDescent="0.2">
      <c r="A1" s="130" t="s">
        <v>197</v>
      </c>
      <c r="B1" s="131"/>
      <c r="C1" s="131"/>
      <c r="D1" s="131"/>
    </row>
    <row r="2" spans="1:4" ht="23.25" customHeight="1" x14ac:dyDescent="0.2">
      <c r="B2" s="16"/>
      <c r="C2" s="68" t="s">
        <v>122</v>
      </c>
      <c r="D2" s="68"/>
    </row>
    <row r="3" spans="1:4" x14ac:dyDescent="0.2">
      <c r="A3" s="158" t="s">
        <v>174</v>
      </c>
      <c r="B3" s="16" t="s">
        <v>64</v>
      </c>
      <c r="C3" s="70">
        <v>0.81</v>
      </c>
      <c r="D3" s="93" t="s">
        <v>12</v>
      </c>
    </row>
    <row r="4" spans="1:4" x14ac:dyDescent="0.2">
      <c r="A4" s="159"/>
      <c r="B4" s="16" t="s">
        <v>65</v>
      </c>
      <c r="C4" s="16" t="s">
        <v>132</v>
      </c>
      <c r="D4" s="93"/>
    </row>
    <row r="5" spans="1:4" x14ac:dyDescent="0.2">
      <c r="A5" s="158" t="s">
        <v>175</v>
      </c>
      <c r="B5" s="74" t="s">
        <v>172</v>
      </c>
      <c r="C5" s="70">
        <v>2.56</v>
      </c>
      <c r="D5" s="93" t="s">
        <v>12</v>
      </c>
    </row>
    <row r="6" spans="1:4" x14ac:dyDescent="0.2">
      <c r="A6" s="159"/>
      <c r="B6" s="74" t="s">
        <v>1</v>
      </c>
      <c r="C6" s="167" t="s">
        <v>132</v>
      </c>
      <c r="D6" s="93"/>
    </row>
    <row r="7" spans="1:4" ht="15" customHeight="1" x14ac:dyDescent="0.2">
      <c r="A7" s="150" t="s">
        <v>176</v>
      </c>
      <c r="B7" s="16" t="s">
        <v>59</v>
      </c>
      <c r="C7" s="70">
        <v>0.83699999999999997</v>
      </c>
      <c r="D7" s="93" t="s">
        <v>12</v>
      </c>
    </row>
    <row r="8" spans="1:4" ht="15" customHeight="1" x14ac:dyDescent="0.2">
      <c r="A8" s="152"/>
      <c r="B8" s="16" t="s">
        <v>60</v>
      </c>
      <c r="C8" s="16" t="s">
        <v>132</v>
      </c>
      <c r="D8" s="93"/>
    </row>
    <row r="9" spans="1:4" x14ac:dyDescent="0.2">
      <c r="A9" s="158" t="s">
        <v>177</v>
      </c>
      <c r="B9" s="73" t="s">
        <v>66</v>
      </c>
      <c r="C9" s="70">
        <v>0.66700000000000004</v>
      </c>
      <c r="D9" s="93" t="s">
        <v>12</v>
      </c>
    </row>
    <row r="10" spans="1:4" x14ac:dyDescent="0.2">
      <c r="A10" s="160"/>
      <c r="B10" s="73" t="s">
        <v>67</v>
      </c>
      <c r="C10" s="70">
        <v>0.36099999999999999</v>
      </c>
      <c r="D10" s="93" t="s">
        <v>12</v>
      </c>
    </row>
    <row r="11" spans="1:4" ht="15" customHeight="1" x14ac:dyDescent="0.2">
      <c r="A11" s="160"/>
      <c r="B11" s="73" t="s">
        <v>68</v>
      </c>
      <c r="C11" s="70">
        <v>0.47399999999999998</v>
      </c>
      <c r="D11" s="93" t="s">
        <v>11</v>
      </c>
    </row>
    <row r="12" spans="1:4" x14ac:dyDescent="0.2">
      <c r="A12" s="160"/>
      <c r="B12" s="73" t="s">
        <v>69</v>
      </c>
      <c r="C12" s="70">
        <v>0.67100000000000004</v>
      </c>
      <c r="D12" s="93" t="s">
        <v>12</v>
      </c>
    </row>
    <row r="13" spans="1:4" x14ac:dyDescent="0.2">
      <c r="A13" s="159"/>
      <c r="B13" s="73" t="s">
        <v>70</v>
      </c>
      <c r="C13" s="167" t="s">
        <v>132</v>
      </c>
      <c r="D13" s="93"/>
    </row>
    <row r="14" spans="1:4" x14ac:dyDescent="0.2">
      <c r="A14" s="158" t="s">
        <v>178</v>
      </c>
      <c r="B14" s="73" t="s">
        <v>71</v>
      </c>
      <c r="C14" s="70">
        <v>1.202</v>
      </c>
      <c r="D14" s="94" t="s">
        <v>11</v>
      </c>
    </row>
    <row r="15" spans="1:4" x14ac:dyDescent="0.2">
      <c r="A15" s="160"/>
      <c r="B15" s="73" t="s">
        <v>72</v>
      </c>
      <c r="C15" s="70">
        <v>2.57</v>
      </c>
      <c r="D15" s="94" t="s">
        <v>12</v>
      </c>
    </row>
    <row r="16" spans="1:4" x14ac:dyDescent="0.2">
      <c r="A16" s="160"/>
      <c r="B16" s="73" t="s">
        <v>73</v>
      </c>
      <c r="C16" s="70">
        <v>0.72</v>
      </c>
      <c r="D16" s="94" t="s">
        <v>12</v>
      </c>
    </row>
    <row r="17" spans="1:4" x14ac:dyDescent="0.2">
      <c r="A17" s="159"/>
      <c r="B17" s="73" t="s">
        <v>74</v>
      </c>
      <c r="C17" s="16" t="s">
        <v>132</v>
      </c>
      <c r="D17" s="93"/>
    </row>
    <row r="18" spans="1:4" x14ac:dyDescent="0.2">
      <c r="A18" s="158" t="s">
        <v>61</v>
      </c>
      <c r="B18" s="86" t="s">
        <v>62</v>
      </c>
      <c r="C18" s="70">
        <v>1.222</v>
      </c>
      <c r="D18" s="94" t="s">
        <v>12</v>
      </c>
    </row>
    <row r="19" spans="1:4" x14ac:dyDescent="0.2">
      <c r="A19" s="159"/>
      <c r="B19" s="79" t="s">
        <v>260</v>
      </c>
      <c r="C19" s="16" t="s">
        <v>132</v>
      </c>
      <c r="D19" s="93"/>
    </row>
    <row r="20" spans="1:4" x14ac:dyDescent="0.2">
      <c r="A20" s="155" t="s">
        <v>123</v>
      </c>
      <c r="B20" s="95" t="s">
        <v>6</v>
      </c>
      <c r="C20" s="70">
        <v>1.754</v>
      </c>
      <c r="D20" s="94" t="s">
        <v>12</v>
      </c>
    </row>
    <row r="21" spans="1:4" ht="13.5" customHeight="1" x14ac:dyDescent="0.2">
      <c r="A21" s="156"/>
      <c r="B21" s="74" t="s">
        <v>7</v>
      </c>
      <c r="C21" s="16"/>
      <c r="D21" s="93" t="s">
        <v>50</v>
      </c>
    </row>
    <row r="22" spans="1:4" x14ac:dyDescent="0.2">
      <c r="A22" s="156"/>
      <c r="B22" s="74" t="s">
        <v>8</v>
      </c>
      <c r="C22" s="70">
        <v>0.52600000000000002</v>
      </c>
      <c r="D22" s="94" t="s">
        <v>12</v>
      </c>
    </row>
    <row r="23" spans="1:4" x14ac:dyDescent="0.2">
      <c r="A23" s="156"/>
      <c r="B23" s="74" t="s">
        <v>9</v>
      </c>
      <c r="C23" s="70">
        <v>1.482</v>
      </c>
      <c r="D23" s="93" t="s">
        <v>12</v>
      </c>
    </row>
    <row r="24" spans="1:4" x14ac:dyDescent="0.2">
      <c r="A24" s="156"/>
      <c r="B24" s="74" t="s">
        <v>10</v>
      </c>
      <c r="C24" s="70">
        <v>1.1639999999999999</v>
      </c>
      <c r="D24" s="94" t="s">
        <v>4</v>
      </c>
    </row>
    <row r="25" spans="1:4" x14ac:dyDescent="0.2">
      <c r="A25" s="156"/>
      <c r="B25" s="74" t="s">
        <v>13</v>
      </c>
      <c r="C25" s="70">
        <v>1.21</v>
      </c>
      <c r="D25" s="93" t="s">
        <v>4</v>
      </c>
    </row>
    <row r="26" spans="1:4" x14ac:dyDescent="0.2">
      <c r="A26" s="157"/>
      <c r="B26" s="74" t="s">
        <v>14</v>
      </c>
      <c r="C26" s="16" t="s">
        <v>132</v>
      </c>
      <c r="D26" s="93"/>
    </row>
    <row r="27" spans="1:4" x14ac:dyDescent="0.2">
      <c r="A27" s="156" t="s">
        <v>179</v>
      </c>
      <c r="B27" s="74">
        <v>0</v>
      </c>
      <c r="C27" s="70">
        <v>0.40100000000000002</v>
      </c>
      <c r="D27" s="93" t="s">
        <v>12</v>
      </c>
    </row>
    <row r="28" spans="1:4" x14ac:dyDescent="0.2">
      <c r="A28" s="156"/>
      <c r="B28" s="74">
        <v>1</v>
      </c>
      <c r="C28" s="70">
        <v>0.6</v>
      </c>
      <c r="D28" s="93" t="s">
        <v>12</v>
      </c>
    </row>
    <row r="29" spans="1:4" ht="15" customHeight="1" x14ac:dyDescent="0.2">
      <c r="A29" s="156"/>
      <c r="B29" s="74">
        <v>2</v>
      </c>
      <c r="C29" s="70">
        <v>0.59699999999999998</v>
      </c>
      <c r="D29" s="93" t="s">
        <v>12</v>
      </c>
    </row>
    <row r="30" spans="1:4" ht="15" customHeight="1" x14ac:dyDescent="0.2">
      <c r="A30" s="157"/>
      <c r="B30" s="74" t="s">
        <v>250</v>
      </c>
      <c r="C30" s="16" t="s">
        <v>132</v>
      </c>
      <c r="D30" s="93"/>
    </row>
    <row r="31" spans="1:4" x14ac:dyDescent="0.2">
      <c r="A31" s="146" t="s">
        <v>180</v>
      </c>
      <c r="B31" s="74" t="s">
        <v>192</v>
      </c>
      <c r="C31" s="70">
        <v>0.67800000000000005</v>
      </c>
      <c r="D31" s="93" t="s">
        <v>12</v>
      </c>
    </row>
    <row r="32" spans="1:4" ht="15" customHeight="1" x14ac:dyDescent="0.2">
      <c r="A32" s="148"/>
      <c r="B32" s="74" t="s">
        <v>75</v>
      </c>
      <c r="C32" s="16" t="s">
        <v>132</v>
      </c>
      <c r="D32" s="93"/>
    </row>
    <row r="33" spans="1:4" ht="15" customHeight="1" x14ac:dyDescent="0.2">
      <c r="A33" s="150" t="s">
        <v>117</v>
      </c>
      <c r="B33" s="75" t="s">
        <v>15</v>
      </c>
      <c r="C33" s="70">
        <v>0.80100000000000005</v>
      </c>
      <c r="D33" s="93" t="s">
        <v>12</v>
      </c>
    </row>
    <row r="34" spans="1:4" ht="13.5" customHeight="1" x14ac:dyDescent="0.2">
      <c r="A34" s="151"/>
      <c r="B34" s="75" t="s">
        <v>16</v>
      </c>
      <c r="C34" s="16" t="s">
        <v>132</v>
      </c>
      <c r="D34" s="93"/>
    </row>
    <row r="35" spans="1:4" ht="15" customHeight="1" x14ac:dyDescent="0.2">
      <c r="A35" s="151"/>
      <c r="B35" s="74" t="s">
        <v>76</v>
      </c>
      <c r="C35" s="70">
        <v>0.188</v>
      </c>
      <c r="D35" s="93" t="s">
        <v>12</v>
      </c>
    </row>
    <row r="36" spans="1:4" ht="15" customHeight="1" x14ac:dyDescent="0.2">
      <c r="A36" s="151"/>
      <c r="B36" s="74" t="s">
        <v>251</v>
      </c>
      <c r="C36" s="16" t="s">
        <v>132</v>
      </c>
      <c r="D36" s="93"/>
    </row>
    <row r="37" spans="1:4" ht="15" customHeight="1" x14ac:dyDescent="0.2">
      <c r="A37" s="151"/>
      <c r="B37" s="74" t="s">
        <v>78</v>
      </c>
      <c r="C37" s="70">
        <v>0.69199999999999995</v>
      </c>
      <c r="D37" s="93" t="s">
        <v>12</v>
      </c>
    </row>
    <row r="38" spans="1:4" x14ac:dyDescent="0.2">
      <c r="A38" s="151"/>
      <c r="B38" s="74" t="s">
        <v>79</v>
      </c>
      <c r="C38" s="16" t="s">
        <v>132</v>
      </c>
      <c r="D38" s="93"/>
    </row>
    <row r="39" spans="1:4" x14ac:dyDescent="0.2">
      <c r="A39" s="151"/>
      <c r="B39" s="74" t="s">
        <v>34</v>
      </c>
      <c r="C39" s="70">
        <v>0.245</v>
      </c>
      <c r="D39" s="93" t="s">
        <v>12</v>
      </c>
    </row>
    <row r="40" spans="1:4" x14ac:dyDescent="0.2">
      <c r="A40" s="151"/>
      <c r="B40" s="74" t="s">
        <v>35</v>
      </c>
      <c r="C40" s="16" t="s">
        <v>132</v>
      </c>
      <c r="D40" s="93"/>
    </row>
    <row r="41" spans="1:4" x14ac:dyDescent="0.2">
      <c r="A41" s="151"/>
      <c r="B41" s="75" t="s">
        <v>80</v>
      </c>
      <c r="C41" s="70">
        <v>0.625</v>
      </c>
      <c r="D41" s="93" t="s">
        <v>12</v>
      </c>
    </row>
    <row r="42" spans="1:4" ht="15" customHeight="1" x14ac:dyDescent="0.2">
      <c r="A42" s="151"/>
      <c r="B42" s="75" t="s">
        <v>81</v>
      </c>
      <c r="C42" s="16" t="s">
        <v>132</v>
      </c>
      <c r="D42" s="93"/>
    </row>
    <row r="43" spans="1:4" x14ac:dyDescent="0.2">
      <c r="A43" s="151"/>
      <c r="B43" s="74" t="s">
        <v>82</v>
      </c>
      <c r="C43" s="70">
        <v>1.782</v>
      </c>
      <c r="D43" s="93" t="s">
        <v>12</v>
      </c>
    </row>
    <row r="44" spans="1:4" x14ac:dyDescent="0.2">
      <c r="A44" s="152"/>
      <c r="B44" s="74" t="s">
        <v>83</v>
      </c>
      <c r="C44" s="16" t="s">
        <v>132</v>
      </c>
      <c r="D44" s="93"/>
    </row>
    <row r="45" spans="1:4" ht="15" customHeight="1" x14ac:dyDescent="0.2">
      <c r="A45" s="150" t="s">
        <v>119</v>
      </c>
      <c r="B45" s="74" t="s">
        <v>26</v>
      </c>
      <c r="C45" s="70">
        <v>0.77100000000000002</v>
      </c>
      <c r="D45" s="93" t="s">
        <v>12</v>
      </c>
    </row>
    <row r="46" spans="1:4" x14ac:dyDescent="0.2">
      <c r="A46" s="153"/>
      <c r="B46" s="74" t="s">
        <v>27</v>
      </c>
      <c r="C46" s="70">
        <v>0.71599999999999997</v>
      </c>
      <c r="D46" s="93" t="s">
        <v>12</v>
      </c>
    </row>
    <row r="47" spans="1:4" x14ac:dyDescent="0.2">
      <c r="A47" s="153"/>
      <c r="B47" s="74" t="s">
        <v>28</v>
      </c>
      <c r="C47" s="70">
        <v>0.626</v>
      </c>
      <c r="D47" s="93" t="s">
        <v>12</v>
      </c>
    </row>
    <row r="48" spans="1:4" x14ac:dyDescent="0.2">
      <c r="A48" s="153"/>
      <c r="B48" s="74" t="s">
        <v>36</v>
      </c>
      <c r="C48" s="16" t="s">
        <v>132</v>
      </c>
      <c r="D48" s="93"/>
    </row>
    <row r="49" spans="1:4" x14ac:dyDescent="0.2">
      <c r="A49" s="153"/>
      <c r="B49" s="74" t="s">
        <v>124</v>
      </c>
      <c r="C49" s="70">
        <v>1.3879999999999999</v>
      </c>
      <c r="D49" s="93" t="s">
        <v>12</v>
      </c>
    </row>
    <row r="50" spans="1:4" x14ac:dyDescent="0.2">
      <c r="A50" s="153"/>
      <c r="B50" s="74" t="s">
        <v>261</v>
      </c>
      <c r="C50" s="70">
        <v>1.131</v>
      </c>
      <c r="D50" s="93" t="s">
        <v>11</v>
      </c>
    </row>
    <row r="51" spans="1:4" x14ac:dyDescent="0.2">
      <c r="A51" s="153"/>
      <c r="B51" s="74" t="s">
        <v>262</v>
      </c>
      <c r="C51" s="16" t="s">
        <v>50</v>
      </c>
      <c r="D51" s="93"/>
    </row>
    <row r="52" spans="1:4" ht="15" customHeight="1" x14ac:dyDescent="0.2">
      <c r="A52" s="154"/>
      <c r="B52" s="74" t="s">
        <v>252</v>
      </c>
      <c r="C52" s="16" t="s">
        <v>132</v>
      </c>
      <c r="D52" s="93"/>
    </row>
    <row r="53" spans="1:4" x14ac:dyDescent="0.2">
      <c r="A53" s="1" t="s">
        <v>246</v>
      </c>
    </row>
    <row r="54" spans="1:4" s="1" customFormat="1" x14ac:dyDescent="0.2">
      <c r="A54" s="1" t="s">
        <v>247</v>
      </c>
    </row>
    <row r="55" spans="1:4" x14ac:dyDescent="0.2">
      <c r="A55" s="1" t="s">
        <v>195</v>
      </c>
      <c r="D55" s="83"/>
    </row>
    <row r="56" spans="1:4" x14ac:dyDescent="0.2">
      <c r="A56" s="1" t="s">
        <v>263</v>
      </c>
      <c r="D56" s="83"/>
    </row>
    <row r="57" spans="1:4" x14ac:dyDescent="0.2">
      <c r="A57" s="1" t="s">
        <v>259</v>
      </c>
      <c r="D57" s="83"/>
    </row>
    <row r="61" spans="1:4" s="1" customFormat="1" x14ac:dyDescent="0.2"/>
    <row r="63" spans="1:4" ht="37.5" customHeight="1" x14ac:dyDescent="0.2"/>
    <row r="64" spans="1:4" ht="27.75" customHeight="1" x14ac:dyDescent="0.2"/>
    <row r="65" ht="15" customHeight="1" x14ac:dyDescent="0.2"/>
  </sheetData>
  <mergeCells count="12">
    <mergeCell ref="A33:A44"/>
    <mergeCell ref="A45:A52"/>
    <mergeCell ref="A20:A26"/>
    <mergeCell ref="A27:A30"/>
    <mergeCell ref="A1:D1"/>
    <mergeCell ref="A7:A8"/>
    <mergeCell ref="A3:A4"/>
    <mergeCell ref="A5:A6"/>
    <mergeCell ref="A9:A13"/>
    <mergeCell ref="A14:A17"/>
    <mergeCell ref="A18:A19"/>
    <mergeCell ref="A31:A32"/>
  </mergeCells>
  <pageMargins left="0.27559055118110237" right="0.15748031496062992" top="0.27559055118110237" bottom="0.23622047244094491" header="0.15748031496062992" footer="0.15748031496062992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zoomScale="145" zoomScaleNormal="145" workbookViewId="0">
      <selection activeCell="G13" sqref="G13"/>
    </sheetView>
  </sheetViews>
  <sheetFormatPr baseColWidth="10" defaultRowHeight="11.25" x14ac:dyDescent="0.2"/>
  <cols>
    <col min="1" max="1" width="22.140625" style="1" customWidth="1"/>
    <col min="2" max="2" width="31.85546875" style="1" customWidth="1"/>
    <col min="3" max="3" width="11.42578125" style="82" customWidth="1"/>
    <col min="4" max="4" width="6" style="81" customWidth="1"/>
    <col min="5" max="5" width="12.7109375" style="83" customWidth="1"/>
    <col min="6" max="6" width="6.7109375" style="81" customWidth="1"/>
    <col min="7" max="7" width="11.42578125" style="1"/>
    <col min="8" max="8" width="6.85546875" style="81" customWidth="1"/>
    <col min="9" max="16384" width="11.42578125" style="5"/>
  </cols>
  <sheetData>
    <row r="1" spans="1:8" x14ac:dyDescent="0.2">
      <c r="A1" s="46" t="s">
        <v>249</v>
      </c>
    </row>
    <row r="2" spans="1:8" ht="33.75" customHeight="1" x14ac:dyDescent="0.2">
      <c r="C2" s="68" t="s">
        <v>181</v>
      </c>
      <c r="D2" s="68"/>
      <c r="E2" s="45" t="s">
        <v>182</v>
      </c>
      <c r="F2" s="68"/>
      <c r="G2" s="45" t="s">
        <v>183</v>
      </c>
      <c r="H2" s="68"/>
    </row>
    <row r="3" spans="1:8" x14ac:dyDescent="0.2">
      <c r="C3" s="69" t="s">
        <v>184</v>
      </c>
      <c r="D3" s="69"/>
      <c r="E3" s="69" t="s">
        <v>184</v>
      </c>
      <c r="F3" s="69"/>
      <c r="G3" s="69" t="s">
        <v>184</v>
      </c>
      <c r="H3" s="69"/>
    </row>
    <row r="4" spans="1:8" x14ac:dyDescent="0.2">
      <c r="A4" s="146" t="s">
        <v>174</v>
      </c>
      <c r="B4" s="16" t="s">
        <v>64</v>
      </c>
      <c r="C4" s="84" t="s">
        <v>50</v>
      </c>
      <c r="D4" s="62"/>
      <c r="E4" s="54">
        <v>0.89600000000000002</v>
      </c>
      <c r="F4" s="62" t="s">
        <v>4</v>
      </c>
      <c r="G4" s="84" t="s">
        <v>50</v>
      </c>
      <c r="H4" s="62"/>
    </row>
    <row r="5" spans="1:8" x14ac:dyDescent="0.2">
      <c r="A5" s="161"/>
      <c r="B5" s="16" t="s">
        <v>65</v>
      </c>
      <c r="C5" s="84" t="s">
        <v>132</v>
      </c>
      <c r="D5" s="62"/>
      <c r="E5" s="84" t="s">
        <v>132</v>
      </c>
      <c r="F5" s="62"/>
      <c r="G5" s="84" t="s">
        <v>132</v>
      </c>
      <c r="H5" s="62"/>
    </row>
    <row r="6" spans="1:8" x14ac:dyDescent="0.2">
      <c r="A6" s="146" t="s">
        <v>175</v>
      </c>
      <c r="B6" s="74" t="s">
        <v>172</v>
      </c>
      <c r="C6" s="84" t="s">
        <v>50</v>
      </c>
      <c r="D6" s="62"/>
      <c r="E6" s="54">
        <v>1.226</v>
      </c>
      <c r="F6" s="72" t="s">
        <v>11</v>
      </c>
      <c r="G6" s="85">
        <v>0.8</v>
      </c>
      <c r="H6" s="72" t="s">
        <v>12</v>
      </c>
    </row>
    <row r="7" spans="1:8" x14ac:dyDescent="0.2">
      <c r="A7" s="161"/>
      <c r="B7" s="74" t="s">
        <v>1</v>
      </c>
      <c r="C7" s="84" t="s">
        <v>132</v>
      </c>
      <c r="D7" s="62"/>
      <c r="E7" s="84" t="s">
        <v>132</v>
      </c>
      <c r="F7" s="62"/>
      <c r="G7" s="85" t="s">
        <v>132</v>
      </c>
      <c r="H7" s="62"/>
    </row>
    <row r="8" spans="1:8" x14ac:dyDescent="0.2">
      <c r="A8" s="146" t="s">
        <v>176</v>
      </c>
      <c r="B8" s="16" t="s">
        <v>59</v>
      </c>
      <c r="C8" s="54">
        <v>0.72</v>
      </c>
      <c r="D8" s="62" t="s">
        <v>12</v>
      </c>
      <c r="E8" s="54">
        <v>0.59199999999999997</v>
      </c>
      <c r="F8" s="72" t="s">
        <v>12</v>
      </c>
      <c r="G8" s="85">
        <v>0.79600000000000004</v>
      </c>
      <c r="H8" s="72" t="s">
        <v>12</v>
      </c>
    </row>
    <row r="9" spans="1:8" x14ac:dyDescent="0.2">
      <c r="A9" s="148"/>
      <c r="B9" s="16" t="s">
        <v>60</v>
      </c>
      <c r="C9" s="84" t="s">
        <v>132</v>
      </c>
      <c r="D9" s="62"/>
      <c r="E9" s="84" t="s">
        <v>132</v>
      </c>
      <c r="F9" s="62"/>
      <c r="G9" s="84" t="s">
        <v>50</v>
      </c>
      <c r="H9" s="62"/>
    </row>
    <row r="10" spans="1:8" x14ac:dyDescent="0.2">
      <c r="A10" s="146"/>
      <c r="B10" s="16" t="s">
        <v>84</v>
      </c>
      <c r="C10" s="54">
        <v>0.84799999999999998</v>
      </c>
      <c r="D10" s="62" t="s">
        <v>11</v>
      </c>
      <c r="E10" s="54">
        <v>0.69199999999999995</v>
      </c>
      <c r="F10" s="71" t="s">
        <v>12</v>
      </c>
      <c r="G10" s="84" t="s">
        <v>50</v>
      </c>
      <c r="H10" s="62"/>
    </row>
    <row r="11" spans="1:8" x14ac:dyDescent="0.2">
      <c r="A11" s="161"/>
      <c r="B11" s="16" t="s">
        <v>85</v>
      </c>
      <c r="C11" s="84" t="s">
        <v>132</v>
      </c>
      <c r="D11" s="62"/>
      <c r="E11" s="84" t="s">
        <v>132</v>
      </c>
      <c r="F11" s="62"/>
      <c r="G11" s="84" t="s">
        <v>132</v>
      </c>
      <c r="H11" s="62"/>
    </row>
    <row r="12" spans="1:8" x14ac:dyDescent="0.2">
      <c r="A12" s="146" t="s">
        <v>177</v>
      </c>
      <c r="B12" s="73" t="s">
        <v>66</v>
      </c>
      <c r="C12" s="54">
        <v>1.607</v>
      </c>
      <c r="D12" s="62" t="s">
        <v>12</v>
      </c>
      <c r="E12" s="54">
        <v>1.734</v>
      </c>
      <c r="F12" s="71" t="s">
        <v>12</v>
      </c>
      <c r="G12" s="85">
        <v>1.649</v>
      </c>
      <c r="H12" s="72" t="s">
        <v>12</v>
      </c>
    </row>
    <row r="13" spans="1:8" x14ac:dyDescent="0.2">
      <c r="A13" s="147"/>
      <c r="B13" s="73" t="s">
        <v>67</v>
      </c>
      <c r="C13" s="54">
        <v>0.629</v>
      </c>
      <c r="D13" s="62" t="s">
        <v>12</v>
      </c>
      <c r="E13" s="54">
        <v>0.41299999999999998</v>
      </c>
      <c r="F13" s="72" t="s">
        <v>12</v>
      </c>
      <c r="G13" s="85" t="s">
        <v>50</v>
      </c>
      <c r="H13" s="62"/>
    </row>
    <row r="14" spans="1:8" x14ac:dyDescent="0.2">
      <c r="A14" s="147"/>
      <c r="B14" s="73" t="s">
        <v>31</v>
      </c>
      <c r="C14" s="54">
        <v>0.75</v>
      </c>
      <c r="D14" s="62" t="s">
        <v>12</v>
      </c>
      <c r="E14" s="54">
        <v>0.56499999999999995</v>
      </c>
      <c r="F14" s="72" t="s">
        <v>12</v>
      </c>
      <c r="G14" s="85" t="s">
        <v>50</v>
      </c>
      <c r="H14" s="62"/>
    </row>
    <row r="15" spans="1:8" x14ac:dyDescent="0.2">
      <c r="A15" s="147"/>
      <c r="B15" s="73" t="s">
        <v>69</v>
      </c>
      <c r="C15" s="54">
        <v>1.38</v>
      </c>
      <c r="D15" s="62" t="s">
        <v>12</v>
      </c>
      <c r="E15" s="54">
        <v>1.302</v>
      </c>
      <c r="F15" s="71" t="s">
        <v>11</v>
      </c>
      <c r="G15" s="85">
        <v>1.3180000000000001</v>
      </c>
      <c r="H15" s="72" t="s">
        <v>12</v>
      </c>
    </row>
    <row r="16" spans="1:8" x14ac:dyDescent="0.2">
      <c r="A16" s="148"/>
      <c r="B16" s="73" t="s">
        <v>70</v>
      </c>
      <c r="C16" s="84" t="s">
        <v>132</v>
      </c>
      <c r="D16" s="62"/>
      <c r="E16" s="84" t="s">
        <v>132</v>
      </c>
      <c r="F16" s="62"/>
      <c r="G16" s="85" t="s">
        <v>132</v>
      </c>
      <c r="H16" s="62"/>
    </row>
    <row r="17" spans="1:8" x14ac:dyDescent="0.2">
      <c r="A17" s="146" t="s">
        <v>178</v>
      </c>
      <c r="B17" s="73" t="s">
        <v>71</v>
      </c>
      <c r="C17" s="84" t="s">
        <v>50</v>
      </c>
      <c r="D17" s="62"/>
      <c r="E17" s="84" t="s">
        <v>50</v>
      </c>
      <c r="F17" s="62"/>
      <c r="G17" s="85" t="s">
        <v>50</v>
      </c>
      <c r="H17" s="62"/>
    </row>
    <row r="18" spans="1:8" x14ac:dyDescent="0.2">
      <c r="A18" s="147"/>
      <c r="B18" s="73" t="s">
        <v>72</v>
      </c>
      <c r="C18" s="54">
        <v>0.61199999999999999</v>
      </c>
      <c r="D18" s="62" t="s">
        <v>12</v>
      </c>
      <c r="E18" s="54">
        <v>0.51300000000000001</v>
      </c>
      <c r="F18" s="72" t="s">
        <v>4</v>
      </c>
      <c r="G18" s="85">
        <v>0.65600000000000003</v>
      </c>
      <c r="H18" s="72" t="s">
        <v>11</v>
      </c>
    </row>
    <row r="19" spans="1:8" x14ac:dyDescent="0.2">
      <c r="A19" s="147"/>
      <c r="B19" s="73" t="s">
        <v>73</v>
      </c>
      <c r="C19" s="54">
        <v>0.68200000000000005</v>
      </c>
      <c r="D19" s="62" t="s">
        <v>12</v>
      </c>
      <c r="E19" s="54">
        <v>0.63600000000000001</v>
      </c>
      <c r="F19" s="72" t="s">
        <v>4</v>
      </c>
      <c r="G19" s="85" t="s">
        <v>50</v>
      </c>
      <c r="H19" s="62"/>
    </row>
    <row r="20" spans="1:8" x14ac:dyDescent="0.2">
      <c r="A20" s="148"/>
      <c r="B20" s="73" t="s">
        <v>74</v>
      </c>
      <c r="C20" s="84" t="s">
        <v>132</v>
      </c>
      <c r="D20" s="62"/>
      <c r="E20" s="84" t="s">
        <v>132</v>
      </c>
      <c r="F20" s="62"/>
      <c r="G20" s="85" t="s">
        <v>132</v>
      </c>
      <c r="H20" s="62"/>
    </row>
    <row r="21" spans="1:8" ht="13.5" customHeight="1" x14ac:dyDescent="0.2">
      <c r="A21" s="146" t="s">
        <v>61</v>
      </c>
      <c r="B21" s="86" t="s">
        <v>62</v>
      </c>
      <c r="C21" s="54">
        <v>1.226</v>
      </c>
      <c r="D21" s="62" t="s">
        <v>12</v>
      </c>
      <c r="E21" s="54">
        <v>1.288</v>
      </c>
      <c r="F21" s="72" t="s">
        <v>12</v>
      </c>
      <c r="G21" s="85">
        <v>1.149</v>
      </c>
      <c r="H21" s="72" t="s">
        <v>11</v>
      </c>
    </row>
    <row r="22" spans="1:8" x14ac:dyDescent="0.2">
      <c r="A22" s="148"/>
      <c r="B22" s="79" t="s">
        <v>109</v>
      </c>
      <c r="C22" s="84" t="s">
        <v>132</v>
      </c>
      <c r="D22" s="62"/>
      <c r="E22" s="54" t="s">
        <v>132</v>
      </c>
      <c r="F22" s="62"/>
      <c r="G22" s="85" t="s">
        <v>132</v>
      </c>
      <c r="H22" s="62"/>
    </row>
    <row r="23" spans="1:8" x14ac:dyDescent="0.2">
      <c r="A23" s="146" t="s">
        <v>123</v>
      </c>
      <c r="B23" s="74" t="s">
        <v>6</v>
      </c>
      <c r="C23" s="84" t="s">
        <v>132</v>
      </c>
      <c r="D23" s="62"/>
      <c r="E23" s="84" t="s">
        <v>50</v>
      </c>
      <c r="F23" s="62"/>
      <c r="G23" s="85" t="s">
        <v>50</v>
      </c>
      <c r="H23" s="62"/>
    </row>
    <row r="24" spans="1:8" x14ac:dyDescent="0.2">
      <c r="A24" s="147"/>
      <c r="B24" s="74" t="s">
        <v>7</v>
      </c>
      <c r="C24" s="54">
        <v>1.4419999999999999</v>
      </c>
      <c r="D24" s="62" t="s">
        <v>12</v>
      </c>
      <c r="E24" s="84" t="s">
        <v>50</v>
      </c>
      <c r="F24" s="62"/>
      <c r="G24" s="85" t="s">
        <v>50</v>
      </c>
      <c r="H24" s="62"/>
    </row>
    <row r="25" spans="1:8" x14ac:dyDescent="0.2">
      <c r="A25" s="147"/>
      <c r="B25" s="74" t="s">
        <v>188</v>
      </c>
      <c r="C25" s="84" t="s">
        <v>50</v>
      </c>
      <c r="D25" s="62"/>
      <c r="E25" s="54">
        <v>0.46500000000000002</v>
      </c>
      <c r="F25" s="72" t="s">
        <v>12</v>
      </c>
      <c r="G25" s="85">
        <v>0.81399999999999995</v>
      </c>
      <c r="H25" s="72" t="s">
        <v>4</v>
      </c>
    </row>
    <row r="26" spans="1:8" x14ac:dyDescent="0.2">
      <c r="A26" s="147"/>
      <c r="B26" s="74" t="s">
        <v>9</v>
      </c>
      <c r="C26" s="84" t="s">
        <v>50</v>
      </c>
      <c r="D26" s="62"/>
      <c r="E26" s="84" t="s">
        <v>50</v>
      </c>
      <c r="F26" s="62"/>
      <c r="G26" s="85">
        <v>0.77500000000000002</v>
      </c>
      <c r="H26" s="87" t="s">
        <v>4</v>
      </c>
    </row>
    <row r="27" spans="1:8" x14ac:dyDescent="0.2">
      <c r="A27" s="147"/>
      <c r="B27" s="74" t="s">
        <v>10</v>
      </c>
      <c r="C27" s="54">
        <v>0.77700000000000002</v>
      </c>
      <c r="D27" s="62" t="s">
        <v>11</v>
      </c>
      <c r="E27" s="54">
        <v>0.59899999999999998</v>
      </c>
      <c r="F27" s="71" t="s">
        <v>12</v>
      </c>
      <c r="G27" s="85">
        <v>0.61799999999999999</v>
      </c>
      <c r="H27" s="72" t="s">
        <v>12</v>
      </c>
    </row>
    <row r="28" spans="1:8" x14ac:dyDescent="0.2">
      <c r="A28" s="147"/>
      <c r="B28" s="74" t="s">
        <v>13</v>
      </c>
      <c r="C28" s="84" t="s">
        <v>50</v>
      </c>
      <c r="D28" s="62"/>
      <c r="E28" s="84" t="s">
        <v>50</v>
      </c>
      <c r="F28" s="62"/>
      <c r="G28" s="85">
        <v>0.69699999999999995</v>
      </c>
      <c r="H28" s="72" t="s">
        <v>11</v>
      </c>
    </row>
    <row r="29" spans="1:8" x14ac:dyDescent="0.2">
      <c r="A29" s="148"/>
      <c r="B29" s="74" t="s">
        <v>14</v>
      </c>
      <c r="C29" s="54" t="s">
        <v>132</v>
      </c>
      <c r="D29" s="62"/>
      <c r="E29" s="84" t="s">
        <v>132</v>
      </c>
      <c r="F29" s="62"/>
      <c r="G29" s="85" t="s">
        <v>132</v>
      </c>
      <c r="H29" s="62"/>
    </row>
    <row r="30" spans="1:8" x14ac:dyDescent="0.2">
      <c r="A30" s="146" t="s">
        <v>179</v>
      </c>
      <c r="B30" s="74">
        <v>0</v>
      </c>
      <c r="C30" s="54">
        <v>0.65600000000000003</v>
      </c>
      <c r="D30" s="62" t="s">
        <v>12</v>
      </c>
      <c r="E30" s="54">
        <v>0.38300000000000001</v>
      </c>
      <c r="F30" s="72" t="s">
        <v>12</v>
      </c>
      <c r="G30" s="85" t="s">
        <v>50</v>
      </c>
      <c r="H30" s="62"/>
    </row>
    <row r="31" spans="1:8" x14ac:dyDescent="0.2">
      <c r="A31" s="147"/>
      <c r="B31" s="74">
        <v>1</v>
      </c>
      <c r="C31" s="54">
        <v>1.1479999999999999</v>
      </c>
      <c r="D31" s="62" t="s">
        <v>11</v>
      </c>
      <c r="E31" s="84" t="s">
        <v>50</v>
      </c>
      <c r="F31" s="62"/>
      <c r="G31" s="85" t="s">
        <v>50</v>
      </c>
      <c r="H31" s="62"/>
    </row>
    <row r="32" spans="1:8" x14ac:dyDescent="0.2">
      <c r="A32" s="147"/>
      <c r="B32" s="74">
        <v>2</v>
      </c>
      <c r="C32" s="84" t="s">
        <v>50</v>
      </c>
      <c r="D32" s="62"/>
      <c r="E32" s="84" t="s">
        <v>50</v>
      </c>
      <c r="F32" s="62"/>
      <c r="G32" s="85" t="s">
        <v>50</v>
      </c>
      <c r="H32" s="62"/>
    </row>
    <row r="33" spans="1:8" x14ac:dyDescent="0.2">
      <c r="A33" s="148"/>
      <c r="B33" s="74" t="s">
        <v>250</v>
      </c>
      <c r="C33" s="84" t="s">
        <v>132</v>
      </c>
      <c r="D33" s="62"/>
      <c r="E33" s="84" t="s">
        <v>132</v>
      </c>
      <c r="F33" s="62"/>
      <c r="G33" s="85" t="s">
        <v>132</v>
      </c>
      <c r="H33" s="62"/>
    </row>
    <row r="34" spans="1:8" x14ac:dyDescent="0.2">
      <c r="A34" s="146" t="s">
        <v>180</v>
      </c>
      <c r="B34" s="74" t="s">
        <v>192</v>
      </c>
      <c r="C34" s="54">
        <v>0.67800000000000005</v>
      </c>
      <c r="D34" s="62" t="s">
        <v>12</v>
      </c>
      <c r="E34" s="54">
        <v>0.60499999999999998</v>
      </c>
      <c r="F34" s="72" t="s">
        <v>12</v>
      </c>
      <c r="G34" s="85">
        <v>0.80900000000000005</v>
      </c>
      <c r="H34" s="72" t="s">
        <v>12</v>
      </c>
    </row>
    <row r="35" spans="1:8" x14ac:dyDescent="0.2">
      <c r="A35" s="148"/>
      <c r="B35" s="74" t="s">
        <v>75</v>
      </c>
      <c r="C35" s="84" t="s">
        <v>132</v>
      </c>
      <c r="D35" s="62"/>
      <c r="E35" s="84" t="s">
        <v>132</v>
      </c>
      <c r="F35" s="62"/>
      <c r="G35" s="85" t="s">
        <v>132</v>
      </c>
      <c r="H35" s="62"/>
    </row>
    <row r="36" spans="1:8" x14ac:dyDescent="0.2">
      <c r="A36" s="146" t="s">
        <v>117</v>
      </c>
      <c r="B36" s="79" t="s">
        <v>92</v>
      </c>
      <c r="C36" s="54">
        <v>0.65500000000000003</v>
      </c>
      <c r="D36" s="62" t="s">
        <v>12</v>
      </c>
      <c r="E36" s="54">
        <v>0.497</v>
      </c>
      <c r="F36" s="72" t="s">
        <v>12</v>
      </c>
      <c r="G36" s="85">
        <v>0.80100000000000005</v>
      </c>
      <c r="H36" s="72" t="s">
        <v>12</v>
      </c>
    </row>
    <row r="37" spans="1:8" x14ac:dyDescent="0.2">
      <c r="A37" s="147"/>
      <c r="B37" s="79" t="s">
        <v>93</v>
      </c>
      <c r="C37" s="84" t="s">
        <v>132</v>
      </c>
      <c r="D37" s="62"/>
      <c r="E37" s="84" t="s">
        <v>132</v>
      </c>
      <c r="F37" s="62"/>
      <c r="G37" s="85" t="s">
        <v>132</v>
      </c>
      <c r="H37" s="62"/>
    </row>
    <row r="38" spans="1:8" x14ac:dyDescent="0.2">
      <c r="A38" s="147"/>
      <c r="B38" s="74" t="s">
        <v>76</v>
      </c>
      <c r="C38" s="54">
        <v>0.23899999999999999</v>
      </c>
      <c r="D38" s="62" t="s">
        <v>12</v>
      </c>
      <c r="E38" s="54">
        <v>0.21199999999999999</v>
      </c>
      <c r="F38" s="72" t="s">
        <v>12</v>
      </c>
      <c r="G38" s="85">
        <v>0.59899999999999998</v>
      </c>
      <c r="H38" s="72" t="s">
        <v>12</v>
      </c>
    </row>
    <row r="39" spans="1:8" x14ac:dyDescent="0.2">
      <c r="A39" s="147"/>
      <c r="B39" s="74" t="s">
        <v>251</v>
      </c>
      <c r="C39" s="84" t="s">
        <v>132</v>
      </c>
      <c r="D39" s="62"/>
      <c r="E39" s="84" t="s">
        <v>132</v>
      </c>
      <c r="F39" s="62"/>
      <c r="G39" s="85" t="s">
        <v>132</v>
      </c>
      <c r="H39" s="62"/>
    </row>
    <row r="40" spans="1:8" x14ac:dyDescent="0.2">
      <c r="A40" s="147"/>
      <c r="B40" s="74" t="s">
        <v>78</v>
      </c>
      <c r="C40" s="54">
        <v>0.56599999999999995</v>
      </c>
      <c r="D40" s="62" t="s">
        <v>12</v>
      </c>
      <c r="E40" s="54">
        <v>0.54</v>
      </c>
      <c r="F40" s="72" t="s">
        <v>12</v>
      </c>
      <c r="G40" s="85">
        <v>0.66400000000000003</v>
      </c>
      <c r="H40" s="72" t="s">
        <v>12</v>
      </c>
    </row>
    <row r="41" spans="1:8" x14ac:dyDescent="0.2">
      <c r="A41" s="147"/>
      <c r="B41" s="74" t="s">
        <v>79</v>
      </c>
      <c r="C41" s="84" t="s">
        <v>132</v>
      </c>
      <c r="D41" s="62"/>
      <c r="E41" s="84" t="s">
        <v>132</v>
      </c>
      <c r="F41" s="62"/>
      <c r="G41" s="85" t="s">
        <v>132</v>
      </c>
      <c r="H41" s="62"/>
    </row>
    <row r="42" spans="1:8" x14ac:dyDescent="0.2">
      <c r="A42" s="147"/>
      <c r="B42" s="74" t="s">
        <v>34</v>
      </c>
      <c r="C42" s="54">
        <v>0.89100000000000001</v>
      </c>
      <c r="D42" s="62" t="s">
        <v>11</v>
      </c>
      <c r="E42" s="54">
        <v>0.57699999999999996</v>
      </c>
      <c r="F42" s="72" t="s">
        <v>12</v>
      </c>
      <c r="G42" s="85" t="s">
        <v>50</v>
      </c>
      <c r="H42" s="62"/>
    </row>
    <row r="43" spans="1:8" x14ac:dyDescent="0.2">
      <c r="A43" s="147"/>
      <c r="B43" s="74" t="s">
        <v>35</v>
      </c>
      <c r="C43" s="84" t="s">
        <v>132</v>
      </c>
      <c r="D43" s="62"/>
      <c r="E43" s="84" t="s">
        <v>132</v>
      </c>
      <c r="F43" s="62"/>
      <c r="G43" s="85" t="s">
        <v>132</v>
      </c>
      <c r="H43" s="62"/>
    </row>
    <row r="44" spans="1:8" x14ac:dyDescent="0.2">
      <c r="A44" s="147"/>
      <c r="B44" s="75" t="s">
        <v>80</v>
      </c>
      <c r="C44" s="54">
        <v>0.80300000000000005</v>
      </c>
      <c r="D44" s="62" t="s">
        <v>12</v>
      </c>
      <c r="E44" s="54">
        <v>0.499</v>
      </c>
      <c r="F44" s="72" t="s">
        <v>12</v>
      </c>
      <c r="G44" s="85">
        <v>0.86699999999999999</v>
      </c>
      <c r="H44" s="72" t="s">
        <v>4</v>
      </c>
    </row>
    <row r="45" spans="1:8" x14ac:dyDescent="0.2">
      <c r="A45" s="148"/>
      <c r="B45" s="75" t="s">
        <v>81</v>
      </c>
      <c r="C45" s="84" t="s">
        <v>132</v>
      </c>
      <c r="D45" s="62"/>
      <c r="E45" s="84" t="s">
        <v>132</v>
      </c>
      <c r="F45" s="62"/>
      <c r="G45" s="85" t="s">
        <v>132</v>
      </c>
      <c r="H45" s="62"/>
    </row>
    <row r="46" spans="1:8" ht="11.25" customHeight="1" x14ac:dyDescent="0.2">
      <c r="A46" s="146" t="s">
        <v>119</v>
      </c>
      <c r="B46" s="74" t="s">
        <v>26</v>
      </c>
      <c r="C46" s="84" t="s">
        <v>50</v>
      </c>
      <c r="D46" s="62"/>
      <c r="E46" s="54">
        <v>0.73499999999999999</v>
      </c>
      <c r="F46" s="71" t="s">
        <v>12</v>
      </c>
      <c r="G46" s="85" t="s">
        <v>50</v>
      </c>
      <c r="H46" s="62"/>
    </row>
    <row r="47" spans="1:8" x14ac:dyDescent="0.2">
      <c r="A47" s="147"/>
      <c r="B47" s="74" t="s">
        <v>27</v>
      </c>
      <c r="C47" s="54">
        <v>1.5920000000000001</v>
      </c>
      <c r="D47" s="62" t="s">
        <v>12</v>
      </c>
      <c r="E47" s="54">
        <v>1.224</v>
      </c>
      <c r="F47" s="72" t="s">
        <v>50</v>
      </c>
      <c r="G47" s="85">
        <v>2.2810000000000001</v>
      </c>
      <c r="H47" s="72" t="s">
        <v>12</v>
      </c>
    </row>
    <row r="48" spans="1:8" x14ac:dyDescent="0.2">
      <c r="A48" s="147"/>
      <c r="B48" s="74" t="s">
        <v>28</v>
      </c>
      <c r="C48" s="54">
        <v>1.8029999999999999</v>
      </c>
      <c r="D48" s="62" t="s">
        <v>12</v>
      </c>
      <c r="E48" s="54">
        <v>1.67</v>
      </c>
      <c r="F48" s="72" t="s">
        <v>12</v>
      </c>
      <c r="G48" s="85">
        <v>2.8769999999999998</v>
      </c>
      <c r="H48" s="72" t="s">
        <v>12</v>
      </c>
    </row>
    <row r="49" spans="1:8" x14ac:dyDescent="0.2">
      <c r="A49" s="147"/>
      <c r="B49" s="74" t="s">
        <v>36</v>
      </c>
      <c r="C49" s="84" t="s">
        <v>132</v>
      </c>
      <c r="D49" s="62"/>
      <c r="E49" s="84" t="s">
        <v>132</v>
      </c>
      <c r="F49" s="62"/>
      <c r="G49" s="85" t="s">
        <v>132</v>
      </c>
      <c r="H49" s="62"/>
    </row>
    <row r="50" spans="1:8" x14ac:dyDescent="0.2">
      <c r="A50" s="147"/>
      <c r="B50" s="74" t="s">
        <v>124</v>
      </c>
      <c r="C50" s="54">
        <v>0.83499999999999996</v>
      </c>
      <c r="D50" s="62" t="s">
        <v>4</v>
      </c>
      <c r="E50" s="74" t="s">
        <v>50</v>
      </c>
      <c r="F50" s="62"/>
      <c r="G50" s="88" t="s">
        <v>50</v>
      </c>
      <c r="H50" s="62"/>
    </row>
    <row r="51" spans="1:8" x14ac:dyDescent="0.2">
      <c r="A51" s="147"/>
      <c r="B51" s="74" t="s">
        <v>193</v>
      </c>
      <c r="C51" s="84" t="s">
        <v>50</v>
      </c>
      <c r="D51" s="62"/>
      <c r="E51" s="74" t="s">
        <v>50</v>
      </c>
      <c r="F51" s="62"/>
      <c r="G51" s="88" t="s">
        <v>50</v>
      </c>
      <c r="H51" s="62"/>
    </row>
    <row r="52" spans="1:8" x14ac:dyDescent="0.2">
      <c r="A52" s="147"/>
      <c r="B52" s="74" t="s">
        <v>194</v>
      </c>
      <c r="C52" s="84" t="s">
        <v>50</v>
      </c>
      <c r="D52" s="62"/>
      <c r="E52" s="74" t="s">
        <v>50</v>
      </c>
      <c r="F52" s="62"/>
      <c r="G52" s="88" t="s">
        <v>50</v>
      </c>
      <c r="H52" s="62"/>
    </row>
    <row r="53" spans="1:8" x14ac:dyDescent="0.2">
      <c r="A53" s="147"/>
      <c r="B53" s="74" t="s">
        <v>252</v>
      </c>
      <c r="C53" s="84" t="s">
        <v>132</v>
      </c>
      <c r="D53" s="62"/>
      <c r="E53" s="74" t="s">
        <v>132</v>
      </c>
      <c r="F53" s="62"/>
      <c r="G53" s="88" t="s">
        <v>50</v>
      </c>
      <c r="H53" s="62"/>
    </row>
    <row r="54" spans="1:8" x14ac:dyDescent="0.2">
      <c r="A54" s="147"/>
      <c r="B54" s="75" t="s">
        <v>87</v>
      </c>
      <c r="C54" s="54">
        <v>1.159</v>
      </c>
      <c r="D54" s="62" t="s">
        <v>11</v>
      </c>
      <c r="E54" s="54">
        <v>1.258</v>
      </c>
      <c r="F54" s="72"/>
      <c r="G54" s="85" t="s">
        <v>50</v>
      </c>
      <c r="H54" s="62"/>
    </row>
    <row r="55" spans="1:8" x14ac:dyDescent="0.2">
      <c r="A55" s="147"/>
      <c r="B55" s="75" t="s">
        <v>88</v>
      </c>
      <c r="C55" s="84" t="s">
        <v>132</v>
      </c>
      <c r="D55" s="62"/>
      <c r="E55" s="84" t="s">
        <v>132</v>
      </c>
      <c r="F55" s="62"/>
      <c r="G55" s="85" t="s">
        <v>132</v>
      </c>
      <c r="H55" s="62"/>
    </row>
    <row r="56" spans="1:8" x14ac:dyDescent="0.2">
      <c r="A56" s="147"/>
      <c r="B56" s="74" t="s">
        <v>94</v>
      </c>
      <c r="C56" s="54">
        <v>1.2669999999999999</v>
      </c>
      <c r="D56" s="62" t="s">
        <v>12</v>
      </c>
      <c r="E56" s="54">
        <v>1.4239999999999999</v>
      </c>
      <c r="F56" s="72" t="s">
        <v>12</v>
      </c>
      <c r="G56" s="85" t="s">
        <v>50</v>
      </c>
      <c r="H56" s="72"/>
    </row>
    <row r="57" spans="1:8" x14ac:dyDescent="0.2">
      <c r="A57" s="147"/>
      <c r="B57" s="74" t="s">
        <v>95</v>
      </c>
      <c r="C57" s="84" t="s">
        <v>132</v>
      </c>
      <c r="D57" s="62"/>
      <c r="E57" s="84" t="s">
        <v>132</v>
      </c>
      <c r="F57" s="62"/>
      <c r="G57" s="85" t="s">
        <v>132</v>
      </c>
      <c r="H57" s="62"/>
    </row>
    <row r="58" spans="1:8" ht="12.75" customHeight="1" x14ac:dyDescent="0.2">
      <c r="A58" s="147"/>
      <c r="B58" s="80" t="s">
        <v>57</v>
      </c>
      <c r="C58" s="89"/>
      <c r="D58" s="62"/>
      <c r="E58" s="90"/>
      <c r="F58" s="78"/>
      <c r="G58" s="85">
        <v>1.159</v>
      </c>
      <c r="H58" s="71" t="s">
        <v>4</v>
      </c>
    </row>
    <row r="59" spans="1:8" ht="10.5" customHeight="1" x14ac:dyDescent="0.2">
      <c r="A59" s="148"/>
      <c r="B59" s="80" t="s">
        <v>58</v>
      </c>
      <c r="C59" s="89"/>
      <c r="D59" s="62"/>
      <c r="E59" s="90"/>
      <c r="F59" s="78"/>
      <c r="G59" s="85" t="s">
        <v>132</v>
      </c>
      <c r="H59" s="62"/>
    </row>
    <row r="60" spans="1:8" x14ac:dyDescent="0.2">
      <c r="A60" s="146" t="s">
        <v>185</v>
      </c>
      <c r="B60" s="75" t="s">
        <v>89</v>
      </c>
      <c r="C60" s="54">
        <v>0.55100000000000005</v>
      </c>
      <c r="D60" s="62" t="s">
        <v>12</v>
      </c>
      <c r="E60" s="89"/>
      <c r="F60" s="78"/>
      <c r="G60" s="91"/>
      <c r="H60" s="62"/>
    </row>
    <row r="61" spans="1:8" x14ac:dyDescent="0.2">
      <c r="A61" s="148"/>
      <c r="B61" s="75" t="s">
        <v>90</v>
      </c>
      <c r="C61" s="84" t="s">
        <v>132</v>
      </c>
      <c r="D61" s="62"/>
      <c r="E61" s="89"/>
      <c r="F61" s="78"/>
      <c r="G61" s="91"/>
      <c r="H61" s="62"/>
    </row>
    <row r="62" spans="1:8" x14ac:dyDescent="0.2">
      <c r="A62" s="146" t="s">
        <v>118</v>
      </c>
      <c r="B62" s="74" t="s">
        <v>96</v>
      </c>
      <c r="C62" s="90"/>
      <c r="D62" s="92"/>
      <c r="E62" s="90"/>
      <c r="F62" s="78"/>
      <c r="G62" s="85">
        <v>0.65400000000000003</v>
      </c>
      <c r="H62" s="72" t="s">
        <v>12</v>
      </c>
    </row>
    <row r="63" spans="1:8" x14ac:dyDescent="0.2">
      <c r="A63" s="147"/>
      <c r="B63" s="74" t="s">
        <v>97</v>
      </c>
      <c r="C63" s="90"/>
      <c r="D63" s="92"/>
      <c r="E63" s="90"/>
      <c r="F63" s="78"/>
      <c r="G63" s="85" t="s">
        <v>132</v>
      </c>
      <c r="H63" s="62"/>
    </row>
    <row r="64" spans="1:8" x14ac:dyDescent="0.2">
      <c r="A64" s="147"/>
      <c r="B64" s="75" t="s">
        <v>19</v>
      </c>
      <c r="C64" s="90"/>
      <c r="D64" s="92"/>
      <c r="E64" s="90"/>
      <c r="F64" s="78"/>
      <c r="G64" s="85">
        <v>0.28599999999999998</v>
      </c>
      <c r="H64" s="72" t="s">
        <v>12</v>
      </c>
    </row>
    <row r="65" spans="1:8" ht="14.25" customHeight="1" x14ac:dyDescent="0.2">
      <c r="A65" s="147"/>
      <c r="B65" s="79" t="s">
        <v>91</v>
      </c>
      <c r="C65" s="90"/>
      <c r="D65" s="92"/>
      <c r="E65" s="90"/>
      <c r="F65" s="78"/>
      <c r="G65" s="85">
        <v>0.41499999999999998</v>
      </c>
      <c r="H65" s="72" t="s">
        <v>12</v>
      </c>
    </row>
    <row r="66" spans="1:8" x14ac:dyDescent="0.2">
      <c r="A66" s="147"/>
      <c r="B66" s="75" t="s">
        <v>21</v>
      </c>
      <c r="C66" s="90"/>
      <c r="D66" s="92"/>
      <c r="E66" s="90"/>
      <c r="F66" s="78"/>
      <c r="G66" s="85" t="s">
        <v>132</v>
      </c>
      <c r="H66" s="62"/>
    </row>
    <row r="67" spans="1:8" ht="22.5" x14ac:dyDescent="0.2">
      <c r="A67" s="147"/>
      <c r="B67" s="80" t="s">
        <v>24</v>
      </c>
      <c r="C67" s="90"/>
      <c r="D67" s="92"/>
      <c r="E67" s="90"/>
      <c r="F67" s="78"/>
      <c r="G67" s="85">
        <v>0.44600000000000001</v>
      </c>
      <c r="H67" s="72" t="s">
        <v>12</v>
      </c>
    </row>
    <row r="68" spans="1:8" ht="22.5" x14ac:dyDescent="0.2">
      <c r="A68" s="148"/>
      <c r="B68" s="80" t="s">
        <v>253</v>
      </c>
      <c r="C68" s="90"/>
      <c r="D68" s="92"/>
      <c r="E68" s="90"/>
      <c r="F68" s="78"/>
      <c r="G68" s="85" t="s">
        <v>132</v>
      </c>
      <c r="H68" s="62"/>
    </row>
    <row r="69" spans="1:8" x14ac:dyDescent="0.2">
      <c r="A69" s="1" t="s">
        <v>246</v>
      </c>
      <c r="C69" s="1"/>
      <c r="D69" s="5"/>
      <c r="E69" s="5"/>
      <c r="F69" s="5"/>
      <c r="G69" s="5"/>
      <c r="H69" s="5"/>
    </row>
    <row r="70" spans="1:8" s="1" customFormat="1" x14ac:dyDescent="0.2">
      <c r="A70" s="1" t="s">
        <v>248</v>
      </c>
    </row>
    <row r="71" spans="1:8" x14ac:dyDescent="0.2">
      <c r="A71" s="1" t="s">
        <v>195</v>
      </c>
    </row>
    <row r="72" spans="1:8" x14ac:dyDescent="0.2">
      <c r="A72" s="1" t="s">
        <v>254</v>
      </c>
    </row>
    <row r="73" spans="1:8" x14ac:dyDescent="0.2">
      <c r="A73" s="1" t="s">
        <v>255</v>
      </c>
    </row>
    <row r="76" spans="1:8" s="1" customFormat="1" x14ac:dyDescent="0.2"/>
    <row r="77" spans="1:8" s="1" customFormat="1" x14ac:dyDescent="0.2"/>
    <row r="78" spans="1:8" x14ac:dyDescent="0.2">
      <c r="C78" s="1"/>
      <c r="D78" s="5"/>
      <c r="E78" s="5"/>
      <c r="F78" s="5"/>
      <c r="G78" s="5"/>
      <c r="H78" s="5"/>
    </row>
    <row r="79" spans="1:8" s="1" customFormat="1" x14ac:dyDescent="0.2"/>
  </sheetData>
  <mergeCells count="14">
    <mergeCell ref="A60:A61"/>
    <mergeCell ref="A62:A68"/>
    <mergeCell ref="A4:A5"/>
    <mergeCell ref="A6:A7"/>
    <mergeCell ref="A10:A11"/>
    <mergeCell ref="A34:A35"/>
    <mergeCell ref="A36:A45"/>
    <mergeCell ref="A46:A59"/>
    <mergeCell ref="A21:A22"/>
    <mergeCell ref="A23:A29"/>
    <mergeCell ref="A30:A33"/>
    <mergeCell ref="A12:A16"/>
    <mergeCell ref="A17:A20"/>
    <mergeCell ref="A8:A9"/>
  </mergeCells>
  <pageMargins left="0.27559055118110237" right="0.15748031496062992" top="0.27559055118110237" bottom="0.23622047244094491" header="0.15748031496062992" footer="0.15748031496062992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5</vt:i4>
      </vt:variant>
    </vt:vector>
  </HeadingPairs>
  <TitlesOfParts>
    <vt:vector size="13" baseType="lpstr">
      <vt:lpstr>Graphique 1</vt:lpstr>
      <vt:lpstr>Graphique 2</vt:lpstr>
      <vt:lpstr>Tableau 1</vt:lpstr>
      <vt:lpstr>Tableau 2</vt:lpstr>
      <vt:lpstr>Schéma encadré 2</vt:lpstr>
      <vt:lpstr>Tableau A</vt:lpstr>
      <vt:lpstr>Tableau B</vt:lpstr>
      <vt:lpstr>Tableau C</vt:lpstr>
      <vt:lpstr>'Graphique 1'!Zone_d_impression</vt:lpstr>
      <vt:lpstr>'Graphique 2'!Zone_d_impression</vt:lpstr>
      <vt:lpstr>'Schéma encadré 2'!Zone_d_impression</vt:lpstr>
      <vt:lpstr>'Tableau 1'!Zone_d_impression</vt:lpstr>
      <vt:lpstr>'Tableau B'!Zone_d_impression</vt:lpstr>
    </vt:vector>
  </TitlesOfParts>
  <Company>MSS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DOUANGDARA, Souphaphone (DREES/DIRECTION)</cp:lastModifiedBy>
  <cp:lastPrinted>2017-02-03T14:51:31Z</cp:lastPrinted>
  <dcterms:created xsi:type="dcterms:W3CDTF">2016-08-11T14:55:09Z</dcterms:created>
  <dcterms:modified xsi:type="dcterms:W3CDTF">2017-03-22T15:28:41Z</dcterms:modified>
</cp:coreProperties>
</file>