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autoCompressPictures="0"/>
  <bookViews>
    <workbookView xWindow="0" yWindow="0" windowWidth="24795" windowHeight="15990"/>
  </bookViews>
  <sheets>
    <sheet name="graph 1" sheetId="9" r:id="rId1"/>
    <sheet name="Tableau A " sheetId="4" r:id="rId2"/>
    <sheet name="Tableau B" sheetId="7" r:id="rId3"/>
  </sheets>
  <definedNames>
    <definedName name="_xlnm.Print_Area" localSheetId="1">'Tableau A '!$B$1:$G$39</definedName>
    <definedName name="_xlnm.Print_Area" localSheetId="2">'Tableau B'!$B$1:$J$17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" i="9" l="1"/>
  <c r="C32" i="4" l="1"/>
</calcChain>
</file>

<file path=xl/sharedStrings.xml><?xml version="1.0" encoding="utf-8"?>
<sst xmlns="http://schemas.openxmlformats.org/spreadsheetml/2006/main" count="80" uniqueCount="70">
  <si>
    <t>Prophylaxie sanitaire</t>
  </si>
  <si>
    <t>Insertion</t>
  </si>
  <si>
    <t>Personnes âgées - Personnes handicapées</t>
  </si>
  <si>
    <t>Action sociale polyvalente</t>
  </si>
  <si>
    <t>Activités générales et diverses</t>
  </si>
  <si>
    <t>Ensemble</t>
  </si>
  <si>
    <t xml:space="preserve">Personnel médical </t>
  </si>
  <si>
    <t>Psychologues</t>
  </si>
  <si>
    <t xml:space="preserve">Personnel paramédical </t>
  </si>
  <si>
    <t>Personnel social et éducatif</t>
  </si>
  <si>
    <t>Personnels médico-techniques</t>
  </si>
  <si>
    <t>Personnels administratifs et techniques</t>
  </si>
  <si>
    <t>TOTAL GÉNÉRAL</t>
  </si>
  <si>
    <t>Effectif</t>
  </si>
  <si>
    <t xml:space="preserve"> Médecins</t>
  </si>
  <si>
    <t xml:space="preserve"> Sages-femmes</t>
  </si>
  <si>
    <t xml:space="preserve"> Rééducateurs</t>
  </si>
  <si>
    <t xml:space="preserve"> Puéricultrices</t>
  </si>
  <si>
    <t xml:space="preserve"> Infirmiers</t>
  </si>
  <si>
    <t xml:space="preserve"> Auxiliaires de soins </t>
  </si>
  <si>
    <t xml:space="preserve"> Auxiliaires de puériculture </t>
  </si>
  <si>
    <t xml:space="preserve"> Autres personnels paramédicaux</t>
  </si>
  <si>
    <t xml:space="preserve"> Conseillers socio-éducatifs</t>
  </si>
  <si>
    <t xml:space="preserve"> Assistants socio-éducatifs</t>
  </si>
  <si>
    <t xml:space="preserve"> Éducateurs de jeunes enfants</t>
  </si>
  <si>
    <t xml:space="preserve"> Moniteurs-éducateurs</t>
  </si>
  <si>
    <t xml:space="preserve"> Agents sociaux</t>
  </si>
  <si>
    <t xml:space="preserve"> Autres personnels socio-éducatifs</t>
  </si>
  <si>
    <t xml:space="preserve"> Biologistes, vétérinaires et pharmaciens</t>
  </si>
  <si>
    <t xml:space="preserve"> Assistants médico-techniques</t>
  </si>
  <si>
    <t xml:space="preserve"> Autres personnels médico-techniques</t>
  </si>
  <si>
    <t xml:space="preserve"> Catégorie A</t>
  </si>
  <si>
    <t xml:space="preserve"> Catégorie B</t>
  </si>
  <si>
    <t xml:space="preserve"> Catégorie C</t>
  </si>
  <si>
    <t>Rapport ETP/Effectifs (en %)</t>
  </si>
  <si>
    <t>Assistants familiaux</t>
  </si>
  <si>
    <t>En %</t>
  </si>
  <si>
    <t>Proportion des effectifs (en %)</t>
  </si>
  <si>
    <t>Proportion  des ETP (en %)</t>
  </si>
  <si>
    <t>Total général (hors assistants familiaux)</t>
  </si>
  <si>
    <t>Total général (avec assistants familiaux)</t>
  </si>
  <si>
    <t>1. PMI : Protection maternelle et infantile.
2. ASE : Aide sociale à l'enfance.</t>
  </si>
  <si>
    <t>Action sociale ventilée par secteur :</t>
  </si>
  <si>
    <t>Personnel paramédical</t>
  </si>
  <si>
    <t>Autres</t>
  </si>
  <si>
    <t>Personnel médical</t>
  </si>
  <si>
    <t>Tableau A- Les effectifs des personnels départementaux de l'action sociale et médico-sociale, au 31 décembre 2016</t>
  </si>
  <si>
    <t>Tableau B - Répartition par secteur du personnel départemental de l'action sociale et médico-sociale, en ETP, au 31 décembre 2016</t>
  </si>
  <si>
    <t>Personnel médico-technique</t>
  </si>
  <si>
    <t>Personnel administratif et technique</t>
  </si>
  <si>
    <t>Conseillers socio-éducatifs</t>
  </si>
  <si>
    <t>Assistants socio-éducatifs</t>
  </si>
  <si>
    <t>Éducateurs de jeunes enfants</t>
  </si>
  <si>
    <t>Moniteurs-éducateurs</t>
  </si>
  <si>
    <t xml:space="preserve">Note • La catégorie « Assistants socio-éducatifs » inclut essentiellement des assistants de service social </t>
  </si>
  <si>
    <t>et des éducateurs spécialisés.</t>
  </si>
  <si>
    <t>Champ • France métropolitaine.</t>
  </si>
  <si>
    <t>Source • DREES, enquête Aide sociale 2016.</t>
  </si>
  <si>
    <r>
      <t>PMI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et centres de planification</t>
    </r>
  </si>
  <si>
    <r>
      <t>ASE</t>
    </r>
    <r>
      <rPr>
        <b/>
        <vertAlign val="superscript"/>
        <sz val="8"/>
        <rFont val="Arial"/>
        <family val="2"/>
      </rPr>
      <t>2</t>
    </r>
  </si>
  <si>
    <r>
      <rPr>
        <b/>
        <sz val="8"/>
        <rFont val="Arial"/>
        <family val="2"/>
      </rPr>
      <t>Lecture &gt;</t>
    </r>
    <r>
      <rPr>
        <sz val="8"/>
        <rFont val="Arial"/>
        <family val="2"/>
      </rPr>
      <t xml:space="preserve"> 30 % des personnels (exprimés en ETP) de l'action sociale et médico-sociale des départements métropolitains au 31 décembre 2016 sont employés dans le secteur de l'action sociale polyvalente. C’est aussi le cas de 50 % du personnel social et éducatif.</t>
    </r>
  </si>
  <si>
    <r>
      <rPr>
        <b/>
        <sz val="8"/>
        <rFont val="Arial"/>
        <family val="2"/>
      </rPr>
      <t>Note &gt;</t>
    </r>
    <r>
      <rPr>
        <sz val="8"/>
        <rFont val="Arial"/>
        <family val="2"/>
      </rPr>
      <t xml:space="preserve"> Les pourcentages sont exprimés par rapport au total général (hors assistants familiaux) pour chaque catégorie et par rapport au total de la catégorie sinon. Les résultats sont arrondis à la dizaine, la somme des arrondis diffère parfois de l’arrondi de la somme. La catégorie « Assistants socio-éducatif » se compose, à partir des données brutes apurées 2016, de 76 % d’assistants de service social, de 18 % d’éducateurs spécialisés et de 6 % de conseillers en économie sociale familiale.</t>
    </r>
  </si>
  <si>
    <r>
      <t>Champ &gt;</t>
    </r>
    <r>
      <rPr>
        <sz val="8"/>
        <rFont val="Arial"/>
        <family val="2"/>
      </rPr>
      <t xml:space="preserve"> France métropolitaine.</t>
    </r>
  </si>
  <si>
    <r>
      <t>Source &gt;</t>
    </r>
    <r>
      <rPr>
        <sz val="8"/>
        <rFont val="Arial"/>
        <family val="2"/>
      </rPr>
      <t xml:space="preserve"> DREES, enquête Aide sociale 2016.</t>
    </r>
  </si>
  <si>
    <r>
      <rPr>
        <b/>
        <sz val="8"/>
        <rFont val="Arial"/>
        <family val="2"/>
      </rPr>
      <t>Note &gt;</t>
    </r>
    <r>
      <rPr>
        <sz val="8"/>
        <rFont val="Arial"/>
        <family val="2"/>
      </rPr>
      <t xml:space="preserve"> Les pourcentages sont exprimés en ligne par rapport à la colonne « Ensemble ». La somme des arrondis diffère parfois de l’arrondi de la somme.</t>
    </r>
  </si>
  <si>
    <r>
      <t>Champ &gt;</t>
    </r>
    <r>
      <rPr>
        <sz val="8"/>
        <rFont val="Arial"/>
        <family val="2"/>
      </rPr>
      <t xml:space="preserve"> France métropolitaine. Ensemble du personnel départemental de l’action sociale et médico-sociale, hors assistants familiaux.</t>
    </r>
  </si>
  <si>
    <t>Effectif en équivalent temps plein (ETP)1</t>
  </si>
  <si>
    <t>1. ETP : Équivalent temps plein.</t>
  </si>
  <si>
    <t>Graphique - Les effectifs des personnels départementaux de l’action sociale et médico-sociale, fin 2016</t>
  </si>
  <si>
    <r>
      <rPr>
        <b/>
        <sz val="8"/>
        <rFont val="Arial"/>
        <family val="2"/>
      </rPr>
      <t>Lecture &gt;</t>
    </r>
    <r>
      <rPr>
        <sz val="8"/>
        <rFont val="Arial"/>
        <family val="2"/>
      </rPr>
      <t xml:space="preserve"> Le personnel social et éducatif représente 27 490 équivalents temps plein (ETP), soit 37,5 % des ETP de l’action sociale et médico-sociale des départements. Au sein de cette catégorie de personnel, 90 % sont des assistants socio-éducatifs.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</si>
</sst>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"/>
    <numFmt numFmtId="165" formatCode="_-* #,##0.00\ [$€-1]_-;\-* #,##0.00\ [$€-1]_-;_-* \-??\ [$€-1]_-"/>
    <numFmt numFmtId="166" formatCode="_-* #,##0\ _€_-;\-* #,##0\ _€_-;_-* &quot;-&quot;??\ _€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1" fillId="0" borderId="0"/>
    <xf numFmtId="165" fontId="1" fillId="0" borderId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Fill="1" applyBorder="1" applyAlignment="1">
      <alignment horizontal="left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left" vertical="center" wrapText="1"/>
    </xf>
    <xf numFmtId="166" fontId="3" fillId="0" borderId="0" xfId="3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 applyProtection="1">
      <alignment horizontal="left" vertical="center"/>
    </xf>
    <xf numFmtId="43" fontId="4" fillId="0" borderId="0" xfId="3" applyFont="1" applyFill="1" applyBorder="1" applyAlignment="1">
      <alignment vertical="center"/>
    </xf>
    <xf numFmtId="0" fontId="3" fillId="0" borderId="0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vertical="center" wrapText="1"/>
    </xf>
    <xf numFmtId="9" fontId="4" fillId="0" borderId="0" xfId="4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vertical="center"/>
    </xf>
    <xf numFmtId="1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166" fontId="3" fillId="0" borderId="1" xfId="3" applyNumberFormat="1" applyFont="1" applyFill="1" applyBorder="1" applyAlignment="1" applyProtection="1">
      <alignment horizontal="center" vertical="center" wrapText="1"/>
    </xf>
    <xf numFmtId="166" fontId="4" fillId="0" borderId="1" xfId="3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/>
    </xf>
    <xf numFmtId="166" fontId="4" fillId="0" borderId="1" xfId="3" applyNumberFormat="1" applyFont="1" applyFill="1" applyBorder="1" applyAlignment="1" applyProtection="1">
      <alignment horizontal="center" vertical="center"/>
    </xf>
    <xf numFmtId="166" fontId="3" fillId="0" borderId="1" xfId="3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" fontId="6" fillId="0" borderId="1" xfId="0" applyNumberFormat="1" applyFont="1" applyFill="1" applyBorder="1" applyAlignment="1" applyProtection="1">
      <alignment horizontal="right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1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right" vertical="center"/>
    </xf>
    <xf numFmtId="0" fontId="3" fillId="0" borderId="6" xfId="0" applyFont="1" applyFill="1" applyBorder="1" applyAlignment="1" applyProtection="1">
      <alignment horizontal="left" vertical="center" wrapText="1"/>
    </xf>
    <xf numFmtId="0" fontId="0" fillId="0" borderId="7" xfId="0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</cellXfs>
  <cellStyles count="5">
    <cellStyle name="Euro" xfId="2"/>
    <cellStyle name="Milliers" xfId="3" builtinId="3"/>
    <cellStyle name="Normal" xfId="0" builtinId="0"/>
    <cellStyle name="Normal 2" xfId="1"/>
    <cellStyle name="Pourcentage" xfId="4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8"/>
  <sheetViews>
    <sheetView showGridLines="0" tabSelected="1" workbookViewId="0">
      <selection activeCell="C43" sqref="C43"/>
    </sheetView>
  </sheetViews>
  <sheetFormatPr baseColWidth="10" defaultRowHeight="11.25" x14ac:dyDescent="0.25"/>
  <cols>
    <col min="1" max="1" width="4.28515625" style="4" customWidth="1"/>
    <col min="2" max="2" width="19.28515625" style="4" customWidth="1"/>
    <col min="3" max="3" width="22.5703125" style="4" customWidth="1"/>
    <col min="4" max="16384" width="11.42578125" style="4"/>
  </cols>
  <sheetData>
    <row r="1" spans="2:4" x14ac:dyDescent="0.25">
      <c r="B1" s="3" t="s">
        <v>68</v>
      </c>
    </row>
    <row r="3" spans="2:4" ht="21" customHeight="1" x14ac:dyDescent="0.25">
      <c r="B3" s="34" t="s">
        <v>35</v>
      </c>
      <c r="C3" s="35"/>
      <c r="D3" s="20">
        <v>36690</v>
      </c>
    </row>
    <row r="4" spans="2:4" ht="15" x14ac:dyDescent="0.25">
      <c r="B4" s="34" t="s">
        <v>49</v>
      </c>
      <c r="C4" s="35"/>
      <c r="D4" s="20">
        <v>34730</v>
      </c>
    </row>
    <row r="5" spans="2:4" ht="15" x14ac:dyDescent="0.25">
      <c r="B5" s="34" t="s">
        <v>48</v>
      </c>
      <c r="C5" s="35"/>
      <c r="D5" s="20">
        <v>320</v>
      </c>
    </row>
    <row r="6" spans="2:4" ht="21" customHeight="1" x14ac:dyDescent="0.25">
      <c r="B6" s="34" t="s">
        <v>7</v>
      </c>
      <c r="C6" s="35"/>
      <c r="D6" s="20">
        <v>1810</v>
      </c>
    </row>
    <row r="7" spans="2:4" ht="15.75" customHeight="1" x14ac:dyDescent="0.25">
      <c r="B7" s="34" t="s">
        <v>45</v>
      </c>
      <c r="C7" s="35"/>
      <c r="D7" s="19">
        <v>3880</v>
      </c>
    </row>
    <row r="8" spans="2:4" ht="15" x14ac:dyDescent="0.25">
      <c r="B8" s="34" t="s">
        <v>43</v>
      </c>
      <c r="C8" s="35"/>
      <c r="D8" s="20">
        <v>8080</v>
      </c>
    </row>
    <row r="9" spans="2:4" x14ac:dyDescent="0.25">
      <c r="B9" s="46" t="s">
        <v>9</v>
      </c>
      <c r="C9" s="18" t="s">
        <v>44</v>
      </c>
      <c r="D9" s="19">
        <f>170+450</f>
        <v>620</v>
      </c>
    </row>
    <row r="10" spans="2:4" x14ac:dyDescent="0.25">
      <c r="B10" s="47"/>
      <c r="C10" s="18" t="s">
        <v>50</v>
      </c>
      <c r="D10" s="19">
        <v>1630</v>
      </c>
    </row>
    <row r="11" spans="2:4" x14ac:dyDescent="0.25">
      <c r="B11" s="47"/>
      <c r="C11" s="18" t="s">
        <v>51</v>
      </c>
      <c r="D11" s="19">
        <v>26620</v>
      </c>
    </row>
    <row r="12" spans="2:4" x14ac:dyDescent="0.25">
      <c r="B12" s="47"/>
      <c r="C12" s="18" t="s">
        <v>52</v>
      </c>
      <c r="D12" s="19">
        <v>360</v>
      </c>
    </row>
    <row r="13" spans="2:4" x14ac:dyDescent="0.25">
      <c r="B13" s="48"/>
      <c r="C13" s="18" t="s">
        <v>53</v>
      </c>
      <c r="D13" s="19">
        <v>190</v>
      </c>
    </row>
    <row r="15" spans="2:4" x14ac:dyDescent="0.25">
      <c r="B15" s="4" t="s">
        <v>54</v>
      </c>
    </row>
    <row r="16" spans="2:4" x14ac:dyDescent="0.25">
      <c r="B16" s="4" t="s">
        <v>55</v>
      </c>
    </row>
    <row r="17" spans="2:2" x14ac:dyDescent="0.25">
      <c r="B17" s="4" t="s">
        <v>56</v>
      </c>
    </row>
    <row r="18" spans="2:2" x14ac:dyDescent="0.25">
      <c r="B18" s="4" t="s">
        <v>57</v>
      </c>
    </row>
  </sheetData>
  <mergeCells count="7">
    <mergeCell ref="B9:B13"/>
    <mergeCell ref="B3:C3"/>
    <mergeCell ref="B4:C4"/>
    <mergeCell ref="B5:C5"/>
    <mergeCell ref="B6:C6"/>
    <mergeCell ref="B7:C7"/>
    <mergeCell ref="B8:C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1"/>
  <sheetViews>
    <sheetView showGridLines="0" topLeftCell="A7" workbookViewId="0">
      <selection activeCell="D40" sqref="D40"/>
    </sheetView>
  </sheetViews>
  <sheetFormatPr baseColWidth="10" defaultColWidth="9.140625" defaultRowHeight="11.25" x14ac:dyDescent="0.25"/>
  <cols>
    <col min="1" max="1" width="3.7109375" style="4" customWidth="1"/>
    <col min="2" max="2" width="37.85546875" style="11" customWidth="1"/>
    <col min="3" max="3" width="10.42578125" style="4" bestFit="1" customWidth="1"/>
    <col min="4" max="4" width="17.28515625" style="4" customWidth="1"/>
    <col min="5" max="5" width="18.28515625" style="4" customWidth="1"/>
    <col min="6" max="6" width="16.7109375" style="4" customWidth="1"/>
    <col min="7" max="7" width="15.85546875" style="4" customWidth="1"/>
    <col min="8" max="8" width="10.28515625" style="4" bestFit="1" customWidth="1"/>
    <col min="9" max="16384" width="9.140625" style="4"/>
  </cols>
  <sheetData>
    <row r="1" spans="2:8" x14ac:dyDescent="0.25">
      <c r="B1" s="36" t="s">
        <v>46</v>
      </c>
      <c r="C1" s="36"/>
      <c r="D1" s="36"/>
      <c r="E1" s="36"/>
      <c r="F1" s="36"/>
      <c r="G1" s="36"/>
    </row>
    <row r="3" spans="2:8" ht="33.75" x14ac:dyDescent="0.25">
      <c r="B3" s="22"/>
      <c r="C3" s="22" t="s">
        <v>13</v>
      </c>
      <c r="D3" s="22" t="s">
        <v>66</v>
      </c>
      <c r="E3" s="22" t="s">
        <v>34</v>
      </c>
      <c r="F3" s="22" t="s">
        <v>37</v>
      </c>
      <c r="G3" s="22" t="s">
        <v>38</v>
      </c>
    </row>
    <row r="4" spans="2:8" x14ac:dyDescent="0.25">
      <c r="B4" s="15" t="s">
        <v>11</v>
      </c>
      <c r="C4" s="16">
        <v>34730</v>
      </c>
      <c r="D4" s="16">
        <v>33120</v>
      </c>
      <c r="E4" s="23">
        <v>95.4</v>
      </c>
      <c r="F4" s="23">
        <v>44.4</v>
      </c>
      <c r="G4" s="23">
        <v>45.2</v>
      </c>
    </row>
    <row r="5" spans="2:8" x14ac:dyDescent="0.25">
      <c r="B5" s="24" t="s">
        <v>31</v>
      </c>
      <c r="C5" s="17">
        <v>5940</v>
      </c>
      <c r="D5" s="17">
        <v>5800</v>
      </c>
      <c r="E5" s="25">
        <v>97.6</v>
      </c>
      <c r="F5" s="26">
        <v>17.100000000000001</v>
      </c>
      <c r="G5" s="26">
        <v>17.5</v>
      </c>
    </row>
    <row r="6" spans="2:8" x14ac:dyDescent="0.25">
      <c r="B6" s="24" t="s">
        <v>32</v>
      </c>
      <c r="C6" s="17">
        <v>11080</v>
      </c>
      <c r="D6" s="17">
        <v>10550</v>
      </c>
      <c r="E6" s="25">
        <v>95.2</v>
      </c>
      <c r="F6" s="26">
        <v>31.9</v>
      </c>
      <c r="G6" s="26">
        <v>31.9</v>
      </c>
    </row>
    <row r="7" spans="2:8" x14ac:dyDescent="0.25">
      <c r="B7" s="24" t="s">
        <v>33</v>
      </c>
      <c r="C7" s="17">
        <v>17710</v>
      </c>
      <c r="D7" s="17">
        <v>16770</v>
      </c>
      <c r="E7" s="25">
        <v>94.7</v>
      </c>
      <c r="F7" s="26">
        <v>51</v>
      </c>
      <c r="G7" s="26">
        <v>50.6</v>
      </c>
    </row>
    <row r="8" spans="2:8" x14ac:dyDescent="0.25">
      <c r="B8" s="15" t="s">
        <v>9</v>
      </c>
      <c r="C8" s="16">
        <v>29410</v>
      </c>
      <c r="D8" s="16">
        <v>27490</v>
      </c>
      <c r="E8" s="23">
        <v>93.5</v>
      </c>
      <c r="F8" s="23">
        <v>37.6</v>
      </c>
      <c r="G8" s="23">
        <v>37.5</v>
      </c>
    </row>
    <row r="9" spans="2:8" x14ac:dyDescent="0.25">
      <c r="B9" s="24" t="s">
        <v>22</v>
      </c>
      <c r="C9" s="17">
        <v>1630</v>
      </c>
      <c r="D9" s="17">
        <v>1580</v>
      </c>
      <c r="E9" s="25">
        <v>96.9</v>
      </c>
      <c r="F9" s="26">
        <v>5.5</v>
      </c>
      <c r="G9" s="26">
        <v>5.7</v>
      </c>
    </row>
    <row r="10" spans="2:8" x14ac:dyDescent="0.25">
      <c r="B10" s="24" t="s">
        <v>23</v>
      </c>
      <c r="C10" s="17">
        <v>26620</v>
      </c>
      <c r="D10" s="17">
        <v>24810</v>
      </c>
      <c r="E10" s="25">
        <v>93.2</v>
      </c>
      <c r="F10" s="26">
        <v>90.5</v>
      </c>
      <c r="G10" s="26">
        <v>90.3</v>
      </c>
    </row>
    <row r="11" spans="2:8" x14ac:dyDescent="0.25">
      <c r="B11" s="24" t="s">
        <v>24</v>
      </c>
      <c r="C11" s="17">
        <v>360</v>
      </c>
      <c r="D11" s="17">
        <v>340</v>
      </c>
      <c r="E11" s="25">
        <v>94.4</v>
      </c>
      <c r="F11" s="26">
        <v>1.2</v>
      </c>
      <c r="G11" s="26">
        <v>1.2</v>
      </c>
    </row>
    <row r="12" spans="2:8" x14ac:dyDescent="0.25">
      <c r="B12" s="24" t="s">
        <v>25</v>
      </c>
      <c r="C12" s="17">
        <v>190</v>
      </c>
      <c r="D12" s="17">
        <v>190</v>
      </c>
      <c r="E12" s="25">
        <v>100</v>
      </c>
      <c r="F12" s="26">
        <v>0.6</v>
      </c>
      <c r="G12" s="26">
        <v>0.7</v>
      </c>
    </row>
    <row r="13" spans="2:8" x14ac:dyDescent="0.25">
      <c r="B13" s="24" t="s">
        <v>26</v>
      </c>
      <c r="C13" s="17">
        <v>170</v>
      </c>
      <c r="D13" s="17">
        <v>160</v>
      </c>
      <c r="E13" s="25">
        <v>94.1</v>
      </c>
      <c r="F13" s="26">
        <v>0.6</v>
      </c>
      <c r="G13" s="26">
        <v>0.6</v>
      </c>
    </row>
    <row r="14" spans="2:8" x14ac:dyDescent="0.25">
      <c r="B14" s="24" t="s">
        <v>27</v>
      </c>
      <c r="C14" s="17">
        <v>450</v>
      </c>
      <c r="D14" s="17">
        <v>410</v>
      </c>
      <c r="E14" s="25">
        <v>91.1</v>
      </c>
      <c r="F14" s="26">
        <v>1.5</v>
      </c>
      <c r="G14" s="26">
        <v>1.5</v>
      </c>
    </row>
    <row r="15" spans="2:8" x14ac:dyDescent="0.25">
      <c r="B15" s="15" t="s">
        <v>8</v>
      </c>
      <c r="C15" s="16">
        <v>8080</v>
      </c>
      <c r="D15" s="16">
        <v>7400</v>
      </c>
      <c r="E15" s="23">
        <v>91.6</v>
      </c>
      <c r="F15" s="27">
        <v>10.3</v>
      </c>
      <c r="G15" s="27">
        <v>10.1</v>
      </c>
    </row>
    <row r="16" spans="2:8" x14ac:dyDescent="0.25">
      <c r="B16" s="24" t="s">
        <v>16</v>
      </c>
      <c r="C16" s="17">
        <v>190</v>
      </c>
      <c r="D16" s="17">
        <v>160</v>
      </c>
      <c r="E16" s="25">
        <v>84.2</v>
      </c>
      <c r="F16" s="26">
        <v>2.4</v>
      </c>
      <c r="G16" s="26">
        <v>2.2000000000000002</v>
      </c>
      <c r="H16" s="12"/>
    </row>
    <row r="17" spans="2:8" x14ac:dyDescent="0.25">
      <c r="B17" s="24" t="s">
        <v>17</v>
      </c>
      <c r="C17" s="17">
        <v>4500</v>
      </c>
      <c r="D17" s="17">
        <v>4080</v>
      </c>
      <c r="E17" s="25">
        <v>90.7</v>
      </c>
      <c r="F17" s="26">
        <v>55.7</v>
      </c>
      <c r="G17" s="26">
        <v>55.1</v>
      </c>
      <c r="H17" s="12"/>
    </row>
    <row r="18" spans="2:8" x14ac:dyDescent="0.25">
      <c r="B18" s="24" t="s">
        <v>18</v>
      </c>
      <c r="C18" s="17">
        <v>2310</v>
      </c>
      <c r="D18" s="17">
        <v>2120</v>
      </c>
      <c r="E18" s="25">
        <v>91.8</v>
      </c>
      <c r="F18" s="26">
        <v>28.6</v>
      </c>
      <c r="G18" s="26">
        <v>28.6</v>
      </c>
      <c r="H18" s="12"/>
    </row>
    <row r="19" spans="2:8" x14ac:dyDescent="0.25">
      <c r="B19" s="24" t="s">
        <v>19</v>
      </c>
      <c r="C19" s="17">
        <v>40</v>
      </c>
      <c r="D19" s="17">
        <v>30</v>
      </c>
      <c r="E19" s="25">
        <v>75</v>
      </c>
      <c r="F19" s="26">
        <v>0.5</v>
      </c>
      <c r="G19" s="26">
        <v>0.4</v>
      </c>
      <c r="H19" s="12"/>
    </row>
    <row r="20" spans="2:8" x14ac:dyDescent="0.25">
      <c r="B20" s="24" t="s">
        <v>20</v>
      </c>
      <c r="C20" s="17">
        <v>720</v>
      </c>
      <c r="D20" s="17">
        <v>690</v>
      </c>
      <c r="E20" s="25">
        <v>95.8</v>
      </c>
      <c r="F20" s="26">
        <v>8.9</v>
      </c>
      <c r="G20" s="26">
        <v>9.3000000000000007</v>
      </c>
      <c r="H20" s="12"/>
    </row>
    <row r="21" spans="2:8" x14ac:dyDescent="0.25">
      <c r="B21" s="24" t="s">
        <v>21</v>
      </c>
      <c r="C21" s="17">
        <v>330</v>
      </c>
      <c r="D21" s="17">
        <v>300</v>
      </c>
      <c r="E21" s="25">
        <v>90.9</v>
      </c>
      <c r="F21" s="26">
        <v>4.0999999999999996</v>
      </c>
      <c r="G21" s="26">
        <v>4.0999999999999996</v>
      </c>
      <c r="H21" s="12"/>
    </row>
    <row r="22" spans="2:8" x14ac:dyDescent="0.25">
      <c r="B22" s="15" t="s">
        <v>6</v>
      </c>
      <c r="C22" s="16">
        <v>3880</v>
      </c>
      <c r="D22" s="16">
        <v>3290</v>
      </c>
      <c r="E22" s="23">
        <v>84.8</v>
      </c>
      <c r="F22" s="27">
        <v>5</v>
      </c>
      <c r="G22" s="27">
        <v>4.5</v>
      </c>
    </row>
    <row r="23" spans="2:8" x14ac:dyDescent="0.25">
      <c r="B23" s="24" t="s">
        <v>14</v>
      </c>
      <c r="C23" s="17">
        <v>2890</v>
      </c>
      <c r="D23" s="17">
        <v>2370</v>
      </c>
      <c r="E23" s="25">
        <v>82</v>
      </c>
      <c r="F23" s="26">
        <v>74.5</v>
      </c>
      <c r="G23" s="26">
        <v>72</v>
      </c>
    </row>
    <row r="24" spans="2:8" x14ac:dyDescent="0.25">
      <c r="B24" s="24" t="s">
        <v>15</v>
      </c>
      <c r="C24" s="17">
        <v>990</v>
      </c>
      <c r="D24" s="17">
        <v>910</v>
      </c>
      <c r="E24" s="25">
        <v>91.9</v>
      </c>
      <c r="F24" s="26">
        <v>25.5</v>
      </c>
      <c r="G24" s="26">
        <v>27.7</v>
      </c>
    </row>
    <row r="25" spans="2:8" x14ac:dyDescent="0.25">
      <c r="B25" s="15" t="s">
        <v>7</v>
      </c>
      <c r="C25" s="16">
        <v>1810</v>
      </c>
      <c r="D25" s="16">
        <v>1630</v>
      </c>
      <c r="E25" s="23">
        <v>90.1</v>
      </c>
      <c r="F25" s="23">
        <v>2.2999999999999998</v>
      </c>
      <c r="G25" s="23">
        <v>2.2000000000000002</v>
      </c>
    </row>
    <row r="26" spans="2:8" x14ac:dyDescent="0.25">
      <c r="B26" s="15" t="s">
        <v>10</v>
      </c>
      <c r="C26" s="16">
        <v>320</v>
      </c>
      <c r="D26" s="16">
        <v>300</v>
      </c>
      <c r="E26" s="23">
        <v>93.8</v>
      </c>
      <c r="F26" s="23">
        <v>0.4</v>
      </c>
      <c r="G26" s="23">
        <v>0.4</v>
      </c>
    </row>
    <row r="27" spans="2:8" x14ac:dyDescent="0.25">
      <c r="B27" s="24" t="s">
        <v>28</v>
      </c>
      <c r="C27" s="17">
        <v>30</v>
      </c>
      <c r="D27" s="17">
        <v>30</v>
      </c>
      <c r="E27" s="25">
        <v>100</v>
      </c>
      <c r="F27" s="26">
        <v>9.4</v>
      </c>
      <c r="G27" s="26">
        <v>10</v>
      </c>
    </row>
    <row r="28" spans="2:8" x14ac:dyDescent="0.25">
      <c r="B28" s="24" t="s">
        <v>29</v>
      </c>
      <c r="C28" s="17">
        <v>80</v>
      </c>
      <c r="D28" s="17">
        <v>80</v>
      </c>
      <c r="E28" s="25">
        <v>100</v>
      </c>
      <c r="F28" s="26">
        <v>25</v>
      </c>
      <c r="G28" s="26">
        <v>26.7</v>
      </c>
    </row>
    <row r="29" spans="2:8" x14ac:dyDescent="0.25">
      <c r="B29" s="24" t="s">
        <v>30</v>
      </c>
      <c r="C29" s="17">
        <v>210</v>
      </c>
      <c r="D29" s="17">
        <v>200</v>
      </c>
      <c r="E29" s="25">
        <v>95.2</v>
      </c>
      <c r="F29" s="26">
        <v>65.599999999999994</v>
      </c>
      <c r="G29" s="26">
        <v>66.7</v>
      </c>
    </row>
    <row r="30" spans="2:8" x14ac:dyDescent="0.25">
      <c r="B30" s="15" t="s">
        <v>39</v>
      </c>
      <c r="C30" s="16">
        <v>78230</v>
      </c>
      <c r="D30" s="16">
        <v>73230</v>
      </c>
      <c r="E30" s="23">
        <v>93.6</v>
      </c>
      <c r="F30" s="23">
        <v>100</v>
      </c>
      <c r="G30" s="23">
        <v>100</v>
      </c>
      <c r="H30" s="13"/>
    </row>
    <row r="31" spans="2:8" x14ac:dyDescent="0.25">
      <c r="B31" s="15" t="s">
        <v>35</v>
      </c>
      <c r="C31" s="16">
        <v>36690</v>
      </c>
      <c r="D31" s="16"/>
      <c r="E31" s="16"/>
      <c r="F31" s="16"/>
      <c r="G31" s="28"/>
    </row>
    <row r="32" spans="2:8" x14ac:dyDescent="0.25">
      <c r="B32" s="15" t="s">
        <v>40</v>
      </c>
      <c r="C32" s="16">
        <f>C30+C31</f>
        <v>114920</v>
      </c>
      <c r="D32" s="16"/>
      <c r="E32" s="16"/>
      <c r="F32" s="16"/>
      <c r="G32" s="28"/>
    </row>
    <row r="33" spans="2:7" x14ac:dyDescent="0.25">
      <c r="B33" s="5"/>
      <c r="C33" s="6"/>
      <c r="D33" s="6"/>
      <c r="E33" s="6"/>
      <c r="F33" s="6"/>
      <c r="G33" s="14"/>
    </row>
    <row r="34" spans="2:7" ht="15" customHeight="1" x14ac:dyDescent="0.25">
      <c r="B34" s="42" t="s">
        <v>67</v>
      </c>
      <c r="C34" s="42"/>
      <c r="D34" s="42"/>
      <c r="E34" s="42"/>
      <c r="F34" s="42"/>
      <c r="G34" s="42"/>
    </row>
    <row r="35" spans="2:7" ht="15" customHeight="1" x14ac:dyDescent="0.25">
      <c r="B35" s="21"/>
      <c r="C35" s="21"/>
      <c r="D35" s="21"/>
      <c r="E35" s="21"/>
      <c r="F35" s="21"/>
      <c r="G35" s="21"/>
    </row>
    <row r="36" spans="2:7" ht="66" customHeight="1" x14ac:dyDescent="0.25">
      <c r="B36" s="41" t="s">
        <v>61</v>
      </c>
      <c r="C36" s="41"/>
      <c r="D36" s="41"/>
      <c r="E36" s="41"/>
      <c r="F36" s="41"/>
      <c r="G36" s="41"/>
    </row>
    <row r="37" spans="2:7" ht="36.75" customHeight="1" x14ac:dyDescent="0.25">
      <c r="B37" s="41" t="s">
        <v>69</v>
      </c>
      <c r="C37" s="41"/>
      <c r="D37" s="41"/>
      <c r="E37" s="41"/>
      <c r="F37" s="41"/>
      <c r="G37" s="41"/>
    </row>
    <row r="38" spans="2:7" x14ac:dyDescent="0.25">
      <c r="B38" s="37" t="s">
        <v>62</v>
      </c>
      <c r="C38" s="38"/>
      <c r="D38" s="38"/>
      <c r="E38" s="38"/>
      <c r="F38" s="38"/>
      <c r="G38" s="38"/>
    </row>
    <row r="39" spans="2:7" ht="15" customHeight="1" x14ac:dyDescent="0.25">
      <c r="B39" s="39" t="s">
        <v>63</v>
      </c>
      <c r="C39" s="40"/>
      <c r="D39" s="40"/>
      <c r="E39" s="40"/>
      <c r="F39" s="40"/>
      <c r="G39" s="40"/>
    </row>
    <row r="41" spans="2:7" x14ac:dyDescent="0.25">
      <c r="B41" s="10"/>
    </row>
  </sheetData>
  <mergeCells count="6">
    <mergeCell ref="B1:G1"/>
    <mergeCell ref="B38:G38"/>
    <mergeCell ref="B39:G39"/>
    <mergeCell ref="B36:G36"/>
    <mergeCell ref="B34:G34"/>
    <mergeCell ref="B37:G37"/>
  </mergeCells>
  <pageMargins left="0.25" right="0.25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showGridLines="0" workbookViewId="0"/>
  </sheetViews>
  <sheetFormatPr baseColWidth="10" defaultColWidth="9.140625" defaultRowHeight="11.25" x14ac:dyDescent="0.25"/>
  <cols>
    <col min="1" max="1" width="3.7109375" style="4" customWidth="1"/>
    <col min="2" max="2" width="35.42578125" style="4" customWidth="1"/>
    <col min="3" max="4" width="10.7109375" style="4" customWidth="1"/>
    <col min="5" max="5" width="12" style="4" customWidth="1"/>
    <col min="6" max="6" width="9.85546875" style="4" customWidth="1"/>
    <col min="7" max="7" width="10" style="4" customWidth="1"/>
    <col min="8" max="8" width="11.42578125" style="4" customWidth="1"/>
    <col min="9" max="9" width="10.7109375" style="4" customWidth="1"/>
    <col min="10" max="16384" width="9.140625" style="4"/>
  </cols>
  <sheetData>
    <row r="1" spans="2:10" x14ac:dyDescent="0.25">
      <c r="B1" s="36" t="s">
        <v>47</v>
      </c>
      <c r="C1" s="36"/>
      <c r="D1" s="36"/>
      <c r="E1" s="36"/>
      <c r="F1" s="36"/>
      <c r="G1" s="36"/>
      <c r="H1" s="36"/>
      <c r="I1" s="36"/>
      <c r="J1" s="36"/>
    </row>
    <row r="2" spans="2:10" x14ac:dyDescent="0.25">
      <c r="B2" s="1"/>
      <c r="C2" s="1"/>
      <c r="D2" s="1"/>
      <c r="E2" s="1"/>
      <c r="F2" s="1"/>
      <c r="G2" s="1"/>
      <c r="H2" s="1"/>
      <c r="I2" s="1"/>
      <c r="J2" s="1"/>
    </row>
    <row r="3" spans="2:10" x14ac:dyDescent="0.25">
      <c r="J3" s="7" t="s">
        <v>36</v>
      </c>
    </row>
    <row r="4" spans="2:10" x14ac:dyDescent="0.25">
      <c r="B4" s="32"/>
      <c r="C4" s="32"/>
      <c r="D4" s="32"/>
      <c r="E4" s="32"/>
      <c r="F4" s="32"/>
      <c r="G4" s="32"/>
      <c r="H4" s="32"/>
      <c r="I4" s="32"/>
      <c r="J4" s="33"/>
    </row>
    <row r="5" spans="2:10" x14ac:dyDescent="0.25">
      <c r="B5" s="43"/>
      <c r="C5" s="43" t="s">
        <v>3</v>
      </c>
      <c r="D5" s="43" t="s">
        <v>42</v>
      </c>
      <c r="E5" s="43"/>
      <c r="F5" s="43"/>
      <c r="G5" s="43"/>
      <c r="H5" s="43"/>
      <c r="I5" s="43" t="s">
        <v>4</v>
      </c>
      <c r="J5" s="43" t="s">
        <v>5</v>
      </c>
    </row>
    <row r="6" spans="2:10" ht="45" x14ac:dyDescent="0.25">
      <c r="B6" s="44"/>
      <c r="C6" s="44"/>
      <c r="D6" s="23" t="s">
        <v>0</v>
      </c>
      <c r="E6" s="23" t="s">
        <v>58</v>
      </c>
      <c r="F6" s="23" t="s">
        <v>59</v>
      </c>
      <c r="G6" s="23" t="s">
        <v>1</v>
      </c>
      <c r="H6" s="23" t="s">
        <v>2</v>
      </c>
      <c r="I6" s="44"/>
      <c r="J6" s="44"/>
    </row>
    <row r="7" spans="2:10" x14ac:dyDescent="0.25">
      <c r="B7" s="29" t="s">
        <v>6</v>
      </c>
      <c r="C7" s="30">
        <v>2.6</v>
      </c>
      <c r="D7" s="30">
        <v>4.0999999999999996</v>
      </c>
      <c r="E7" s="30">
        <v>75.7</v>
      </c>
      <c r="F7" s="30">
        <v>1.6</v>
      </c>
      <c r="G7" s="30">
        <v>0.9</v>
      </c>
      <c r="H7" s="30">
        <v>10.3</v>
      </c>
      <c r="I7" s="30">
        <v>4.4000000000000004</v>
      </c>
      <c r="J7" s="31">
        <v>100</v>
      </c>
    </row>
    <row r="8" spans="2:10" x14ac:dyDescent="0.25">
      <c r="B8" s="29" t="s">
        <v>7</v>
      </c>
      <c r="C8" s="30">
        <v>12.5</v>
      </c>
      <c r="D8" s="30">
        <v>0.6</v>
      </c>
      <c r="E8" s="30">
        <v>26.5</v>
      </c>
      <c r="F8" s="30">
        <v>47</v>
      </c>
      <c r="G8" s="30">
        <v>1.9</v>
      </c>
      <c r="H8" s="30">
        <v>3.6</v>
      </c>
      <c r="I8" s="30">
        <v>8</v>
      </c>
      <c r="J8" s="31">
        <v>100</v>
      </c>
    </row>
    <row r="9" spans="2:10" x14ac:dyDescent="0.25">
      <c r="B9" s="29" t="s">
        <v>8</v>
      </c>
      <c r="C9" s="30">
        <v>5.3</v>
      </c>
      <c r="D9" s="30">
        <v>3.4</v>
      </c>
      <c r="E9" s="30">
        <v>75.7</v>
      </c>
      <c r="F9" s="30">
        <v>1.6</v>
      </c>
      <c r="G9" s="30">
        <v>0.6</v>
      </c>
      <c r="H9" s="30">
        <v>10.5</v>
      </c>
      <c r="I9" s="30">
        <v>2.9</v>
      </c>
      <c r="J9" s="31">
        <v>100</v>
      </c>
    </row>
    <row r="10" spans="2:10" x14ac:dyDescent="0.25">
      <c r="B10" s="29" t="s">
        <v>9</v>
      </c>
      <c r="C10" s="30">
        <v>50</v>
      </c>
      <c r="D10" s="30">
        <v>0.8</v>
      </c>
      <c r="E10" s="30">
        <v>4.5</v>
      </c>
      <c r="F10" s="30">
        <v>26.8</v>
      </c>
      <c r="G10" s="30">
        <v>7.6</v>
      </c>
      <c r="H10" s="30">
        <v>6.6</v>
      </c>
      <c r="I10" s="30">
        <v>3.8</v>
      </c>
      <c r="J10" s="31">
        <v>100</v>
      </c>
    </row>
    <row r="11" spans="2:10" x14ac:dyDescent="0.25">
      <c r="B11" s="29" t="s">
        <v>10</v>
      </c>
      <c r="C11" s="30">
        <v>0.7</v>
      </c>
      <c r="D11" s="30">
        <v>51.3</v>
      </c>
      <c r="E11" s="30">
        <v>5.4</v>
      </c>
      <c r="F11" s="30">
        <v>0.3</v>
      </c>
      <c r="G11" s="30">
        <v>0.3</v>
      </c>
      <c r="H11" s="30">
        <v>8.6999999999999993</v>
      </c>
      <c r="I11" s="30">
        <v>33.299999999999997</v>
      </c>
      <c r="J11" s="31">
        <v>100</v>
      </c>
    </row>
    <row r="12" spans="2:10" x14ac:dyDescent="0.25">
      <c r="B12" s="15" t="s">
        <v>11</v>
      </c>
      <c r="C12" s="30">
        <v>22.8</v>
      </c>
      <c r="D12" s="30">
        <v>0.9</v>
      </c>
      <c r="E12" s="30">
        <v>7.5</v>
      </c>
      <c r="F12" s="30">
        <v>12.9</v>
      </c>
      <c r="G12" s="30">
        <v>12.8</v>
      </c>
      <c r="H12" s="30">
        <v>20.3</v>
      </c>
      <c r="I12" s="30">
        <v>22.8</v>
      </c>
      <c r="J12" s="31">
        <v>100</v>
      </c>
    </row>
    <row r="13" spans="2:10" x14ac:dyDescent="0.25">
      <c r="B13" s="29" t="s">
        <v>12</v>
      </c>
      <c r="C13" s="31">
        <v>30</v>
      </c>
      <c r="D13" s="31">
        <v>1.4</v>
      </c>
      <c r="E13" s="31">
        <v>16.7</v>
      </c>
      <c r="F13" s="31">
        <v>17.2</v>
      </c>
      <c r="G13" s="31">
        <v>8.8000000000000007</v>
      </c>
      <c r="H13" s="31">
        <v>13.3</v>
      </c>
      <c r="I13" s="31">
        <v>12.5</v>
      </c>
      <c r="J13" s="31">
        <v>100</v>
      </c>
    </row>
    <row r="14" spans="2:10" x14ac:dyDescent="0.25">
      <c r="B14" s="8"/>
      <c r="C14" s="2"/>
      <c r="D14" s="2"/>
      <c r="E14" s="2"/>
      <c r="F14" s="2"/>
      <c r="G14" s="2"/>
      <c r="H14" s="2"/>
      <c r="I14" s="2"/>
      <c r="J14" s="2"/>
    </row>
    <row r="15" spans="2:10" ht="24" customHeight="1" x14ac:dyDescent="0.25">
      <c r="B15" s="41" t="s">
        <v>41</v>
      </c>
      <c r="C15" s="41"/>
      <c r="D15" s="41"/>
      <c r="E15" s="41"/>
      <c r="F15" s="41"/>
      <c r="G15" s="41"/>
      <c r="H15" s="41"/>
      <c r="I15" s="2"/>
      <c r="J15" s="2"/>
    </row>
    <row r="16" spans="2:10" ht="27" customHeight="1" x14ac:dyDescent="0.25">
      <c r="B16" s="41" t="s">
        <v>64</v>
      </c>
      <c r="C16" s="41"/>
      <c r="D16" s="41"/>
      <c r="E16" s="41"/>
      <c r="F16" s="41"/>
      <c r="G16" s="41"/>
      <c r="H16" s="41"/>
      <c r="I16" s="45"/>
      <c r="J16" s="45"/>
    </row>
    <row r="17" spans="2:10" ht="22.5" customHeight="1" x14ac:dyDescent="0.25">
      <c r="B17" s="41" t="s">
        <v>60</v>
      </c>
      <c r="C17" s="41"/>
      <c r="D17" s="41"/>
      <c r="E17" s="41"/>
      <c r="F17" s="41"/>
      <c r="G17" s="41"/>
      <c r="H17" s="41"/>
      <c r="I17" s="45"/>
      <c r="J17" s="45"/>
    </row>
    <row r="18" spans="2:10" x14ac:dyDescent="0.25">
      <c r="B18" s="39" t="s">
        <v>65</v>
      </c>
      <c r="C18" s="39"/>
      <c r="D18" s="40"/>
      <c r="E18" s="40"/>
      <c r="F18" s="40"/>
      <c r="G18" s="40"/>
      <c r="H18" s="40"/>
      <c r="I18" s="45"/>
      <c r="J18" s="45"/>
    </row>
    <row r="19" spans="2:10" x14ac:dyDescent="0.25">
      <c r="B19" s="39" t="s">
        <v>63</v>
      </c>
      <c r="C19" s="39"/>
      <c r="D19" s="40"/>
      <c r="E19" s="40"/>
      <c r="F19" s="40"/>
      <c r="G19" s="40"/>
      <c r="H19" s="40"/>
    </row>
    <row r="21" spans="2:10" x14ac:dyDescent="0.25">
      <c r="E21" s="9"/>
    </row>
    <row r="22" spans="2:10" x14ac:dyDescent="0.25">
      <c r="B22" s="10"/>
    </row>
  </sheetData>
  <mergeCells count="11">
    <mergeCell ref="B1:J1"/>
    <mergeCell ref="B15:H15"/>
    <mergeCell ref="B16:J16"/>
    <mergeCell ref="B17:J17"/>
    <mergeCell ref="B18:J18"/>
    <mergeCell ref="B19:H19"/>
    <mergeCell ref="B5:B6"/>
    <mergeCell ref="C5:C6"/>
    <mergeCell ref="J5:J6"/>
    <mergeCell ref="I5:I6"/>
    <mergeCell ref="D5:H5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graph 1</vt:lpstr>
      <vt:lpstr>Tableau A </vt:lpstr>
      <vt:lpstr>Tableau B</vt:lpstr>
      <vt:lpstr>'Tableau A '!Zone_d_impression</vt:lpstr>
      <vt:lpstr>'Tableau B'!Zone_d_impression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2018-04-03T11:56:19Z</dcterms:modified>
</cp:coreProperties>
</file>