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22140" windowHeight="15990" activeTab="1"/>
  </bookViews>
  <sheets>
    <sheet name="G1" sheetId="1" r:id="rId1"/>
    <sheet name="T1" sheetId="2" r:id="rId2"/>
    <sheet name="G2" sheetId="5" r:id="rId3"/>
    <sheet name="T2" sheetId="4" r:id="rId4"/>
    <sheet name="encadré 2" sheetId="7" r:id="rId5"/>
  </sheets>
  <calcPr calcId="179021"/>
</workbook>
</file>

<file path=xl/calcChain.xml><?xml version="1.0" encoding="utf-8"?>
<calcChain xmlns="http://schemas.openxmlformats.org/spreadsheetml/2006/main">
  <c r="E21" i="4" l="1"/>
  <c r="E20" i="4"/>
  <c r="E9" i="4"/>
  <c r="E16" i="4"/>
  <c r="E18" i="4"/>
  <c r="E6" i="4"/>
  <c r="E11" i="4"/>
  <c r="E5" i="4"/>
  <c r="E19" i="4"/>
  <c r="E10" i="4"/>
  <c r="E7" i="4"/>
  <c r="E17" i="4"/>
  <c r="E13" i="4"/>
  <c r="E15" i="4"/>
  <c r="E14" i="4"/>
  <c r="E12" i="4"/>
  <c r="E8" i="4"/>
  <c r="E4" i="4"/>
</calcChain>
</file>

<file path=xl/sharedStrings.xml><?xml version="1.0" encoding="utf-8"?>
<sst xmlns="http://schemas.openxmlformats.org/spreadsheetml/2006/main" count="184" uniqueCount="132">
  <si>
    <t>Spécialité</t>
  </si>
  <si>
    <t>Anesthésistes</t>
  </si>
  <si>
    <t>Cardiologues</t>
  </si>
  <si>
    <t>Chirurgiens</t>
  </si>
  <si>
    <t>Dermatologues</t>
  </si>
  <si>
    <t>Radiologues</t>
  </si>
  <si>
    <t>Gynécologues</t>
  </si>
  <si>
    <t>Gastro-entérologues</t>
  </si>
  <si>
    <t>Oto-rhino-laryngologistes</t>
  </si>
  <si>
    <t>Pédiatres</t>
  </si>
  <si>
    <t>Pneumologues</t>
  </si>
  <si>
    <t>Rhumatologues</t>
  </si>
  <si>
    <t>Ophtalmologues</t>
  </si>
  <si>
    <t>Psychiatres et neuropsychiatres</t>
  </si>
  <si>
    <t>Stomatologues</t>
  </si>
  <si>
    <t>Autres spécialistes</t>
  </si>
  <si>
    <t>Ensemble</t>
  </si>
  <si>
    <t>Omnipraticiens</t>
  </si>
  <si>
    <t>Oto-rhino-laryngologues</t>
  </si>
  <si>
    <t>Ensemble des médecins</t>
  </si>
  <si>
    <t>TCAM avec données 2014 observées</t>
  </si>
  <si>
    <t>Honoraires sans dépassements ni forfaits 2014</t>
  </si>
  <si>
    <t>évolution 2005-2014</t>
  </si>
  <si>
    <t>+4,1</t>
  </si>
  <si>
    <t>+7,6</t>
  </si>
  <si>
    <t>+24,7</t>
  </si>
  <si>
    <t>+1,7</t>
  </si>
  <si>
    <t>+16,1</t>
  </si>
  <si>
    <t>+16,3</t>
  </si>
  <si>
    <t>+3,2</t>
  </si>
  <si>
    <t>+4,8</t>
  </si>
  <si>
    <t>+19,3</t>
  </si>
  <si>
    <t>+1,3</t>
  </si>
  <si>
    <t>+1,5</t>
  </si>
  <si>
    <t>+2,6</t>
  </si>
  <si>
    <t>+7,7</t>
  </si>
  <si>
    <t>+6,1</t>
  </si>
  <si>
    <t>+4,9</t>
  </si>
  <si>
    <t>+4,4</t>
  </si>
  <si>
    <t>+34,3</t>
  </si>
  <si>
    <t>+5,8</t>
  </si>
  <si>
    <t>+19,4</t>
  </si>
  <si>
    <t>+5,7</t>
  </si>
  <si>
    <t>+3,7</t>
  </si>
  <si>
    <t>+2,2</t>
  </si>
  <si>
    <t>+32,1</t>
  </si>
  <si>
    <t>+7,4</t>
  </si>
  <si>
    <t>+4,6</t>
  </si>
  <si>
    <t>+5,6</t>
  </si>
  <si>
    <t>+26,4</t>
  </si>
  <si>
    <t>+3,3</t>
  </si>
  <si>
    <t>+4,5</t>
  </si>
  <si>
    <t>+2,7</t>
  </si>
  <si>
    <t>+9,9</t>
  </si>
  <si>
    <t>+21,4</t>
  </si>
  <si>
    <t>+2,5</t>
  </si>
  <si>
    <t>+5,4</t>
  </si>
  <si>
    <t>+35,6</t>
  </si>
  <si>
    <t>+6,2</t>
  </si>
  <si>
    <t>+29,4</t>
  </si>
  <si>
    <t>+4,3</t>
  </si>
  <si>
    <t>+3,8</t>
  </si>
  <si>
    <t>+23,6</t>
  </si>
  <si>
    <t>+6,3</t>
  </si>
  <si>
    <t>+1,4</t>
  </si>
  <si>
    <t>+44,7</t>
  </si>
  <si>
    <t>+5,1</t>
  </si>
  <si>
    <t>+23,3</t>
  </si>
  <si>
    <t>+3,4</t>
  </si>
  <si>
    <t>+23,7</t>
  </si>
  <si>
    <t>+5,3</t>
  </si>
  <si>
    <t>+24,3</t>
  </si>
  <si>
    <t>+1,0</t>
  </si>
  <si>
    <t>+2,0</t>
  </si>
  <si>
    <t>+30,0</t>
  </si>
  <si>
    <t>&lt;=40</t>
  </si>
  <si>
    <t>41-45</t>
  </si>
  <si>
    <t>46-50</t>
  </si>
  <si>
    <t>51-55</t>
  </si>
  <si>
    <t>56-60</t>
  </si>
  <si>
    <t>61-65</t>
  </si>
  <si>
    <t>66-70</t>
  </si>
  <si>
    <t>Moyenne</t>
  </si>
  <si>
    <t>Écart dû aux changements de structure</t>
  </si>
  <si>
    <t>Graphique 1.</t>
  </si>
  <si>
    <t>Omnipraticiens femmes</t>
  </si>
  <si>
    <t>Omnipraticiens hommes</t>
  </si>
  <si>
    <t>Spécialistes hommes</t>
  </si>
  <si>
    <t>Spécialistes femmes</t>
  </si>
  <si>
    <t>Âge</t>
  </si>
  <si>
    <t>Caractéristiques des médecins libéraux actifs en 2005 et en 201</t>
  </si>
  <si>
    <t>Tableau 1.</t>
  </si>
  <si>
    <t>Graphique 2. Effet du changement de profil des médecins sur le TCAM du revenu libéral entre 2005 et 2014</t>
  </si>
  <si>
    <t>Tableau 2. Incidence de la correction des effets de structure sur l’évolution annuelle moyenne du revenu libéral 2005-2014</t>
  </si>
  <si>
    <r>
      <t>TCAM avec données 2014 corrigées de la structure 2005</t>
    </r>
    <r>
      <rPr>
        <vertAlign val="superscript"/>
        <sz val="8"/>
        <color theme="1"/>
        <rFont val="Arial"/>
        <family val="2"/>
      </rPr>
      <t>1</t>
    </r>
  </si>
  <si>
    <t>Hommes 2014</t>
  </si>
  <si>
    <t>Femmes 2014</t>
  </si>
  <si>
    <t>Hommes 2005</t>
  </si>
  <si>
    <t>Femmes 2005</t>
  </si>
  <si>
    <t>Sexe</t>
  </si>
  <si>
    <t>Secteur de conventionnement</t>
  </si>
  <si>
    <t>Revenu libéral observé en 2014 (en k€)</t>
  </si>
  <si>
    <t>Ensemble des spécialistes, hors généralistes</t>
  </si>
  <si>
    <t>Volume d’activité annuel des médecins en 2014 selon l’âge et le sexe</t>
  </si>
  <si>
    <t>1. Il s’agit de la structure par sexe, âge et secteur de conventionnement au niveau de chaque spécialité.</t>
  </si>
  <si>
    <t>Âge moyen au 31 décembre</t>
  </si>
  <si>
    <r>
      <rPr>
        <b/>
        <sz val="8"/>
        <color theme="1"/>
        <rFont val="Arial"/>
        <family val="2"/>
      </rPr>
      <t>Champ •</t>
    </r>
    <r>
      <rPr>
        <sz val="8"/>
        <color theme="1"/>
        <rFont val="Arial"/>
        <family val="2"/>
      </rPr>
      <t xml:space="preserve"> France métropolitaine, médecins spécialistes exerçant en secteur 2, installés avant l’année d’observation, ayant perçu au moins un euro d’honoraires et déclaré un euro de revenu libéral.</t>
    </r>
  </si>
  <si>
    <r>
      <rPr>
        <b/>
        <sz val="8"/>
        <rFont val="Arial"/>
        <family val="2"/>
      </rPr>
      <t xml:space="preserve">Champ • </t>
    </r>
    <r>
      <rPr>
        <sz val="8"/>
        <rFont val="Arial"/>
        <family val="2"/>
      </rPr>
      <t>France métropolitaine, médecins conventionnés âgés de 70 ans ou moins, installés avant l’année d’observation, ayant perçu au moins un euro d’honoraires et déclaré un euro de revenu libéral.</t>
    </r>
  </si>
  <si>
    <r>
      <t xml:space="preserve">Source • </t>
    </r>
    <r>
      <rPr>
        <sz val="8"/>
        <color theme="1"/>
        <rFont val="Arial"/>
        <family val="2"/>
      </rPr>
      <t>Appariement CNAM-DGFiP 2005 et 2014, exploitation DREES.</t>
    </r>
  </si>
  <si>
    <t>Part des médecins en secteur 2 (en points)</t>
  </si>
  <si>
    <t>Part des femmes
(en %)</t>
  </si>
  <si>
    <t>Part des 55 ans ou plus
(en %)</t>
  </si>
  <si>
    <t>Part des médecins 
en secteur 2
(en %)</t>
  </si>
  <si>
    <t>Âge moyen au 31 décembre
(en années)</t>
  </si>
  <si>
    <t>Part des femmes
(en points)</t>
  </si>
  <si>
    <t>Part des 55 ans ou plus
(en points)</t>
  </si>
  <si>
    <t>TCAM : Taux de croissance annuel moyen</t>
  </si>
  <si>
    <r>
      <t>Lecture •</t>
    </r>
    <r>
      <rPr>
        <sz val="8"/>
        <color theme="1"/>
        <rFont val="Arial"/>
        <family val="2"/>
      </rPr>
      <t xml:space="preserve"> Le taux de croissance annuel du revenu libéral est inférieur de 0,2 point à ce qu’il aurait été si la structure par âge des omnipraticiens était restée, en 2014, la même qu’en 2005. Les effets du sexe, de l’âge et du secteur de conventionnement ne s’additionnent pas.</t>
    </r>
  </si>
  <si>
    <r>
      <t>Champ •</t>
    </r>
    <r>
      <rPr>
        <sz val="8"/>
        <color theme="1"/>
        <rFont val="Arial"/>
        <family val="2"/>
      </rPr>
      <t xml:space="preserve"> France métropolitaine, médecins conventionnés âgés de 70 ans ou moins, installés avant l’année d’observation, ayant perçu au moins un euro d’honoraires et déclaré un euro de revenu libéral.</t>
    </r>
  </si>
  <si>
    <r>
      <rPr>
        <b/>
        <sz val="8"/>
        <color theme="1"/>
        <rFont val="Arial"/>
        <family val="2"/>
      </rPr>
      <t xml:space="preserve">Source • </t>
    </r>
    <r>
      <rPr>
        <sz val="8"/>
        <color theme="1"/>
        <rFont val="Arial"/>
        <family val="2"/>
      </rPr>
      <t>Appariement CNAM-DGFiP 2005 et 2014.</t>
    </r>
  </si>
  <si>
    <r>
      <t xml:space="preserve">Lecture • </t>
    </r>
    <r>
      <rPr>
        <sz val="8"/>
        <color theme="1"/>
        <rFont val="Arial"/>
        <family val="2"/>
      </rPr>
      <t>Le revenu libéral moyen des omnipraticiens en 2014 est inférieur de 6,6 % à ce qu’il aurait été si la structure par sexe, âge et secteur de conventionnement de la spécialité était restée la même qu’en 2005.</t>
    </r>
  </si>
  <si>
    <r>
      <rPr>
        <b/>
        <sz val="8"/>
        <color theme="1"/>
        <rFont val="Arial"/>
        <family val="2"/>
      </rPr>
      <t>Champ •</t>
    </r>
    <r>
      <rPr>
        <sz val="8"/>
        <color theme="1"/>
        <rFont val="Arial"/>
        <family val="2"/>
      </rPr>
      <t xml:space="preserve"> France métropolitaine, médecins conventionnés âgés de 70 ans ou moins, installés avant l’année d’observation, ayant perçu au moins un euro d’honoraires et déclaré un euro de revenu libéral.</t>
    </r>
  </si>
  <si>
    <r>
      <rPr>
        <b/>
        <sz val="8"/>
        <color theme="1"/>
        <rFont val="Arial"/>
        <family val="2"/>
      </rPr>
      <t>Source •</t>
    </r>
    <r>
      <rPr>
        <sz val="8"/>
        <color theme="1"/>
        <rFont val="Arial"/>
        <family val="2"/>
      </rPr>
      <t xml:space="preserve"> Appariement CNAMTS-DGFiP 2005 et 2014.</t>
    </r>
  </si>
  <si>
    <t>Taux de dépassement des spécialistes de secteur 2 selon le sexe et l’âge</t>
  </si>
  <si>
    <t>1. Taux moyens calculés à partir des honoraires et dépassements moyens par tranches d’âge ; taux de dépassement moyen = (dépassement moyen / honoraire moyen).</t>
  </si>
  <si>
    <r>
      <rPr>
        <b/>
        <sz val="8"/>
        <color theme="1"/>
        <rFont val="Arial"/>
        <family val="2"/>
      </rPr>
      <t>Lecture •</t>
    </r>
    <r>
      <rPr>
        <sz val="8"/>
        <color theme="1"/>
        <rFont val="Arial"/>
        <family val="2"/>
      </rPr>
      <t xml:space="preserve"> Le taux de dépassement moyen des spécialistes exerçant en secteur 2 est de 29,4 % des honoraires en 2014 pour les hommes de 40 ans ou moins ; il atteint 41,7 % en moyenne en fin de carrière entre 66 et 70 ans.</t>
    </r>
  </si>
  <si>
    <r>
      <rPr>
        <b/>
        <sz val="8"/>
        <color theme="1"/>
        <rFont val="Arial"/>
        <family val="2"/>
      </rPr>
      <t xml:space="preserve">Source • </t>
    </r>
    <r>
      <rPr>
        <sz val="8"/>
        <color theme="1"/>
        <rFont val="Arial"/>
        <family val="2"/>
      </rPr>
      <t>Appariement CNAM-DGFiP 2005 et 2014.</t>
    </r>
  </si>
  <si>
    <r>
      <rPr>
        <b/>
        <sz val="8"/>
        <color theme="1"/>
        <rFont val="Arial"/>
        <family val="2"/>
      </rPr>
      <t xml:space="preserve">Note • </t>
    </r>
    <r>
      <rPr>
        <sz val="8"/>
        <color theme="1"/>
        <rFont val="Arial"/>
        <family val="2"/>
      </rPr>
      <t>Le volume d’activité est mesuré par les honoraires sans dépassement ni forfait. La répartition par spécialité du regroupement « Ensemble des spécialistes » diffère entre hommes et  femmes et peut aussi expliquer une partie de l’écart entre hommes et femmes.</t>
    </r>
  </si>
  <si>
    <r>
      <rPr>
        <b/>
        <sz val="8"/>
        <color theme="1"/>
        <rFont val="Arial"/>
        <family val="2"/>
      </rPr>
      <t>Lecture •</t>
    </r>
    <r>
      <rPr>
        <sz val="8"/>
        <color theme="1"/>
        <rFont val="Arial"/>
        <family val="2"/>
      </rPr>
      <t xml:space="preserve"> Le volume d’activité des médecins spécialistes hommes est maximum vers 40 ans et décroît par la suite avec l’âge. Il est nettement supérieur à celui des femmes spécialistes à tout âge.</t>
    </r>
  </si>
  <si>
    <r>
      <rPr>
        <b/>
        <sz val="8"/>
        <color theme="1"/>
        <rFont val="Arial"/>
        <family val="2"/>
      </rPr>
      <t>Champ •</t>
    </r>
    <r>
      <rPr>
        <sz val="8"/>
        <color theme="1"/>
        <rFont val="Arial"/>
        <family val="2"/>
      </rPr>
      <t xml:space="preserve"> France métropolitaine, médecins conventionnés, installés avant 2014, ayant perçu au moins un euro d’honoraires en 2014 et déclaré un euro de revenu libéral.</t>
    </r>
  </si>
  <si>
    <r>
      <rPr>
        <b/>
        <sz val="8"/>
        <color theme="1"/>
        <rFont val="Helvetica Neue LT Std"/>
      </rPr>
      <t>Source •</t>
    </r>
    <r>
      <rPr>
        <sz val="8"/>
        <color theme="1"/>
        <rFont val="Helvetica Neue LT Std"/>
      </rPr>
      <t xml:space="preserve"> Appariement CNAM-DGFiP 2014, exploitation DREES.</t>
    </r>
  </si>
  <si>
    <r>
      <t>Lecture</t>
    </r>
    <r>
      <rPr>
        <sz val="8"/>
        <color theme="1"/>
        <rFont val="Helvetica Neue LT Std"/>
      </rPr>
      <t xml:space="preserve"> • La part des femmes chez les omnipraticiens est de 32,4 % en 2014 ; elle a augmenté de 7,6 points depuis 2005. Pour l'ensemble des spécialistes hors généralistes, la hausse n’est que de 2,6 points.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</si>
</sst>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color theme="1"/>
      <name val="Calibri"/>
      <family val="2"/>
      <scheme val="minor"/>
    </font>
    <font>
      <sz val="10"/>
      <name val="MS Sans Serif"/>
      <family val="2"/>
    </font>
    <font>
      <sz val="8"/>
      <color theme="1"/>
      <name val="Arial"/>
      <family val="2"/>
    </font>
    <font>
      <b/>
      <sz val="8"/>
      <color theme="1"/>
      <name val="Arial"/>
      <family val="2"/>
    </font>
    <font>
      <b/>
      <sz val="8"/>
      <color rgb="FF000000"/>
      <name val="Arial"/>
      <family val="2"/>
    </font>
    <font>
      <sz val="8"/>
      <color rgb="FF000000"/>
      <name val="Arial"/>
      <family val="2"/>
    </font>
    <font>
      <sz val="8"/>
      <name val="Arial"/>
      <family val="2"/>
    </font>
    <font>
      <vertAlign val="superscript"/>
      <sz val="8"/>
      <color theme="1"/>
      <name val="Arial"/>
      <family val="2"/>
    </font>
    <font>
      <b/>
      <sz val="8"/>
      <name val="Arial"/>
      <family val="2"/>
    </font>
    <font>
      <sz val="8"/>
      <color theme="1"/>
      <name val="Helvetica Neue LT Std"/>
    </font>
    <font>
      <b/>
      <sz val="8"/>
      <color theme="1"/>
      <name val="Helvetica Neue LT Std"/>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rgb="FF000000"/>
      </left>
      <right style="hair">
        <color rgb="FF000000"/>
      </right>
      <top style="hair">
        <color rgb="FF000000"/>
      </top>
      <bottom style="hair">
        <color rgb="FF000000"/>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right/>
      <top/>
      <bottom style="hair">
        <color auto="1"/>
      </bottom>
      <diagonal/>
    </border>
    <border>
      <left style="hair">
        <color rgb="FF000000"/>
      </left>
      <right style="thin">
        <color indexed="64"/>
      </right>
      <top style="hair">
        <color auto="1"/>
      </top>
      <bottom/>
      <diagonal/>
    </border>
    <border>
      <left style="hair">
        <color rgb="FF000000"/>
      </left>
      <right style="thin">
        <color indexed="64"/>
      </right>
      <top style="hair">
        <color rgb="FF000000"/>
      </top>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bottom style="hair">
        <color rgb="FF000000"/>
      </bottom>
      <diagonal/>
    </border>
  </borders>
  <cellStyleXfs count="2">
    <xf numFmtId="0" fontId="0" fillId="0" borderId="0"/>
    <xf numFmtId="0" fontId="1" fillId="0" borderId="0"/>
  </cellStyleXfs>
  <cellXfs count="78">
    <xf numFmtId="0" fontId="0" fillId="0" borderId="0" xfId="0"/>
    <xf numFmtId="0" fontId="3" fillId="2" borderId="0" xfId="0" applyFont="1" applyFill="1"/>
    <xf numFmtId="0" fontId="2" fillId="2" borderId="0" xfId="0" applyFont="1" applyFill="1"/>
    <xf numFmtId="3" fontId="2" fillId="2" borderId="0" xfId="0" applyNumberFormat="1" applyFont="1" applyFill="1"/>
    <xf numFmtId="3" fontId="3" fillId="2" borderId="1" xfId="0" applyNumberFormat="1" applyFont="1" applyFill="1" applyBorder="1" applyAlignment="1">
      <alignment horizontal="center" vertical="top" wrapText="1"/>
    </xf>
    <xf numFmtId="3" fontId="2" fillId="2" borderId="1" xfId="0" applyNumberFormat="1" applyFont="1" applyFill="1" applyBorder="1" applyAlignment="1">
      <alignment vertical="top" wrapText="1"/>
    </xf>
    <xf numFmtId="0" fontId="2" fillId="2" borderId="1" xfId="0" applyFont="1" applyFill="1" applyBorder="1"/>
    <xf numFmtId="0" fontId="2" fillId="2" borderId="0" xfId="0" applyFont="1" applyFill="1" applyAlignment="1">
      <alignment vertical="center"/>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center"/>
    </xf>
    <xf numFmtId="164"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2" fillId="2" borderId="1" xfId="0" applyFont="1" applyFill="1" applyBorder="1" applyAlignment="1">
      <alignment horizontal="left" vertical="center"/>
    </xf>
    <xf numFmtId="164"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0" fontId="2" fillId="2" borderId="1" xfId="0" quotePrefix="1" applyFont="1" applyFill="1" applyBorder="1" applyAlignment="1">
      <alignment horizontal="right" vertical="center"/>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quotePrefix="1"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164" fontId="3" fillId="2" borderId="0" xfId="0" applyNumberFormat="1" applyFont="1" applyFill="1" applyBorder="1" applyAlignment="1">
      <alignment horizontal="right" vertical="center"/>
    </xf>
    <xf numFmtId="0" fontId="3" fillId="2" borderId="0" xfId="0" quotePrefix="1" applyFont="1" applyFill="1" applyBorder="1" applyAlignment="1">
      <alignment horizontal="right" vertical="center"/>
    </xf>
    <xf numFmtId="0" fontId="3" fillId="2" borderId="0" xfId="0" applyFont="1" applyFill="1" applyAlignment="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2" borderId="3" xfId="0" applyFont="1" applyFill="1" applyBorder="1"/>
    <xf numFmtId="164" fontId="2" fillId="2" borderId="3" xfId="0" applyNumberFormat="1" applyFont="1" applyFill="1" applyBorder="1"/>
    <xf numFmtId="0" fontId="2" fillId="2" borderId="4" xfId="0" applyFont="1" applyFill="1" applyBorder="1"/>
    <xf numFmtId="164" fontId="2" fillId="2" borderId="4" xfId="0" applyNumberFormat="1" applyFont="1" applyFill="1" applyBorder="1"/>
    <xf numFmtId="0" fontId="4" fillId="2" borderId="4" xfId="0" applyFont="1" applyFill="1" applyBorder="1" applyAlignment="1">
      <alignment horizontal="left" vertical="top" wrapText="1"/>
    </xf>
    <xf numFmtId="164" fontId="3" fillId="2" borderId="4" xfId="0" applyNumberFormat="1" applyFont="1" applyFill="1" applyBorder="1"/>
    <xf numFmtId="0" fontId="3" fillId="2" borderId="5" xfId="0" applyFont="1" applyFill="1" applyBorder="1"/>
    <xf numFmtId="164" fontId="3" fillId="2" borderId="5" xfId="0" applyNumberFormat="1" applyFont="1" applyFill="1" applyBorder="1"/>
    <xf numFmtId="0" fontId="2" fillId="2" borderId="3" xfId="0" applyFont="1" applyFill="1" applyBorder="1" applyAlignment="1">
      <alignment horizontal="center" wrapText="1"/>
    </xf>
    <xf numFmtId="0" fontId="4" fillId="2" borderId="2" xfId="0" applyFont="1" applyFill="1" applyBorder="1" applyAlignment="1">
      <alignment horizontal="left" wrapText="1"/>
    </xf>
    <xf numFmtId="164" fontId="3" fillId="2" borderId="2" xfId="0" applyNumberFormat="1" applyFont="1" applyFill="1" applyBorder="1"/>
    <xf numFmtId="164" fontId="3" fillId="2" borderId="2" xfId="0" applyNumberFormat="1" applyFont="1" applyFill="1" applyBorder="1" applyAlignment="1"/>
    <xf numFmtId="0" fontId="5" fillId="2" borderId="4" xfId="0" applyFont="1" applyFill="1" applyBorder="1" applyAlignment="1">
      <alignment horizontal="left" wrapText="1"/>
    </xf>
    <xf numFmtId="164" fontId="2" fillId="2" borderId="0" xfId="0" applyNumberFormat="1" applyFont="1" applyFill="1"/>
    <xf numFmtId="164" fontId="2" fillId="2" borderId="4" xfId="0" applyNumberFormat="1" applyFont="1" applyFill="1" applyBorder="1" applyAlignment="1"/>
    <xf numFmtId="0" fontId="4" fillId="2" borderId="0" xfId="0" applyFont="1" applyFill="1" applyBorder="1" applyAlignment="1">
      <alignment horizontal="left" wrapText="1"/>
    </xf>
    <xf numFmtId="164" fontId="3" fillId="2" borderId="0" xfId="0" applyNumberFormat="1" applyFont="1" applyFill="1" applyBorder="1" applyAlignment="1"/>
    <xf numFmtId="0" fontId="2" fillId="2" borderId="0" xfId="0" applyFont="1" applyFill="1" applyBorder="1"/>
    <xf numFmtId="164" fontId="2" fillId="2" borderId="9" xfId="0" applyNumberFormat="1" applyFont="1" applyFill="1" applyBorder="1" applyAlignment="1">
      <alignment vertical="top"/>
    </xf>
    <xf numFmtId="0" fontId="2" fillId="2" borderId="9" xfId="0" applyFont="1" applyFill="1" applyBorder="1"/>
    <xf numFmtId="164" fontId="2" fillId="2" borderId="9" xfId="0" applyNumberFormat="1" applyFont="1" applyFill="1" applyBorder="1"/>
    <xf numFmtId="0" fontId="3" fillId="2" borderId="6" xfId="0" applyFont="1" applyFill="1" applyBorder="1" applyAlignment="1">
      <alignment horizontal="center" vertical="top" wrapText="1"/>
    </xf>
    <xf numFmtId="3" fontId="3" fillId="2" borderId="8"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2" fillId="2" borderId="6" xfId="0" applyFont="1" applyFill="1" applyBorder="1" applyAlignment="1">
      <alignment vertical="top" wrapText="1"/>
    </xf>
    <xf numFmtId="164" fontId="2" fillId="2" borderId="6" xfId="0" applyNumberFormat="1" applyFont="1" applyFill="1" applyBorder="1" applyAlignment="1">
      <alignment vertical="top" wrapText="1"/>
    </xf>
    <xf numFmtId="0" fontId="2" fillId="2" borderId="0" xfId="0" applyFont="1" applyFill="1" applyBorder="1" applyAlignment="1">
      <alignment vertical="top" wrapText="1"/>
    </xf>
    <xf numFmtId="0" fontId="2" fillId="2" borderId="1" xfId="0" applyFont="1" applyFill="1" applyBorder="1" applyAlignment="1">
      <alignment vertical="top"/>
    </xf>
    <xf numFmtId="164" fontId="2" fillId="2" borderId="1" xfId="0" applyNumberFormat="1" applyFont="1" applyFill="1" applyBorder="1" applyAlignment="1">
      <alignment vertical="top"/>
    </xf>
    <xf numFmtId="164" fontId="2" fillId="2" borderId="1" xfId="0" applyNumberFormat="1" applyFont="1" applyFill="1" applyBorder="1" applyAlignment="1">
      <alignment vertical="top" wrapText="1"/>
    </xf>
    <xf numFmtId="0" fontId="2" fillId="2" borderId="7" xfId="0" applyFont="1" applyFill="1" applyBorder="1" applyAlignment="1">
      <alignment vertical="top"/>
    </xf>
    <xf numFmtId="164" fontId="2" fillId="2" borderId="7" xfId="0" applyNumberFormat="1" applyFont="1" applyFill="1" applyBorder="1" applyAlignment="1">
      <alignment vertical="top"/>
    </xf>
    <xf numFmtId="164" fontId="2" fillId="2" borderId="7" xfId="0" applyNumberFormat="1" applyFont="1" applyFill="1" applyBorder="1" applyAlignment="1">
      <alignment vertical="top" wrapText="1"/>
    </xf>
    <xf numFmtId="0" fontId="3" fillId="2" borderId="1" xfId="0" applyFont="1" applyFill="1" applyBorder="1" applyAlignment="1">
      <alignment vertical="top" wrapText="1"/>
    </xf>
    <xf numFmtId="164" fontId="3" fillId="2" borderId="1" xfId="0" applyNumberFormat="1" applyFont="1" applyFill="1" applyBorder="1" applyAlignment="1">
      <alignment vertical="top" wrapText="1"/>
    </xf>
    <xf numFmtId="3" fontId="3" fillId="2" borderId="10" xfId="0" applyNumberFormat="1" applyFont="1" applyFill="1" applyBorder="1" applyAlignment="1">
      <alignment horizontal="center" vertical="top" wrapText="1"/>
    </xf>
    <xf numFmtId="164" fontId="2" fillId="2" borderId="11" xfId="0" applyNumberFormat="1" applyFont="1" applyFill="1" applyBorder="1" applyAlignment="1">
      <alignment vertical="top" wrapText="1"/>
    </xf>
    <xf numFmtId="164" fontId="2" fillId="2" borderId="12" xfId="0" applyNumberFormat="1" applyFont="1" applyFill="1" applyBorder="1" applyAlignment="1">
      <alignment vertical="top" wrapText="1"/>
    </xf>
    <xf numFmtId="164" fontId="2" fillId="2" borderId="13" xfId="0" applyNumberFormat="1" applyFont="1" applyFill="1" applyBorder="1" applyAlignment="1">
      <alignment vertical="top" wrapText="1"/>
    </xf>
    <xf numFmtId="164" fontId="3" fillId="2" borderId="12" xfId="0" applyNumberFormat="1" applyFont="1" applyFill="1" applyBorder="1" applyAlignment="1">
      <alignment vertical="top" wrapText="1"/>
    </xf>
    <xf numFmtId="0" fontId="2" fillId="2" borderId="0" xfId="0" applyFont="1" applyFill="1" applyAlignment="1">
      <alignment horizontal="left" vertical="center"/>
    </xf>
    <xf numFmtId="0" fontId="2" fillId="2" borderId="0" xfId="0" applyFont="1" applyFill="1" applyAlignment="1">
      <alignment horizontal="left" wrapText="1"/>
    </xf>
    <xf numFmtId="0" fontId="2" fillId="2" borderId="0" xfId="0" applyFont="1" applyFill="1" applyAlignment="1">
      <alignment horizontal="left" vertical="center" wrapText="1"/>
    </xf>
    <xf numFmtId="0" fontId="2" fillId="2" borderId="1" xfId="0" applyFont="1" applyFill="1" applyBorder="1" applyAlignment="1">
      <alignment horizontal="center"/>
    </xf>
    <xf numFmtId="0" fontId="6" fillId="2" borderId="0" xfId="1" applyFont="1" applyFill="1" applyBorder="1" applyAlignment="1">
      <alignment horizontal="left" vertical="top" wrapText="1"/>
    </xf>
    <xf numFmtId="0" fontId="3" fillId="2" borderId="0" xfId="0" applyFont="1" applyFill="1" applyAlignment="1">
      <alignment horizontal="left" vertical="center" wrapText="1"/>
    </xf>
    <xf numFmtId="0" fontId="2" fillId="2" borderId="0" xfId="0" applyFont="1" applyFill="1" applyBorder="1" applyAlignment="1">
      <alignment horizontal="justify" vertical="center" wrapText="1"/>
    </xf>
    <xf numFmtId="0" fontId="2" fillId="2" borderId="0" xfId="0" applyFont="1" applyFill="1" applyBorder="1" applyAlignment="1">
      <alignment wrapText="1"/>
    </xf>
    <xf numFmtId="0" fontId="5" fillId="2" borderId="0" xfId="0" applyFont="1" applyFill="1" applyBorder="1" applyAlignment="1">
      <alignment horizontal="left" vertical="top" wrapText="1"/>
    </xf>
    <xf numFmtId="0" fontId="2" fillId="2" borderId="0" xfId="0" applyFont="1" applyFill="1" applyBorder="1" applyAlignment="1"/>
    <xf numFmtId="0" fontId="9" fillId="2" borderId="0" xfId="0" applyFont="1" applyFill="1"/>
    <xf numFmtId="0" fontId="10" fillId="2" borderId="0" xfId="0" applyFont="1"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63524154075335E-2"/>
          <c:y val="0.12019149284958142"/>
          <c:w val="0.84157524059492561"/>
          <c:h val="0.719316753799919"/>
        </c:manualLayout>
      </c:layout>
      <c:lineChart>
        <c:grouping val="standard"/>
        <c:varyColors val="0"/>
        <c:ser>
          <c:idx val="1"/>
          <c:order val="0"/>
          <c:tx>
            <c:strRef>
              <c:f>'G1'!$K$4</c:f>
              <c:strCache>
                <c:ptCount val="1"/>
                <c:pt idx="0">
                  <c:v>Omnipraticiens hommes</c:v>
                </c:pt>
              </c:strCache>
            </c:strRef>
          </c:tx>
          <c:marker>
            <c:symbol val="none"/>
          </c:marker>
          <c:cat>
            <c:numRef>
              <c:f>'G1'!$J$5:$J$50</c:f>
              <c:numCache>
                <c:formatCode>#,##0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'G1'!$K$5:$K$50</c:f>
              <c:numCache>
                <c:formatCode>#,##0</c:formatCode>
                <c:ptCount val="46"/>
                <c:pt idx="0">
                  <c:v>131131.10999999999</c:v>
                </c:pt>
                <c:pt idx="1">
                  <c:v>130509.59</c:v>
                </c:pt>
                <c:pt idx="2">
                  <c:v>129410.6</c:v>
                </c:pt>
                <c:pt idx="3">
                  <c:v>140072.67000000001</c:v>
                </c:pt>
                <c:pt idx="4">
                  <c:v>146296.19</c:v>
                </c:pt>
                <c:pt idx="5">
                  <c:v>140742.97</c:v>
                </c:pt>
                <c:pt idx="6">
                  <c:v>150557.15</c:v>
                </c:pt>
                <c:pt idx="7">
                  <c:v>160752.57</c:v>
                </c:pt>
                <c:pt idx="8">
                  <c:v>152251.53</c:v>
                </c:pt>
                <c:pt idx="9">
                  <c:v>156646.67000000001</c:v>
                </c:pt>
                <c:pt idx="10">
                  <c:v>155663.57999999999</c:v>
                </c:pt>
                <c:pt idx="11">
                  <c:v>159126.29999999999</c:v>
                </c:pt>
                <c:pt idx="12">
                  <c:v>156579.54999999999</c:v>
                </c:pt>
                <c:pt idx="13">
                  <c:v>166538.88</c:v>
                </c:pt>
                <c:pt idx="14">
                  <c:v>166648.72</c:v>
                </c:pt>
                <c:pt idx="15">
                  <c:v>162720.04</c:v>
                </c:pt>
                <c:pt idx="16">
                  <c:v>163457.94</c:v>
                </c:pt>
                <c:pt idx="17">
                  <c:v>162280.84</c:v>
                </c:pt>
                <c:pt idx="18">
                  <c:v>166047.57999999999</c:v>
                </c:pt>
                <c:pt idx="19">
                  <c:v>164487.01999999999</c:v>
                </c:pt>
                <c:pt idx="20">
                  <c:v>160086.26999999999</c:v>
                </c:pt>
                <c:pt idx="21">
                  <c:v>165563.67000000001</c:v>
                </c:pt>
                <c:pt idx="22">
                  <c:v>163791.95000000001</c:v>
                </c:pt>
                <c:pt idx="23">
                  <c:v>162689.29</c:v>
                </c:pt>
                <c:pt idx="24">
                  <c:v>163440.59</c:v>
                </c:pt>
                <c:pt idx="25">
                  <c:v>158208.01999999999</c:v>
                </c:pt>
                <c:pt idx="26">
                  <c:v>157555.39000000001</c:v>
                </c:pt>
                <c:pt idx="27">
                  <c:v>157460.76</c:v>
                </c:pt>
                <c:pt idx="28">
                  <c:v>149830.01</c:v>
                </c:pt>
                <c:pt idx="29">
                  <c:v>148801</c:v>
                </c:pt>
                <c:pt idx="30">
                  <c:v>147399.66</c:v>
                </c:pt>
                <c:pt idx="31">
                  <c:v>146106.28</c:v>
                </c:pt>
                <c:pt idx="32">
                  <c:v>137892.78</c:v>
                </c:pt>
                <c:pt idx="33">
                  <c:v>140330.94</c:v>
                </c:pt>
                <c:pt idx="34">
                  <c:v>136165.51</c:v>
                </c:pt>
                <c:pt idx="35">
                  <c:v>127819.89</c:v>
                </c:pt>
                <c:pt idx="36">
                  <c:v>120728.46</c:v>
                </c:pt>
                <c:pt idx="37">
                  <c:v>120324.76</c:v>
                </c:pt>
                <c:pt idx="38">
                  <c:v>108176.25</c:v>
                </c:pt>
                <c:pt idx="39">
                  <c:v>113098.64</c:v>
                </c:pt>
                <c:pt idx="40">
                  <c:v>99564.19</c:v>
                </c:pt>
                <c:pt idx="41">
                  <c:v>104558.47</c:v>
                </c:pt>
                <c:pt idx="42">
                  <c:v>86521.39</c:v>
                </c:pt>
                <c:pt idx="43">
                  <c:v>102233.95</c:v>
                </c:pt>
                <c:pt idx="44">
                  <c:v>91353.1</c:v>
                </c:pt>
                <c:pt idx="45">
                  <c:v>95562.83</c:v>
                </c:pt>
              </c:numCache>
            </c:numRef>
          </c:val>
          <c:smooth val="0"/>
          <c:extLst xmlns:c16r2="http://schemas.microsoft.com/office/drawing/2015/06/chart">
            <c:ext xmlns:c16="http://schemas.microsoft.com/office/drawing/2014/chart" uri="{C3380CC4-5D6E-409C-BE32-E72D297353CC}">
              <c16:uniqueId val="{00000000-E8AF-E042-BBE1-06935D0B399D}"/>
            </c:ext>
          </c:extLst>
        </c:ser>
        <c:ser>
          <c:idx val="2"/>
          <c:order val="1"/>
          <c:tx>
            <c:strRef>
              <c:f>'G1'!$L$4</c:f>
              <c:strCache>
                <c:ptCount val="1"/>
                <c:pt idx="0">
                  <c:v>Omnipraticiens femmes</c:v>
                </c:pt>
              </c:strCache>
            </c:strRef>
          </c:tx>
          <c:marker>
            <c:symbol val="none"/>
          </c:marker>
          <c:cat>
            <c:numRef>
              <c:f>'G1'!$J$5:$J$50</c:f>
              <c:numCache>
                <c:formatCode>#,##0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'G1'!$L$5:$L$50</c:f>
              <c:numCache>
                <c:formatCode>#,##0</c:formatCode>
                <c:ptCount val="46"/>
                <c:pt idx="0">
                  <c:v>100004.63</c:v>
                </c:pt>
                <c:pt idx="1">
                  <c:v>94414.65</c:v>
                </c:pt>
                <c:pt idx="2">
                  <c:v>101630.06</c:v>
                </c:pt>
                <c:pt idx="3">
                  <c:v>101073.87</c:v>
                </c:pt>
                <c:pt idx="4">
                  <c:v>103230.17</c:v>
                </c:pt>
                <c:pt idx="5">
                  <c:v>105094.51</c:v>
                </c:pt>
                <c:pt idx="6">
                  <c:v>109499.73</c:v>
                </c:pt>
                <c:pt idx="7">
                  <c:v>109689.79</c:v>
                </c:pt>
                <c:pt idx="8">
                  <c:v>114173.35</c:v>
                </c:pt>
                <c:pt idx="9">
                  <c:v>112921.31</c:v>
                </c:pt>
                <c:pt idx="10">
                  <c:v>117064.62</c:v>
                </c:pt>
                <c:pt idx="11">
                  <c:v>118571.67</c:v>
                </c:pt>
                <c:pt idx="12">
                  <c:v>121172.91</c:v>
                </c:pt>
                <c:pt idx="13">
                  <c:v>121196.24</c:v>
                </c:pt>
                <c:pt idx="14">
                  <c:v>118679.01</c:v>
                </c:pt>
                <c:pt idx="15">
                  <c:v>120574.1</c:v>
                </c:pt>
                <c:pt idx="16">
                  <c:v>122134.52</c:v>
                </c:pt>
                <c:pt idx="17">
                  <c:v>124643.16</c:v>
                </c:pt>
                <c:pt idx="18">
                  <c:v>125049.29</c:v>
                </c:pt>
                <c:pt idx="19">
                  <c:v>125854.9</c:v>
                </c:pt>
                <c:pt idx="20">
                  <c:v>122112.75</c:v>
                </c:pt>
                <c:pt idx="21">
                  <c:v>121051.42</c:v>
                </c:pt>
                <c:pt idx="22">
                  <c:v>119028.99</c:v>
                </c:pt>
                <c:pt idx="23">
                  <c:v>122302.14</c:v>
                </c:pt>
                <c:pt idx="24">
                  <c:v>119645.43</c:v>
                </c:pt>
                <c:pt idx="25">
                  <c:v>115949.19</c:v>
                </c:pt>
                <c:pt idx="26">
                  <c:v>113411.78</c:v>
                </c:pt>
                <c:pt idx="27">
                  <c:v>112075.98</c:v>
                </c:pt>
                <c:pt idx="28">
                  <c:v>112115.07</c:v>
                </c:pt>
                <c:pt idx="29">
                  <c:v>106601.57</c:v>
                </c:pt>
                <c:pt idx="30">
                  <c:v>103349.25</c:v>
                </c:pt>
                <c:pt idx="31">
                  <c:v>98726.080000000002</c:v>
                </c:pt>
                <c:pt idx="32">
                  <c:v>96495.42</c:v>
                </c:pt>
                <c:pt idx="33">
                  <c:v>95962.7</c:v>
                </c:pt>
                <c:pt idx="34">
                  <c:v>87537.5</c:v>
                </c:pt>
                <c:pt idx="35">
                  <c:v>84857.279999999999</c:v>
                </c:pt>
                <c:pt idx="36">
                  <c:v>82060.960000000006</c:v>
                </c:pt>
                <c:pt idx="37">
                  <c:v>68864.84</c:v>
                </c:pt>
                <c:pt idx="38">
                  <c:v>75467.14</c:v>
                </c:pt>
                <c:pt idx="39">
                  <c:v>72823.289999999994</c:v>
                </c:pt>
                <c:pt idx="40">
                  <c:v>69754.64</c:v>
                </c:pt>
                <c:pt idx="41">
                  <c:v>63844.42</c:v>
                </c:pt>
                <c:pt idx="42">
                  <c:v>73318.36</c:v>
                </c:pt>
                <c:pt idx="43">
                  <c:v>66792.289999999994</c:v>
                </c:pt>
                <c:pt idx="44">
                  <c:v>65861.67</c:v>
                </c:pt>
              </c:numCache>
            </c:numRef>
          </c:val>
          <c:smooth val="0"/>
          <c:extLst xmlns:c16r2="http://schemas.microsoft.com/office/drawing/2015/06/chart">
            <c:ext xmlns:c16="http://schemas.microsoft.com/office/drawing/2014/chart" uri="{C3380CC4-5D6E-409C-BE32-E72D297353CC}">
              <c16:uniqueId val="{00000001-E8AF-E042-BBE1-06935D0B399D}"/>
            </c:ext>
          </c:extLst>
        </c:ser>
        <c:ser>
          <c:idx val="3"/>
          <c:order val="2"/>
          <c:tx>
            <c:strRef>
              <c:f>'G1'!$M$4</c:f>
              <c:strCache>
                <c:ptCount val="1"/>
                <c:pt idx="0">
                  <c:v>Spécialistes hommes</c:v>
                </c:pt>
              </c:strCache>
            </c:strRef>
          </c:tx>
          <c:marker>
            <c:symbol val="none"/>
          </c:marker>
          <c:cat>
            <c:numRef>
              <c:f>'G1'!$J$5:$J$50</c:f>
              <c:numCache>
                <c:formatCode>#,##0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'G1'!$M$5:$M$50</c:f>
              <c:numCache>
                <c:formatCode>#,##0</c:formatCode>
                <c:ptCount val="46"/>
                <c:pt idx="1">
                  <c:v>141917.78</c:v>
                </c:pt>
                <c:pt idx="2">
                  <c:v>246977.51</c:v>
                </c:pt>
                <c:pt idx="3">
                  <c:v>278646.28999999998</c:v>
                </c:pt>
                <c:pt idx="4">
                  <c:v>291593.28000000003</c:v>
                </c:pt>
                <c:pt idx="5">
                  <c:v>282553.28000000003</c:v>
                </c:pt>
                <c:pt idx="6">
                  <c:v>259021</c:v>
                </c:pt>
                <c:pt idx="7">
                  <c:v>311915.01</c:v>
                </c:pt>
                <c:pt idx="8">
                  <c:v>343089.93</c:v>
                </c:pt>
                <c:pt idx="9">
                  <c:v>331541.71999999997</c:v>
                </c:pt>
                <c:pt idx="10">
                  <c:v>310753.53999999998</c:v>
                </c:pt>
                <c:pt idx="11">
                  <c:v>317229.95</c:v>
                </c:pt>
                <c:pt idx="12">
                  <c:v>319765.96000000002</c:v>
                </c:pt>
                <c:pt idx="13">
                  <c:v>302622.98</c:v>
                </c:pt>
                <c:pt idx="14">
                  <c:v>317157.19</c:v>
                </c:pt>
                <c:pt idx="15">
                  <c:v>296954.56</c:v>
                </c:pt>
                <c:pt idx="16">
                  <c:v>308885.90999999997</c:v>
                </c:pt>
                <c:pt idx="17">
                  <c:v>301514.26</c:v>
                </c:pt>
                <c:pt idx="18">
                  <c:v>291078.90000000002</c:v>
                </c:pt>
                <c:pt idx="19">
                  <c:v>293636.12</c:v>
                </c:pt>
                <c:pt idx="20">
                  <c:v>279182.17</c:v>
                </c:pt>
                <c:pt idx="21">
                  <c:v>297995.09000000003</c:v>
                </c:pt>
                <c:pt idx="22">
                  <c:v>295343.52</c:v>
                </c:pt>
                <c:pt idx="23">
                  <c:v>293399.65000000002</c:v>
                </c:pt>
                <c:pt idx="24">
                  <c:v>309611.44</c:v>
                </c:pt>
                <c:pt idx="25">
                  <c:v>290858.02</c:v>
                </c:pt>
                <c:pt idx="26">
                  <c:v>275609.81</c:v>
                </c:pt>
                <c:pt idx="27">
                  <c:v>277861.92</c:v>
                </c:pt>
                <c:pt idx="28">
                  <c:v>269615.65000000002</c:v>
                </c:pt>
                <c:pt idx="29">
                  <c:v>265622.39</c:v>
                </c:pt>
                <c:pt idx="30">
                  <c:v>250617.21</c:v>
                </c:pt>
                <c:pt idx="31">
                  <c:v>246599.35</c:v>
                </c:pt>
                <c:pt idx="32">
                  <c:v>243149.8</c:v>
                </c:pt>
                <c:pt idx="33">
                  <c:v>236406.14</c:v>
                </c:pt>
                <c:pt idx="34">
                  <c:v>217104.61</c:v>
                </c:pt>
                <c:pt idx="35">
                  <c:v>214797.97</c:v>
                </c:pt>
                <c:pt idx="36">
                  <c:v>196515.91</c:v>
                </c:pt>
                <c:pt idx="37">
                  <c:v>180778.58</c:v>
                </c:pt>
                <c:pt idx="38">
                  <c:v>157063.15</c:v>
                </c:pt>
                <c:pt idx="39">
                  <c:v>139903.5</c:v>
                </c:pt>
                <c:pt idx="40">
                  <c:v>124416.24</c:v>
                </c:pt>
                <c:pt idx="41">
                  <c:v>121272.44</c:v>
                </c:pt>
                <c:pt idx="42">
                  <c:v>127656.47</c:v>
                </c:pt>
                <c:pt idx="43">
                  <c:v>117071.13</c:v>
                </c:pt>
                <c:pt idx="44">
                  <c:v>111998.61</c:v>
                </c:pt>
                <c:pt idx="45">
                  <c:v>74443.13</c:v>
                </c:pt>
              </c:numCache>
            </c:numRef>
          </c:val>
          <c:smooth val="0"/>
          <c:extLst xmlns:c16r2="http://schemas.microsoft.com/office/drawing/2015/06/chart">
            <c:ext xmlns:c16="http://schemas.microsoft.com/office/drawing/2014/chart" uri="{C3380CC4-5D6E-409C-BE32-E72D297353CC}">
              <c16:uniqueId val="{00000002-E8AF-E042-BBE1-06935D0B399D}"/>
            </c:ext>
          </c:extLst>
        </c:ser>
        <c:ser>
          <c:idx val="4"/>
          <c:order val="3"/>
          <c:tx>
            <c:strRef>
              <c:f>'G1'!$N$4</c:f>
              <c:strCache>
                <c:ptCount val="1"/>
                <c:pt idx="0">
                  <c:v>Spécialistes femmes</c:v>
                </c:pt>
              </c:strCache>
            </c:strRef>
          </c:tx>
          <c:marker>
            <c:symbol val="none"/>
          </c:marker>
          <c:cat>
            <c:numRef>
              <c:f>'G1'!$J$5:$J$50</c:f>
              <c:numCache>
                <c:formatCode>#,##0</c:formatCode>
                <c:ptCount val="46"/>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numCache>
            </c:numRef>
          </c:cat>
          <c:val>
            <c:numRef>
              <c:f>'G1'!$N$5:$N$50</c:f>
              <c:numCache>
                <c:formatCode>#,##0</c:formatCode>
                <c:ptCount val="46"/>
                <c:pt idx="1">
                  <c:v>164308.29999999999</c:v>
                </c:pt>
                <c:pt idx="2">
                  <c:v>119145.7</c:v>
                </c:pt>
                <c:pt idx="3">
                  <c:v>159348.14000000001</c:v>
                </c:pt>
                <c:pt idx="4">
                  <c:v>167412.73000000001</c:v>
                </c:pt>
                <c:pt idx="5">
                  <c:v>179155.31</c:v>
                </c:pt>
                <c:pt idx="6">
                  <c:v>198587.04</c:v>
                </c:pt>
                <c:pt idx="7">
                  <c:v>173562.2</c:v>
                </c:pt>
                <c:pt idx="8">
                  <c:v>186741.89</c:v>
                </c:pt>
                <c:pt idx="9">
                  <c:v>211627.05</c:v>
                </c:pt>
                <c:pt idx="10">
                  <c:v>188642.24</c:v>
                </c:pt>
                <c:pt idx="11">
                  <c:v>180160.45</c:v>
                </c:pt>
                <c:pt idx="12">
                  <c:v>205097.63</c:v>
                </c:pt>
                <c:pt idx="13">
                  <c:v>200670.74</c:v>
                </c:pt>
                <c:pt idx="14">
                  <c:v>177622.02</c:v>
                </c:pt>
                <c:pt idx="15">
                  <c:v>174211.7</c:v>
                </c:pt>
                <c:pt idx="16">
                  <c:v>192054.16</c:v>
                </c:pt>
                <c:pt idx="17">
                  <c:v>187243.29</c:v>
                </c:pt>
                <c:pt idx="18">
                  <c:v>190092.26</c:v>
                </c:pt>
                <c:pt idx="19">
                  <c:v>181910.28</c:v>
                </c:pt>
                <c:pt idx="20">
                  <c:v>203325.89</c:v>
                </c:pt>
                <c:pt idx="21">
                  <c:v>199534.41</c:v>
                </c:pt>
                <c:pt idx="22">
                  <c:v>179174.45</c:v>
                </c:pt>
                <c:pt idx="23">
                  <c:v>190706.42</c:v>
                </c:pt>
                <c:pt idx="24">
                  <c:v>185379.21</c:v>
                </c:pt>
                <c:pt idx="25">
                  <c:v>170291.04</c:v>
                </c:pt>
                <c:pt idx="26">
                  <c:v>164082.91</c:v>
                </c:pt>
                <c:pt idx="27">
                  <c:v>164697.32</c:v>
                </c:pt>
                <c:pt idx="28">
                  <c:v>159622.06</c:v>
                </c:pt>
                <c:pt idx="29">
                  <c:v>150675.34</c:v>
                </c:pt>
                <c:pt idx="30">
                  <c:v>134995.99</c:v>
                </c:pt>
                <c:pt idx="31">
                  <c:v>140661.47</c:v>
                </c:pt>
                <c:pt idx="32">
                  <c:v>129417.87</c:v>
                </c:pt>
                <c:pt idx="33">
                  <c:v>127244.15</c:v>
                </c:pt>
                <c:pt idx="34">
                  <c:v>123134.52</c:v>
                </c:pt>
                <c:pt idx="35">
                  <c:v>122563.68</c:v>
                </c:pt>
                <c:pt idx="36">
                  <c:v>89737.97</c:v>
                </c:pt>
                <c:pt idx="37">
                  <c:v>100704.24</c:v>
                </c:pt>
                <c:pt idx="38">
                  <c:v>82636.41</c:v>
                </c:pt>
                <c:pt idx="39">
                  <c:v>69367.64</c:v>
                </c:pt>
                <c:pt idx="40">
                  <c:v>94409.23</c:v>
                </c:pt>
                <c:pt idx="41">
                  <c:v>95644.42</c:v>
                </c:pt>
                <c:pt idx="42">
                  <c:v>79042.820000000007</c:v>
                </c:pt>
                <c:pt idx="43">
                  <c:v>65411.07</c:v>
                </c:pt>
                <c:pt idx="44">
                  <c:v>102427.65</c:v>
                </c:pt>
                <c:pt idx="45">
                  <c:v>50492.33</c:v>
                </c:pt>
              </c:numCache>
            </c:numRef>
          </c:val>
          <c:smooth val="0"/>
          <c:extLst xmlns:c16r2="http://schemas.microsoft.com/office/drawing/2015/06/chart">
            <c:ext xmlns:c16="http://schemas.microsoft.com/office/drawing/2014/chart" uri="{C3380CC4-5D6E-409C-BE32-E72D297353CC}">
              <c16:uniqueId val="{00000003-E8AF-E042-BBE1-06935D0B399D}"/>
            </c:ext>
          </c:extLst>
        </c:ser>
        <c:dLbls>
          <c:showLegendKey val="0"/>
          <c:showVal val="0"/>
          <c:showCatName val="0"/>
          <c:showSerName val="0"/>
          <c:showPercent val="0"/>
          <c:showBubbleSize val="0"/>
        </c:dLbls>
        <c:marker val="1"/>
        <c:smooth val="0"/>
        <c:axId val="52118272"/>
        <c:axId val="52119808"/>
      </c:lineChart>
      <c:catAx>
        <c:axId val="52118272"/>
        <c:scaling>
          <c:orientation val="minMax"/>
        </c:scaling>
        <c:delete val="0"/>
        <c:axPos val="b"/>
        <c:numFmt formatCode="#,##0" sourceLinked="1"/>
        <c:majorTickMark val="out"/>
        <c:minorTickMark val="none"/>
        <c:tickLblPos val="nextTo"/>
        <c:crossAx val="52119808"/>
        <c:crosses val="autoZero"/>
        <c:auto val="1"/>
        <c:lblAlgn val="ctr"/>
        <c:lblOffset val="100"/>
        <c:noMultiLvlLbl val="0"/>
      </c:catAx>
      <c:valAx>
        <c:axId val="52119808"/>
        <c:scaling>
          <c:orientation val="minMax"/>
          <c:max val="350000"/>
        </c:scaling>
        <c:delete val="0"/>
        <c:axPos val="l"/>
        <c:majorGridlines/>
        <c:numFmt formatCode="#,##0" sourceLinked="1"/>
        <c:majorTickMark val="out"/>
        <c:minorTickMark val="none"/>
        <c:tickLblPos val="nextTo"/>
        <c:crossAx val="52118272"/>
        <c:crosses val="autoZero"/>
        <c:crossBetween val="between"/>
      </c:valAx>
    </c:plotArea>
    <c:legend>
      <c:legendPos val="r"/>
      <c:layout>
        <c:manualLayout>
          <c:xMode val="edge"/>
          <c:yMode val="edge"/>
          <c:x val="0.30316235327180657"/>
          <c:y val="5.0860796663871305E-2"/>
          <c:w val="0.66342893562778837"/>
          <c:h val="6.2040065152391841E-2"/>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42911537466269E-2"/>
          <c:y val="3.0555555555555555E-2"/>
          <c:w val="0.60045987209345308"/>
          <c:h val="0.83874540682414689"/>
        </c:manualLayout>
      </c:layout>
      <c:barChart>
        <c:barDir val="bar"/>
        <c:grouping val="clustered"/>
        <c:varyColors val="0"/>
        <c:ser>
          <c:idx val="0"/>
          <c:order val="0"/>
          <c:tx>
            <c:strRef>
              <c:f>'G2'!$B$3</c:f>
              <c:strCache>
                <c:ptCount val="1"/>
                <c:pt idx="0">
                  <c:v>Sexe</c:v>
                </c:pt>
              </c:strCache>
            </c:strRef>
          </c:tx>
          <c:invertIfNegative val="0"/>
          <c:cat>
            <c:strRef>
              <c:f>'G2'!$A$4:$A$21</c:f>
              <c:strCache>
                <c:ptCount val="18"/>
                <c:pt idx="0">
                  <c:v>Omnipraticiens</c:v>
                </c:pt>
                <c:pt idx="1">
                  <c:v>Anesthésistes</c:v>
                </c:pt>
                <c:pt idx="2">
                  <c:v>Cardiologues</c:v>
                </c:pt>
                <c:pt idx="3">
                  <c:v>Chirurgiens</c:v>
                </c:pt>
                <c:pt idx="4">
                  <c:v>Dermatologues</c:v>
                </c:pt>
                <c:pt idx="5">
                  <c:v>Gastro-entérologues</c:v>
                </c:pt>
                <c:pt idx="6">
                  <c:v>Gynécologues</c:v>
                </c:pt>
                <c:pt idx="7">
                  <c:v>Ophtalmologues</c:v>
                </c:pt>
                <c:pt idx="8">
                  <c:v>Oto-rhino-laryngologues</c:v>
                </c:pt>
                <c:pt idx="9">
                  <c:v>Pédiatres</c:v>
                </c:pt>
                <c:pt idx="10">
                  <c:v>Pneumologues</c:v>
                </c:pt>
                <c:pt idx="11">
                  <c:v>Psychiatres et neuropsychiatres</c:v>
                </c:pt>
                <c:pt idx="12">
                  <c:v>Radiologues</c:v>
                </c:pt>
                <c:pt idx="13">
                  <c:v>Rhumatologues</c:v>
                </c:pt>
                <c:pt idx="14">
                  <c:v>Stomatologues</c:v>
                </c:pt>
                <c:pt idx="15">
                  <c:v>Autres spécialistes</c:v>
                </c:pt>
                <c:pt idx="16">
                  <c:v>Ensemble des spécialistes, hors généralistes</c:v>
                </c:pt>
                <c:pt idx="17">
                  <c:v>Ensemble des médecins</c:v>
                </c:pt>
              </c:strCache>
            </c:strRef>
          </c:cat>
          <c:val>
            <c:numRef>
              <c:f>'G2'!$B$4:$B$21</c:f>
              <c:numCache>
                <c:formatCode>0.0</c:formatCode>
                <c:ptCount val="18"/>
                <c:pt idx="0">
                  <c:v>-0.28921407676365529</c:v>
                </c:pt>
                <c:pt idx="1">
                  <c:v>7.28682363089872E-2</c:v>
                </c:pt>
                <c:pt idx="2">
                  <c:v>-0.15205433648288746</c:v>
                </c:pt>
                <c:pt idx="3">
                  <c:v>-9.4123582047522802E-2</c:v>
                </c:pt>
                <c:pt idx="4">
                  <c:v>-0.17017071329554767</c:v>
                </c:pt>
                <c:pt idx="5">
                  <c:v>-0.13874331198402423</c:v>
                </c:pt>
                <c:pt idx="6">
                  <c:v>-0.11689795130775948</c:v>
                </c:pt>
                <c:pt idx="7">
                  <c:v>4.2851974731461517E-2</c:v>
                </c:pt>
                <c:pt idx="8">
                  <c:v>-0.11033841300138736</c:v>
                </c:pt>
                <c:pt idx="9">
                  <c:v>-0.45571706831595282</c:v>
                </c:pt>
                <c:pt idx="10">
                  <c:v>-0.19494398949055913</c:v>
                </c:pt>
                <c:pt idx="11">
                  <c:v>-0.17966557762294499</c:v>
                </c:pt>
                <c:pt idx="12">
                  <c:v>-0.16028517258674935</c:v>
                </c:pt>
                <c:pt idx="13">
                  <c:v>-0.30173516683538182</c:v>
                </c:pt>
                <c:pt idx="14">
                  <c:v>-4.4259425159109966E-2</c:v>
                </c:pt>
                <c:pt idx="15">
                  <c:v>-0.17784789334296391</c:v>
                </c:pt>
                <c:pt idx="16">
                  <c:v>-0.12824031858092311</c:v>
                </c:pt>
                <c:pt idx="17">
                  <c:v>-0.23512720311427926</c:v>
                </c:pt>
              </c:numCache>
            </c:numRef>
          </c:val>
          <c:extLst xmlns:c16r2="http://schemas.microsoft.com/office/drawing/2015/06/chart">
            <c:ext xmlns:c16="http://schemas.microsoft.com/office/drawing/2014/chart" uri="{C3380CC4-5D6E-409C-BE32-E72D297353CC}">
              <c16:uniqueId val="{00000000-8A23-4346-B258-3EC9716EB8C2}"/>
            </c:ext>
          </c:extLst>
        </c:ser>
        <c:ser>
          <c:idx val="1"/>
          <c:order val="1"/>
          <c:tx>
            <c:strRef>
              <c:f>'G2'!$C$3</c:f>
              <c:strCache>
                <c:ptCount val="1"/>
                <c:pt idx="0">
                  <c:v>Âge</c:v>
                </c:pt>
              </c:strCache>
            </c:strRef>
          </c:tx>
          <c:invertIfNegative val="0"/>
          <c:cat>
            <c:strRef>
              <c:f>'G2'!$A$4:$A$21</c:f>
              <c:strCache>
                <c:ptCount val="18"/>
                <c:pt idx="0">
                  <c:v>Omnipraticiens</c:v>
                </c:pt>
                <c:pt idx="1">
                  <c:v>Anesthésistes</c:v>
                </c:pt>
                <c:pt idx="2">
                  <c:v>Cardiologues</c:v>
                </c:pt>
                <c:pt idx="3">
                  <c:v>Chirurgiens</c:v>
                </c:pt>
                <c:pt idx="4">
                  <c:v>Dermatologues</c:v>
                </c:pt>
                <c:pt idx="5">
                  <c:v>Gastro-entérologues</c:v>
                </c:pt>
                <c:pt idx="6">
                  <c:v>Gynécologues</c:v>
                </c:pt>
                <c:pt idx="7">
                  <c:v>Ophtalmologues</c:v>
                </c:pt>
                <c:pt idx="8">
                  <c:v>Oto-rhino-laryngologues</c:v>
                </c:pt>
                <c:pt idx="9">
                  <c:v>Pédiatres</c:v>
                </c:pt>
                <c:pt idx="10">
                  <c:v>Pneumologues</c:v>
                </c:pt>
                <c:pt idx="11">
                  <c:v>Psychiatres et neuropsychiatres</c:v>
                </c:pt>
                <c:pt idx="12">
                  <c:v>Radiologues</c:v>
                </c:pt>
                <c:pt idx="13">
                  <c:v>Rhumatologues</c:v>
                </c:pt>
                <c:pt idx="14">
                  <c:v>Stomatologues</c:v>
                </c:pt>
                <c:pt idx="15">
                  <c:v>Autres spécialistes</c:v>
                </c:pt>
                <c:pt idx="16">
                  <c:v>Ensemble des spécialistes, hors généralistes</c:v>
                </c:pt>
                <c:pt idx="17">
                  <c:v>Ensemble des médecins</c:v>
                </c:pt>
              </c:strCache>
            </c:strRef>
          </c:cat>
          <c:val>
            <c:numRef>
              <c:f>'G2'!$C$4:$C$21</c:f>
              <c:numCache>
                <c:formatCode>0.0</c:formatCode>
                <c:ptCount val="18"/>
                <c:pt idx="0">
                  <c:v>-0.19971876744222516</c:v>
                </c:pt>
                <c:pt idx="1">
                  <c:v>-0.23519610276570013</c:v>
                </c:pt>
                <c:pt idx="2">
                  <c:v>-0.47422319486147835</c:v>
                </c:pt>
                <c:pt idx="3">
                  <c:v>-0.2721214869037869</c:v>
                </c:pt>
                <c:pt idx="4">
                  <c:v>-0.3792382756361512</c:v>
                </c:pt>
                <c:pt idx="5">
                  <c:v>-0.23609792472507607</c:v>
                </c:pt>
                <c:pt idx="6">
                  <c:v>-1.3982544339377068</c:v>
                </c:pt>
                <c:pt idx="7">
                  <c:v>-1.6511066243285466</c:v>
                </c:pt>
                <c:pt idx="8">
                  <c:v>-0.80151082328203671</c:v>
                </c:pt>
                <c:pt idx="9">
                  <c:v>-0.47669786881372467</c:v>
                </c:pt>
                <c:pt idx="10">
                  <c:v>-0.27159618023870902</c:v>
                </c:pt>
                <c:pt idx="11">
                  <c:v>-0.89887120849557745</c:v>
                </c:pt>
                <c:pt idx="12">
                  <c:v>-0.27640871201652928</c:v>
                </c:pt>
                <c:pt idx="13">
                  <c:v>-5.1033458786986508E-2</c:v>
                </c:pt>
                <c:pt idx="14">
                  <c:v>-1.1874934920512947</c:v>
                </c:pt>
                <c:pt idx="15">
                  <c:v>-0.42315946403985727</c:v>
                </c:pt>
                <c:pt idx="16">
                  <c:v>-0.75824031858092322</c:v>
                </c:pt>
                <c:pt idx="17">
                  <c:v>-0.51512720311427929</c:v>
                </c:pt>
              </c:numCache>
            </c:numRef>
          </c:val>
          <c:extLst xmlns:c16r2="http://schemas.microsoft.com/office/drawing/2015/06/chart">
            <c:ext xmlns:c16="http://schemas.microsoft.com/office/drawing/2014/chart" uri="{C3380CC4-5D6E-409C-BE32-E72D297353CC}">
              <c16:uniqueId val="{00000001-8A23-4346-B258-3EC9716EB8C2}"/>
            </c:ext>
          </c:extLst>
        </c:ser>
        <c:ser>
          <c:idx val="2"/>
          <c:order val="2"/>
          <c:tx>
            <c:strRef>
              <c:f>'G2'!$D$3</c:f>
              <c:strCache>
                <c:ptCount val="1"/>
                <c:pt idx="0">
                  <c:v>Secteur de conventionnement</c:v>
                </c:pt>
              </c:strCache>
            </c:strRef>
          </c:tx>
          <c:invertIfNegative val="0"/>
          <c:cat>
            <c:strRef>
              <c:f>'G2'!$A$4:$A$21</c:f>
              <c:strCache>
                <c:ptCount val="18"/>
                <c:pt idx="0">
                  <c:v>Omnipraticiens</c:v>
                </c:pt>
                <c:pt idx="1">
                  <c:v>Anesthésistes</c:v>
                </c:pt>
                <c:pt idx="2">
                  <c:v>Cardiologues</c:v>
                </c:pt>
                <c:pt idx="3">
                  <c:v>Chirurgiens</c:v>
                </c:pt>
                <c:pt idx="4">
                  <c:v>Dermatologues</c:v>
                </c:pt>
                <c:pt idx="5">
                  <c:v>Gastro-entérologues</c:v>
                </c:pt>
                <c:pt idx="6">
                  <c:v>Gynécologues</c:v>
                </c:pt>
                <c:pt idx="7">
                  <c:v>Ophtalmologues</c:v>
                </c:pt>
                <c:pt idx="8">
                  <c:v>Oto-rhino-laryngologues</c:v>
                </c:pt>
                <c:pt idx="9">
                  <c:v>Pédiatres</c:v>
                </c:pt>
                <c:pt idx="10">
                  <c:v>Pneumologues</c:v>
                </c:pt>
                <c:pt idx="11">
                  <c:v>Psychiatres et neuropsychiatres</c:v>
                </c:pt>
                <c:pt idx="12">
                  <c:v>Radiologues</c:v>
                </c:pt>
                <c:pt idx="13">
                  <c:v>Rhumatologues</c:v>
                </c:pt>
                <c:pt idx="14">
                  <c:v>Stomatologues</c:v>
                </c:pt>
                <c:pt idx="15">
                  <c:v>Autres spécialistes</c:v>
                </c:pt>
                <c:pt idx="16">
                  <c:v>Ensemble des spécialistes, hors généralistes</c:v>
                </c:pt>
                <c:pt idx="17">
                  <c:v>Ensemble des médecins</c:v>
                </c:pt>
              </c:strCache>
            </c:strRef>
          </c:cat>
          <c:val>
            <c:numRef>
              <c:f>'G2'!$D$4:$D$21</c:f>
              <c:numCache>
                <c:formatCode>0.0</c:formatCode>
                <c:ptCount val="18"/>
                <c:pt idx="0">
                  <c:v>5.7298432084262885E-2</c:v>
                </c:pt>
                <c:pt idx="1">
                  <c:v>0.48227829946376755</c:v>
                </c:pt>
                <c:pt idx="2">
                  <c:v>-3.3191529258402852E-3</c:v>
                </c:pt>
                <c:pt idx="3">
                  <c:v>0.24975593470770718</c:v>
                </c:pt>
                <c:pt idx="4">
                  <c:v>-1.7115925307065183E-3</c:v>
                </c:pt>
                <c:pt idx="5">
                  <c:v>5.2923956284112172E-2</c:v>
                </c:pt>
                <c:pt idx="6">
                  <c:v>0.32142985036475169</c:v>
                </c:pt>
                <c:pt idx="7">
                  <c:v>0.25297671392405796</c:v>
                </c:pt>
                <c:pt idx="8">
                  <c:v>4.6512238444318399E-2</c:v>
                </c:pt>
                <c:pt idx="9">
                  <c:v>4.7370854472394974E-2</c:v>
                </c:pt>
                <c:pt idx="10">
                  <c:v>-3.2642002728988651E-2</c:v>
                </c:pt>
                <c:pt idx="11">
                  <c:v>5.6915543378055489E-3</c:v>
                </c:pt>
                <c:pt idx="12">
                  <c:v>9.4303900912295902E-2</c:v>
                </c:pt>
                <c:pt idx="13">
                  <c:v>-2.5035468257383897E-3</c:v>
                </c:pt>
                <c:pt idx="14">
                  <c:v>0.13462568314135392</c:v>
                </c:pt>
                <c:pt idx="15">
                  <c:v>-6.463768868096853E-2</c:v>
                </c:pt>
                <c:pt idx="16">
                  <c:v>8.1759681419076857E-2</c:v>
                </c:pt>
                <c:pt idx="17">
                  <c:v>3.4872796885720758E-2</c:v>
                </c:pt>
              </c:numCache>
            </c:numRef>
          </c:val>
          <c:extLst xmlns:c16r2="http://schemas.microsoft.com/office/drawing/2015/06/chart">
            <c:ext xmlns:c16="http://schemas.microsoft.com/office/drawing/2014/chart" uri="{C3380CC4-5D6E-409C-BE32-E72D297353CC}">
              <c16:uniqueId val="{00000002-8A23-4346-B258-3EC9716EB8C2}"/>
            </c:ext>
          </c:extLst>
        </c:ser>
        <c:dLbls>
          <c:showLegendKey val="0"/>
          <c:showVal val="0"/>
          <c:showCatName val="0"/>
          <c:showSerName val="0"/>
          <c:showPercent val="0"/>
          <c:showBubbleSize val="0"/>
        </c:dLbls>
        <c:gapWidth val="150"/>
        <c:axId val="51952256"/>
        <c:axId val="51954048"/>
      </c:barChart>
      <c:catAx>
        <c:axId val="51952256"/>
        <c:scaling>
          <c:orientation val="maxMin"/>
        </c:scaling>
        <c:delete val="0"/>
        <c:axPos val="l"/>
        <c:numFmt formatCode="General" sourceLinked="0"/>
        <c:majorTickMark val="out"/>
        <c:minorTickMark val="none"/>
        <c:tickLblPos val="high"/>
        <c:crossAx val="51954048"/>
        <c:crosses val="autoZero"/>
        <c:auto val="1"/>
        <c:lblAlgn val="ctr"/>
        <c:lblOffset val="100"/>
        <c:noMultiLvlLbl val="0"/>
      </c:catAx>
      <c:valAx>
        <c:axId val="51954048"/>
        <c:scaling>
          <c:orientation val="minMax"/>
        </c:scaling>
        <c:delete val="0"/>
        <c:axPos val="b"/>
        <c:majorGridlines/>
        <c:numFmt formatCode="0.0" sourceLinked="1"/>
        <c:majorTickMark val="out"/>
        <c:minorTickMark val="none"/>
        <c:tickLblPos val="nextTo"/>
        <c:crossAx val="51952256"/>
        <c:crosses val="max"/>
        <c:crossBetween val="between"/>
      </c:valAx>
    </c:plotArea>
    <c:legend>
      <c:legendPos val="r"/>
      <c:layout>
        <c:manualLayout>
          <c:xMode val="edge"/>
          <c:yMode val="edge"/>
          <c:x val="8.707718753465675E-2"/>
          <c:y val="0.92743219597550308"/>
          <c:w val="0.81667868100994423"/>
          <c:h val="7.0135389326334202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51881014873"/>
          <c:y val="0.12019163367838272"/>
          <c:w val="0.84157524059492561"/>
          <c:h val="0.719316753799919"/>
        </c:manualLayout>
      </c:layout>
      <c:lineChart>
        <c:grouping val="standard"/>
        <c:varyColors val="0"/>
        <c:ser>
          <c:idx val="0"/>
          <c:order val="0"/>
          <c:tx>
            <c:strRef>
              <c:f>'encadré 2'!$B$4</c:f>
              <c:strCache>
                <c:ptCount val="1"/>
                <c:pt idx="0">
                  <c:v>Hommes 2014</c:v>
                </c:pt>
              </c:strCache>
            </c:strRef>
          </c:tx>
          <c:marker>
            <c:symbol val="none"/>
          </c:marker>
          <c:cat>
            <c:strRef>
              <c:f>'encadré 2'!$A$5:$A$11</c:f>
              <c:strCache>
                <c:ptCount val="7"/>
                <c:pt idx="0">
                  <c:v>&lt;=40</c:v>
                </c:pt>
                <c:pt idx="1">
                  <c:v>41-45</c:v>
                </c:pt>
                <c:pt idx="2">
                  <c:v>46-50</c:v>
                </c:pt>
                <c:pt idx="3">
                  <c:v>51-55</c:v>
                </c:pt>
                <c:pt idx="4">
                  <c:v>56-60</c:v>
                </c:pt>
                <c:pt idx="5">
                  <c:v>61-65</c:v>
                </c:pt>
                <c:pt idx="6">
                  <c:v>66-70</c:v>
                </c:pt>
              </c:strCache>
            </c:strRef>
          </c:cat>
          <c:val>
            <c:numRef>
              <c:f>'encadré 2'!$B$5:$B$11</c:f>
              <c:numCache>
                <c:formatCode>0.0</c:formatCode>
                <c:ptCount val="7"/>
                <c:pt idx="0">
                  <c:v>29.44687083082842</c:v>
                </c:pt>
                <c:pt idx="1">
                  <c:v>31.882346720202591</c:v>
                </c:pt>
                <c:pt idx="2">
                  <c:v>33.682539547205501</c:v>
                </c:pt>
                <c:pt idx="3">
                  <c:v>35.682038537372037</c:v>
                </c:pt>
                <c:pt idx="4">
                  <c:v>37.294857610047373</c:v>
                </c:pt>
                <c:pt idx="5">
                  <c:v>38.355970242639337</c:v>
                </c:pt>
                <c:pt idx="6">
                  <c:v>41.691095382958721</c:v>
                </c:pt>
              </c:numCache>
            </c:numRef>
          </c:val>
          <c:smooth val="0"/>
          <c:extLst xmlns:c16r2="http://schemas.microsoft.com/office/drawing/2015/06/chart">
            <c:ext xmlns:c16="http://schemas.microsoft.com/office/drawing/2014/chart" uri="{C3380CC4-5D6E-409C-BE32-E72D297353CC}">
              <c16:uniqueId val="{00000000-B607-844E-847B-8A7F3BA86234}"/>
            </c:ext>
          </c:extLst>
        </c:ser>
        <c:ser>
          <c:idx val="1"/>
          <c:order val="1"/>
          <c:tx>
            <c:strRef>
              <c:f>'encadré 2'!$C$4</c:f>
              <c:strCache>
                <c:ptCount val="1"/>
                <c:pt idx="0">
                  <c:v>Femmes 2014</c:v>
                </c:pt>
              </c:strCache>
            </c:strRef>
          </c:tx>
          <c:marker>
            <c:symbol val="none"/>
          </c:marker>
          <c:cat>
            <c:strRef>
              <c:f>'encadré 2'!$A$5:$A$11</c:f>
              <c:strCache>
                <c:ptCount val="7"/>
                <c:pt idx="0">
                  <c:v>&lt;=40</c:v>
                </c:pt>
                <c:pt idx="1">
                  <c:v>41-45</c:v>
                </c:pt>
                <c:pt idx="2">
                  <c:v>46-50</c:v>
                </c:pt>
                <c:pt idx="3">
                  <c:v>51-55</c:v>
                </c:pt>
                <c:pt idx="4">
                  <c:v>56-60</c:v>
                </c:pt>
                <c:pt idx="5">
                  <c:v>61-65</c:v>
                </c:pt>
                <c:pt idx="6">
                  <c:v>66-70</c:v>
                </c:pt>
              </c:strCache>
            </c:strRef>
          </c:cat>
          <c:val>
            <c:numRef>
              <c:f>'encadré 2'!$C$5:$C$11</c:f>
              <c:numCache>
                <c:formatCode>0.0</c:formatCode>
                <c:ptCount val="7"/>
                <c:pt idx="0">
                  <c:v>28.440375710834019</c:v>
                </c:pt>
                <c:pt idx="1">
                  <c:v>32.367384618273164</c:v>
                </c:pt>
                <c:pt idx="2">
                  <c:v>33.135020648113354</c:v>
                </c:pt>
                <c:pt idx="3">
                  <c:v>37.166670289335912</c:v>
                </c:pt>
                <c:pt idx="4">
                  <c:v>40.38211598226367</c:v>
                </c:pt>
                <c:pt idx="5">
                  <c:v>42.456965928573624</c:v>
                </c:pt>
                <c:pt idx="6">
                  <c:v>46.514354693086382</c:v>
                </c:pt>
              </c:numCache>
            </c:numRef>
          </c:val>
          <c:smooth val="0"/>
          <c:extLst xmlns:c16r2="http://schemas.microsoft.com/office/drawing/2015/06/chart">
            <c:ext xmlns:c16="http://schemas.microsoft.com/office/drawing/2014/chart" uri="{C3380CC4-5D6E-409C-BE32-E72D297353CC}">
              <c16:uniqueId val="{00000001-B607-844E-847B-8A7F3BA86234}"/>
            </c:ext>
          </c:extLst>
        </c:ser>
        <c:ser>
          <c:idx val="2"/>
          <c:order val="2"/>
          <c:tx>
            <c:strRef>
              <c:f>'encadré 2'!$D$4</c:f>
              <c:strCache>
                <c:ptCount val="1"/>
                <c:pt idx="0">
                  <c:v>Hommes 2005</c:v>
                </c:pt>
              </c:strCache>
            </c:strRef>
          </c:tx>
          <c:marker>
            <c:symbol val="none"/>
          </c:marker>
          <c:cat>
            <c:strRef>
              <c:f>'encadré 2'!$A$5:$A$11</c:f>
              <c:strCache>
                <c:ptCount val="7"/>
                <c:pt idx="0">
                  <c:v>&lt;=40</c:v>
                </c:pt>
                <c:pt idx="1">
                  <c:v>41-45</c:v>
                </c:pt>
                <c:pt idx="2">
                  <c:v>46-50</c:v>
                </c:pt>
                <c:pt idx="3">
                  <c:v>51-55</c:v>
                </c:pt>
                <c:pt idx="4">
                  <c:v>56-60</c:v>
                </c:pt>
                <c:pt idx="5">
                  <c:v>61-65</c:v>
                </c:pt>
                <c:pt idx="6">
                  <c:v>66-70</c:v>
                </c:pt>
              </c:strCache>
            </c:strRef>
          </c:cat>
          <c:val>
            <c:numRef>
              <c:f>'encadré 2'!$D$5:$D$11</c:f>
              <c:numCache>
                <c:formatCode>0.0</c:formatCode>
                <c:ptCount val="7"/>
                <c:pt idx="0">
                  <c:v>26.459056880293431</c:v>
                </c:pt>
                <c:pt idx="1">
                  <c:v>28.842428452458059</c:v>
                </c:pt>
                <c:pt idx="2">
                  <c:v>31.563725779388314</c:v>
                </c:pt>
                <c:pt idx="3">
                  <c:v>32.057592221618961</c:v>
                </c:pt>
                <c:pt idx="4">
                  <c:v>32.317197712897816</c:v>
                </c:pt>
                <c:pt idx="5">
                  <c:v>33.476158778208806</c:v>
                </c:pt>
                <c:pt idx="6">
                  <c:v>39.930734585691155</c:v>
                </c:pt>
              </c:numCache>
            </c:numRef>
          </c:val>
          <c:smooth val="0"/>
          <c:extLst xmlns:c16r2="http://schemas.microsoft.com/office/drawing/2015/06/chart">
            <c:ext xmlns:c16="http://schemas.microsoft.com/office/drawing/2014/chart" uri="{C3380CC4-5D6E-409C-BE32-E72D297353CC}">
              <c16:uniqueId val="{00000002-B607-844E-847B-8A7F3BA86234}"/>
            </c:ext>
          </c:extLst>
        </c:ser>
        <c:ser>
          <c:idx val="3"/>
          <c:order val="3"/>
          <c:tx>
            <c:strRef>
              <c:f>'encadré 2'!$E$4</c:f>
              <c:strCache>
                <c:ptCount val="1"/>
                <c:pt idx="0">
                  <c:v>Femmes 2005</c:v>
                </c:pt>
              </c:strCache>
            </c:strRef>
          </c:tx>
          <c:marker>
            <c:symbol val="none"/>
          </c:marker>
          <c:cat>
            <c:strRef>
              <c:f>'encadré 2'!$A$5:$A$11</c:f>
              <c:strCache>
                <c:ptCount val="7"/>
                <c:pt idx="0">
                  <c:v>&lt;=40</c:v>
                </c:pt>
                <c:pt idx="1">
                  <c:v>41-45</c:v>
                </c:pt>
                <c:pt idx="2">
                  <c:v>46-50</c:v>
                </c:pt>
                <c:pt idx="3">
                  <c:v>51-55</c:v>
                </c:pt>
                <c:pt idx="4">
                  <c:v>56-60</c:v>
                </c:pt>
                <c:pt idx="5">
                  <c:v>61-65</c:v>
                </c:pt>
                <c:pt idx="6">
                  <c:v>66-70</c:v>
                </c:pt>
              </c:strCache>
            </c:strRef>
          </c:cat>
          <c:val>
            <c:numRef>
              <c:f>'encadré 2'!$E$5:$E$11</c:f>
              <c:numCache>
                <c:formatCode>0.0</c:formatCode>
                <c:ptCount val="7"/>
                <c:pt idx="0">
                  <c:v>27.118970903886947</c:v>
                </c:pt>
                <c:pt idx="1">
                  <c:v>28.911975254664224</c:v>
                </c:pt>
                <c:pt idx="2">
                  <c:v>34.374418092761076</c:v>
                </c:pt>
                <c:pt idx="3">
                  <c:v>35.868813455511827</c:v>
                </c:pt>
                <c:pt idx="4">
                  <c:v>37.705052116332404</c:v>
                </c:pt>
                <c:pt idx="5">
                  <c:v>38.994471328748155</c:v>
                </c:pt>
                <c:pt idx="6">
                  <c:v>42.250931906220302</c:v>
                </c:pt>
              </c:numCache>
            </c:numRef>
          </c:val>
          <c:smooth val="0"/>
          <c:extLst xmlns:c16r2="http://schemas.microsoft.com/office/drawing/2015/06/chart">
            <c:ext xmlns:c16="http://schemas.microsoft.com/office/drawing/2014/chart" uri="{C3380CC4-5D6E-409C-BE32-E72D297353CC}">
              <c16:uniqueId val="{00000003-B607-844E-847B-8A7F3BA86234}"/>
            </c:ext>
          </c:extLst>
        </c:ser>
        <c:dLbls>
          <c:showLegendKey val="0"/>
          <c:showVal val="0"/>
          <c:showCatName val="0"/>
          <c:showSerName val="0"/>
          <c:showPercent val="0"/>
          <c:showBubbleSize val="0"/>
        </c:dLbls>
        <c:marker val="1"/>
        <c:smooth val="0"/>
        <c:axId val="106504576"/>
        <c:axId val="106506112"/>
      </c:lineChart>
      <c:catAx>
        <c:axId val="106504576"/>
        <c:scaling>
          <c:orientation val="minMax"/>
        </c:scaling>
        <c:delete val="0"/>
        <c:axPos val="b"/>
        <c:numFmt formatCode="General" sourceLinked="1"/>
        <c:majorTickMark val="out"/>
        <c:minorTickMark val="none"/>
        <c:tickLblPos val="nextTo"/>
        <c:crossAx val="106506112"/>
        <c:crosses val="autoZero"/>
        <c:auto val="1"/>
        <c:lblAlgn val="ctr"/>
        <c:lblOffset val="100"/>
        <c:noMultiLvlLbl val="0"/>
      </c:catAx>
      <c:valAx>
        <c:axId val="106506112"/>
        <c:scaling>
          <c:orientation val="minMax"/>
          <c:max val="50"/>
          <c:min val="25"/>
        </c:scaling>
        <c:delete val="0"/>
        <c:axPos val="l"/>
        <c:majorGridlines/>
        <c:numFmt formatCode="0.0" sourceLinked="1"/>
        <c:majorTickMark val="out"/>
        <c:minorTickMark val="none"/>
        <c:tickLblPos val="nextTo"/>
        <c:crossAx val="106504576"/>
        <c:crosses val="autoZero"/>
        <c:crossBetween val="between"/>
      </c:valAx>
    </c:plotArea>
    <c:legend>
      <c:legendPos val="r"/>
      <c:layout>
        <c:manualLayout>
          <c:xMode val="edge"/>
          <c:yMode val="edge"/>
          <c:x val="0.30316235327180657"/>
          <c:y val="0.11694436154664338"/>
          <c:w val="0.45889875666074598"/>
          <c:h val="0.13781103892625668"/>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180975</xdr:colOff>
      <xdr:row>2</xdr:row>
      <xdr:rowOff>0</xdr:rowOff>
    </xdr:from>
    <xdr:to>
      <xdr:col>7</xdr:col>
      <xdr:colOff>400050</xdr:colOff>
      <xdr:row>18</xdr:row>
      <xdr:rowOff>80963</xdr:rowOff>
    </xdr:to>
    <xdr:graphicFrame macro="">
      <xdr:nvGraphicFramePr>
        <xdr:cNvPr id="3" name="Graphique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0.32186</cdr:x>
      <cdr:y>0.75064</cdr:y>
    </cdr:from>
    <cdr:to>
      <cdr:x>0.87572</cdr:x>
      <cdr:y>0.82651</cdr:y>
    </cdr:to>
    <cdr:sp macro="" textlink="">
      <cdr:nvSpPr>
        <cdr:cNvPr id="2" name="ZoneTexte 1"/>
        <cdr:cNvSpPr txBox="1"/>
      </cdr:nvSpPr>
      <cdr:spPr>
        <a:xfrm xmlns:a="http://schemas.openxmlformats.org/drawingml/2006/main">
          <a:off x="1603360" y="2355864"/>
          <a:ext cx="2759090" cy="238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1100"/>
        </a:p>
      </cdr:txBody>
    </cdr:sp>
  </cdr:relSizeAnchor>
  <cdr:relSizeAnchor xmlns:cdr="http://schemas.openxmlformats.org/drawingml/2006/chartDrawing">
    <cdr:from>
      <cdr:x>0.49203</cdr:x>
      <cdr:y>0.91755</cdr:y>
    </cdr:from>
    <cdr:to>
      <cdr:x>0.58317</cdr:x>
      <cdr:y>0.99342</cdr:y>
    </cdr:to>
    <cdr:sp macro="" textlink="">
      <cdr:nvSpPr>
        <cdr:cNvPr id="3" name="ZoneTexte 1"/>
        <cdr:cNvSpPr txBox="1"/>
      </cdr:nvSpPr>
      <cdr:spPr>
        <a:xfrm xmlns:a="http://schemas.openxmlformats.org/drawingml/2006/main">
          <a:off x="2451100" y="2879725"/>
          <a:ext cx="454025" cy="238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âge</a:t>
          </a:r>
        </a:p>
      </cdr:txBody>
    </cdr:sp>
  </cdr:relSizeAnchor>
  <cdr:relSizeAnchor xmlns:cdr="http://schemas.openxmlformats.org/drawingml/2006/chartDrawing">
    <cdr:from>
      <cdr:x>0.0102</cdr:x>
      <cdr:y>0.01619</cdr:y>
    </cdr:from>
    <cdr:to>
      <cdr:x>0.15296</cdr:x>
      <cdr:y>0.09206</cdr:y>
    </cdr:to>
    <cdr:sp macro="" textlink="">
      <cdr:nvSpPr>
        <cdr:cNvPr id="4" name="ZoneTexte 1"/>
        <cdr:cNvSpPr txBox="1"/>
      </cdr:nvSpPr>
      <cdr:spPr>
        <a:xfrm xmlns:a="http://schemas.openxmlformats.org/drawingml/2006/main">
          <a:off x="50800" y="50800"/>
          <a:ext cx="711200" cy="238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en euros</a:t>
          </a:r>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0</xdr:colOff>
      <xdr:row>1</xdr:row>
      <xdr:rowOff>180975</xdr:rowOff>
    </xdr:from>
    <xdr:to>
      <xdr:col>13</xdr:col>
      <xdr:colOff>76200</xdr:colOff>
      <xdr:row>24</xdr:row>
      <xdr:rowOff>0</xdr:rowOff>
    </xdr:to>
    <xdr:graphicFrame macro="">
      <xdr:nvGraphicFramePr>
        <xdr:cNvPr id="2" name="Graphique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4</xdr:row>
      <xdr:rowOff>0</xdr:rowOff>
    </xdr:from>
    <xdr:to>
      <xdr:col>15</xdr:col>
      <xdr:colOff>28575</xdr:colOff>
      <xdr:row>20</xdr:row>
      <xdr:rowOff>19050</xdr:rowOff>
    </xdr:to>
    <xdr:graphicFrame macro="">
      <xdr:nvGraphicFramePr>
        <xdr:cNvPr id="3" name="Graphique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0.32186</cdr:x>
      <cdr:y>0.70015</cdr:y>
    </cdr:from>
    <cdr:to>
      <cdr:x>0.82051</cdr:x>
      <cdr:y>0.81165</cdr:y>
    </cdr:to>
    <cdr:sp macro="" textlink="">
      <cdr:nvSpPr>
        <cdr:cNvPr id="2" name="ZoneTexte 1"/>
        <cdr:cNvSpPr txBox="1"/>
      </cdr:nvSpPr>
      <cdr:spPr>
        <a:xfrm xmlns:a="http://schemas.openxmlformats.org/drawingml/2006/main">
          <a:off x="1195630" y="1717261"/>
          <a:ext cx="1852369" cy="273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Taux de dépassement </a:t>
          </a:r>
        </a:p>
      </cdr:txBody>
    </cdr:sp>
  </cdr:relSizeAnchor>
  <cdr:relSizeAnchor xmlns:cdr="http://schemas.openxmlformats.org/drawingml/2006/chartDrawing">
    <cdr:from>
      <cdr:x>0.49203</cdr:x>
      <cdr:y>0.91755</cdr:y>
    </cdr:from>
    <cdr:to>
      <cdr:x>0.58317</cdr:x>
      <cdr:y>0.99342</cdr:y>
    </cdr:to>
    <cdr:sp macro="" textlink="">
      <cdr:nvSpPr>
        <cdr:cNvPr id="3" name="ZoneTexte 1"/>
        <cdr:cNvSpPr txBox="1"/>
      </cdr:nvSpPr>
      <cdr:spPr>
        <a:xfrm xmlns:a="http://schemas.openxmlformats.org/drawingml/2006/main">
          <a:off x="2451100" y="2879725"/>
          <a:ext cx="454025" cy="238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âge</a:t>
          </a:r>
        </a:p>
      </cdr:txBody>
    </cdr:sp>
  </cdr:relSizeAnchor>
  <cdr:relSizeAnchor xmlns:cdr="http://schemas.openxmlformats.org/drawingml/2006/chartDrawing">
    <cdr:from>
      <cdr:x>0.04462</cdr:x>
      <cdr:y>0.02529</cdr:y>
    </cdr:from>
    <cdr:to>
      <cdr:x>0.1587</cdr:x>
      <cdr:y>0.09105</cdr:y>
    </cdr:to>
    <cdr:sp macro="" textlink="">
      <cdr:nvSpPr>
        <cdr:cNvPr id="4" name="ZoneTexte 1"/>
        <cdr:cNvSpPr txBox="1"/>
      </cdr:nvSpPr>
      <cdr:spPr>
        <a:xfrm xmlns:a="http://schemas.openxmlformats.org/drawingml/2006/main">
          <a:off x="222261" y="79387"/>
          <a:ext cx="568313" cy="2063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en %</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C30" sqref="C30"/>
    </sheetView>
  </sheetViews>
  <sheetFormatPr baseColWidth="10" defaultColWidth="11.42578125" defaultRowHeight="11.25"/>
  <cols>
    <col min="1" max="1" width="12.7109375" style="2" customWidth="1"/>
    <col min="2" max="8" width="11.42578125" style="2"/>
    <col min="9" max="9" width="1.42578125" style="2" customWidth="1"/>
    <col min="10" max="10" width="6.85546875" style="2" customWidth="1"/>
    <col min="11" max="11" width="13.42578125" style="2" customWidth="1"/>
    <col min="12" max="12" width="14.28515625" style="2" customWidth="1"/>
    <col min="13" max="13" width="10.42578125" style="2" customWidth="1"/>
    <col min="14" max="14" width="13.7109375" style="2" customWidth="1"/>
    <col min="15" max="15" width="2.7109375" style="2" customWidth="1"/>
    <col min="16" max="16384" width="11.42578125" style="2"/>
  </cols>
  <sheetData>
    <row r="1" spans="1:14">
      <c r="A1" s="1" t="s">
        <v>84</v>
      </c>
      <c r="B1" s="1" t="s">
        <v>103</v>
      </c>
      <c r="C1" s="1"/>
      <c r="D1" s="1"/>
      <c r="E1" s="1"/>
      <c r="F1" s="1"/>
    </row>
    <row r="2" spans="1:14">
      <c r="J2" s="3" t="s">
        <v>21</v>
      </c>
    </row>
    <row r="4" spans="1:14" ht="22.5">
      <c r="J4" s="4" t="s">
        <v>89</v>
      </c>
      <c r="K4" s="4" t="s">
        <v>86</v>
      </c>
      <c r="L4" s="4" t="s">
        <v>85</v>
      </c>
      <c r="M4" s="4" t="s">
        <v>87</v>
      </c>
      <c r="N4" s="4" t="s">
        <v>88</v>
      </c>
    </row>
    <row r="5" spans="1:14">
      <c r="J5" s="5">
        <v>30</v>
      </c>
      <c r="K5" s="5">
        <v>131131.10999999999</v>
      </c>
      <c r="L5" s="5">
        <v>100004.63</v>
      </c>
      <c r="M5" s="6"/>
      <c r="N5" s="6"/>
    </row>
    <row r="6" spans="1:14">
      <c r="J6" s="5">
        <v>31</v>
      </c>
      <c r="K6" s="5">
        <v>130509.59</v>
      </c>
      <c r="L6" s="5">
        <v>94414.65</v>
      </c>
      <c r="M6" s="5">
        <v>141917.78</v>
      </c>
      <c r="N6" s="5">
        <v>164308.29999999999</v>
      </c>
    </row>
    <row r="7" spans="1:14">
      <c r="J7" s="5">
        <v>32</v>
      </c>
      <c r="K7" s="5">
        <v>129410.6</v>
      </c>
      <c r="L7" s="5">
        <v>101630.06</v>
      </c>
      <c r="M7" s="5">
        <v>246977.51</v>
      </c>
      <c r="N7" s="5">
        <v>119145.7</v>
      </c>
    </row>
    <row r="8" spans="1:14">
      <c r="J8" s="5">
        <v>33</v>
      </c>
      <c r="K8" s="5">
        <v>140072.67000000001</v>
      </c>
      <c r="L8" s="5">
        <v>101073.87</v>
      </c>
      <c r="M8" s="5">
        <v>278646.28999999998</v>
      </c>
      <c r="N8" s="5">
        <v>159348.14000000001</v>
      </c>
    </row>
    <row r="9" spans="1:14">
      <c r="J9" s="5">
        <v>34</v>
      </c>
      <c r="K9" s="5">
        <v>146296.19</v>
      </c>
      <c r="L9" s="5">
        <v>103230.17</v>
      </c>
      <c r="M9" s="5">
        <v>291593.28000000003</v>
      </c>
      <c r="N9" s="5">
        <v>167412.73000000001</v>
      </c>
    </row>
    <row r="10" spans="1:14">
      <c r="J10" s="5">
        <v>35</v>
      </c>
      <c r="K10" s="5">
        <v>140742.97</v>
      </c>
      <c r="L10" s="5">
        <v>105094.51</v>
      </c>
      <c r="M10" s="5">
        <v>282553.28000000003</v>
      </c>
      <c r="N10" s="5">
        <v>179155.31</v>
      </c>
    </row>
    <row r="11" spans="1:14">
      <c r="J11" s="5">
        <v>36</v>
      </c>
      <c r="K11" s="5">
        <v>150557.15</v>
      </c>
      <c r="L11" s="5">
        <v>109499.73</v>
      </c>
      <c r="M11" s="5">
        <v>259021</v>
      </c>
      <c r="N11" s="5">
        <v>198587.04</v>
      </c>
    </row>
    <row r="12" spans="1:14">
      <c r="J12" s="5">
        <v>37</v>
      </c>
      <c r="K12" s="5">
        <v>160752.57</v>
      </c>
      <c r="L12" s="5">
        <v>109689.79</v>
      </c>
      <c r="M12" s="5">
        <v>311915.01</v>
      </c>
      <c r="N12" s="5">
        <v>173562.2</v>
      </c>
    </row>
    <row r="13" spans="1:14">
      <c r="J13" s="5">
        <v>38</v>
      </c>
      <c r="K13" s="5">
        <v>152251.53</v>
      </c>
      <c r="L13" s="5">
        <v>114173.35</v>
      </c>
      <c r="M13" s="5">
        <v>343089.93</v>
      </c>
      <c r="N13" s="5">
        <v>186741.89</v>
      </c>
    </row>
    <row r="14" spans="1:14">
      <c r="J14" s="5">
        <v>39</v>
      </c>
      <c r="K14" s="5">
        <v>156646.67000000001</v>
      </c>
      <c r="L14" s="5">
        <v>112921.31</v>
      </c>
      <c r="M14" s="5">
        <v>331541.71999999997</v>
      </c>
      <c r="N14" s="5">
        <v>211627.05</v>
      </c>
    </row>
    <row r="15" spans="1:14">
      <c r="J15" s="5">
        <v>40</v>
      </c>
      <c r="K15" s="5">
        <v>155663.57999999999</v>
      </c>
      <c r="L15" s="5">
        <v>117064.62</v>
      </c>
      <c r="M15" s="5">
        <v>310753.53999999998</v>
      </c>
      <c r="N15" s="5">
        <v>188642.24</v>
      </c>
    </row>
    <row r="16" spans="1:14">
      <c r="J16" s="5">
        <v>41</v>
      </c>
      <c r="K16" s="5">
        <v>159126.29999999999</v>
      </c>
      <c r="L16" s="5">
        <v>118571.67</v>
      </c>
      <c r="M16" s="5">
        <v>317229.95</v>
      </c>
      <c r="N16" s="5">
        <v>180160.45</v>
      </c>
    </row>
    <row r="17" spans="1:14">
      <c r="J17" s="5">
        <v>42</v>
      </c>
      <c r="K17" s="5">
        <v>156579.54999999999</v>
      </c>
      <c r="L17" s="5">
        <v>121172.91</v>
      </c>
      <c r="M17" s="5">
        <v>319765.96000000002</v>
      </c>
      <c r="N17" s="5">
        <v>205097.63</v>
      </c>
    </row>
    <row r="18" spans="1:14">
      <c r="J18" s="5">
        <v>43</v>
      </c>
      <c r="K18" s="5">
        <v>166538.88</v>
      </c>
      <c r="L18" s="5">
        <v>121196.24</v>
      </c>
      <c r="M18" s="5">
        <v>302622.98</v>
      </c>
      <c r="N18" s="5">
        <v>200670.74</v>
      </c>
    </row>
    <row r="19" spans="1:14" ht="11.25" customHeight="1">
      <c r="A19" s="66"/>
      <c r="B19" s="66"/>
      <c r="C19" s="66"/>
      <c r="D19" s="66"/>
      <c r="E19" s="66"/>
      <c r="F19" s="66"/>
      <c r="G19" s="66"/>
      <c r="H19" s="66"/>
      <c r="J19" s="5">
        <v>44</v>
      </c>
      <c r="K19" s="5">
        <v>166648.72</v>
      </c>
      <c r="L19" s="5">
        <v>118679.01</v>
      </c>
      <c r="M19" s="5">
        <v>317157.19</v>
      </c>
      <c r="N19" s="5">
        <v>177622.02</v>
      </c>
    </row>
    <row r="20" spans="1:14" ht="10.5" customHeight="1">
      <c r="J20" s="5">
        <v>45</v>
      </c>
      <c r="K20" s="5">
        <v>162720.04</v>
      </c>
      <c r="L20" s="5">
        <v>120574.1</v>
      </c>
      <c r="M20" s="5">
        <v>296954.56</v>
      </c>
      <c r="N20" s="5">
        <v>174211.7</v>
      </c>
    </row>
    <row r="21" spans="1:14" ht="36" customHeight="1">
      <c r="A21" s="68" t="s">
        <v>127</v>
      </c>
      <c r="B21" s="68"/>
      <c r="C21" s="68"/>
      <c r="D21" s="68"/>
      <c r="E21" s="68"/>
      <c r="F21" s="68"/>
      <c r="G21" s="68"/>
      <c r="H21" s="68"/>
      <c r="J21" s="5">
        <v>46</v>
      </c>
      <c r="K21" s="5">
        <v>163457.94</v>
      </c>
      <c r="L21" s="5">
        <v>122134.52</v>
      </c>
      <c r="M21" s="5">
        <v>308885.90999999997</v>
      </c>
      <c r="N21" s="5">
        <v>192054.16</v>
      </c>
    </row>
    <row r="22" spans="1:14" ht="24.75" customHeight="1">
      <c r="A22" s="67" t="s">
        <v>128</v>
      </c>
      <c r="B22" s="67"/>
      <c r="C22" s="67"/>
      <c r="D22" s="67"/>
      <c r="E22" s="67"/>
      <c r="F22" s="67"/>
      <c r="G22" s="67"/>
      <c r="J22" s="5">
        <v>47</v>
      </c>
      <c r="K22" s="5">
        <v>162280.84</v>
      </c>
      <c r="L22" s="5">
        <v>124643.16</v>
      </c>
      <c r="M22" s="5">
        <v>301514.26</v>
      </c>
      <c r="N22" s="5">
        <v>187243.29</v>
      </c>
    </row>
    <row r="23" spans="1:14" ht="24.75" customHeight="1">
      <c r="A23" s="68" t="s">
        <v>129</v>
      </c>
      <c r="B23" s="68"/>
      <c r="C23" s="68"/>
      <c r="D23" s="68"/>
      <c r="E23" s="68"/>
      <c r="F23" s="68"/>
      <c r="G23" s="68"/>
      <c r="H23" s="7"/>
      <c r="J23" s="5">
        <v>48</v>
      </c>
      <c r="K23" s="5">
        <v>166047.57999999999</v>
      </c>
      <c r="L23" s="5">
        <v>125049.29</v>
      </c>
      <c r="M23" s="5">
        <v>291078.90000000002</v>
      </c>
      <c r="N23" s="5">
        <v>190092.26</v>
      </c>
    </row>
    <row r="24" spans="1:14" ht="15" customHeight="1">
      <c r="A24" s="76" t="s">
        <v>130</v>
      </c>
      <c r="J24" s="5">
        <v>49</v>
      </c>
      <c r="K24" s="5">
        <v>164487.01999999999</v>
      </c>
      <c r="L24" s="5">
        <v>125854.9</v>
      </c>
      <c r="M24" s="5">
        <v>293636.12</v>
      </c>
      <c r="N24" s="5">
        <v>181910.28</v>
      </c>
    </row>
    <row r="25" spans="1:14">
      <c r="J25" s="5">
        <v>50</v>
      </c>
      <c r="K25" s="5">
        <v>160086.26999999999</v>
      </c>
      <c r="L25" s="5">
        <v>122112.75</v>
      </c>
      <c r="M25" s="5">
        <v>279182.17</v>
      </c>
      <c r="N25" s="5">
        <v>203325.89</v>
      </c>
    </row>
    <row r="26" spans="1:14">
      <c r="J26" s="5">
        <v>51</v>
      </c>
      <c r="K26" s="5">
        <v>165563.67000000001</v>
      </c>
      <c r="L26" s="5">
        <v>121051.42</v>
      </c>
      <c r="M26" s="5">
        <v>297995.09000000003</v>
      </c>
      <c r="N26" s="5">
        <v>199534.41</v>
      </c>
    </row>
    <row r="27" spans="1:14">
      <c r="J27" s="5">
        <v>52</v>
      </c>
      <c r="K27" s="5">
        <v>163791.95000000001</v>
      </c>
      <c r="L27" s="5">
        <v>119028.99</v>
      </c>
      <c r="M27" s="5">
        <v>295343.52</v>
      </c>
      <c r="N27" s="5">
        <v>179174.45</v>
      </c>
    </row>
    <row r="28" spans="1:14">
      <c r="J28" s="5">
        <v>53</v>
      </c>
      <c r="K28" s="5">
        <v>162689.29</v>
      </c>
      <c r="L28" s="5">
        <v>122302.14</v>
      </c>
      <c r="M28" s="5">
        <v>293399.65000000002</v>
      </c>
      <c r="N28" s="5">
        <v>190706.42</v>
      </c>
    </row>
    <row r="29" spans="1:14">
      <c r="J29" s="5">
        <v>54</v>
      </c>
      <c r="K29" s="5">
        <v>163440.59</v>
      </c>
      <c r="L29" s="5">
        <v>119645.43</v>
      </c>
      <c r="M29" s="5">
        <v>309611.44</v>
      </c>
      <c r="N29" s="5">
        <v>185379.21</v>
      </c>
    </row>
    <row r="30" spans="1:14">
      <c r="J30" s="5">
        <v>55</v>
      </c>
      <c r="K30" s="5">
        <v>158208.01999999999</v>
      </c>
      <c r="L30" s="5">
        <v>115949.19</v>
      </c>
      <c r="M30" s="5">
        <v>290858.02</v>
      </c>
      <c r="N30" s="5">
        <v>170291.04</v>
      </c>
    </row>
    <row r="31" spans="1:14">
      <c r="J31" s="5">
        <v>56</v>
      </c>
      <c r="K31" s="5">
        <v>157555.39000000001</v>
      </c>
      <c r="L31" s="5">
        <v>113411.78</v>
      </c>
      <c r="M31" s="5">
        <v>275609.81</v>
      </c>
      <c r="N31" s="5">
        <v>164082.91</v>
      </c>
    </row>
    <row r="32" spans="1:14">
      <c r="J32" s="5">
        <v>57</v>
      </c>
      <c r="K32" s="5">
        <v>157460.76</v>
      </c>
      <c r="L32" s="5">
        <v>112075.98</v>
      </c>
      <c r="M32" s="5">
        <v>277861.92</v>
      </c>
      <c r="N32" s="5">
        <v>164697.32</v>
      </c>
    </row>
    <row r="33" spans="10:14">
      <c r="J33" s="5">
        <v>58</v>
      </c>
      <c r="K33" s="5">
        <v>149830.01</v>
      </c>
      <c r="L33" s="5">
        <v>112115.07</v>
      </c>
      <c r="M33" s="5">
        <v>269615.65000000002</v>
      </c>
      <c r="N33" s="5">
        <v>159622.06</v>
      </c>
    </row>
    <row r="34" spans="10:14">
      <c r="J34" s="5">
        <v>59</v>
      </c>
      <c r="K34" s="5">
        <v>148801</v>
      </c>
      <c r="L34" s="5">
        <v>106601.57</v>
      </c>
      <c r="M34" s="5">
        <v>265622.39</v>
      </c>
      <c r="N34" s="5">
        <v>150675.34</v>
      </c>
    </row>
    <row r="35" spans="10:14">
      <c r="J35" s="5">
        <v>60</v>
      </c>
      <c r="K35" s="5">
        <v>147399.66</v>
      </c>
      <c r="L35" s="5">
        <v>103349.25</v>
      </c>
      <c r="M35" s="5">
        <v>250617.21</v>
      </c>
      <c r="N35" s="5">
        <v>134995.99</v>
      </c>
    </row>
    <row r="36" spans="10:14">
      <c r="J36" s="5">
        <v>61</v>
      </c>
      <c r="K36" s="5">
        <v>146106.28</v>
      </c>
      <c r="L36" s="5">
        <v>98726.080000000002</v>
      </c>
      <c r="M36" s="5">
        <v>246599.35</v>
      </c>
      <c r="N36" s="5">
        <v>140661.47</v>
      </c>
    </row>
    <row r="37" spans="10:14">
      <c r="J37" s="5">
        <v>62</v>
      </c>
      <c r="K37" s="5">
        <v>137892.78</v>
      </c>
      <c r="L37" s="5">
        <v>96495.42</v>
      </c>
      <c r="M37" s="5">
        <v>243149.8</v>
      </c>
      <c r="N37" s="5">
        <v>129417.87</v>
      </c>
    </row>
    <row r="38" spans="10:14">
      <c r="J38" s="5">
        <v>63</v>
      </c>
      <c r="K38" s="5">
        <v>140330.94</v>
      </c>
      <c r="L38" s="5">
        <v>95962.7</v>
      </c>
      <c r="M38" s="5">
        <v>236406.14</v>
      </c>
      <c r="N38" s="5">
        <v>127244.15</v>
      </c>
    </row>
    <row r="39" spans="10:14">
      <c r="J39" s="5">
        <v>64</v>
      </c>
      <c r="K39" s="5">
        <v>136165.51</v>
      </c>
      <c r="L39" s="5">
        <v>87537.5</v>
      </c>
      <c r="M39" s="5">
        <v>217104.61</v>
      </c>
      <c r="N39" s="5">
        <v>123134.52</v>
      </c>
    </row>
    <row r="40" spans="10:14">
      <c r="J40" s="5">
        <v>65</v>
      </c>
      <c r="K40" s="5">
        <v>127819.89</v>
      </c>
      <c r="L40" s="5">
        <v>84857.279999999999</v>
      </c>
      <c r="M40" s="5">
        <v>214797.97</v>
      </c>
      <c r="N40" s="5">
        <v>122563.68</v>
      </c>
    </row>
    <row r="41" spans="10:14">
      <c r="J41" s="5">
        <v>66</v>
      </c>
      <c r="K41" s="5">
        <v>120728.46</v>
      </c>
      <c r="L41" s="5">
        <v>82060.960000000006</v>
      </c>
      <c r="M41" s="5">
        <v>196515.91</v>
      </c>
      <c r="N41" s="5">
        <v>89737.97</v>
      </c>
    </row>
    <row r="42" spans="10:14">
      <c r="J42" s="5">
        <v>67</v>
      </c>
      <c r="K42" s="5">
        <v>120324.76</v>
      </c>
      <c r="L42" s="5">
        <v>68864.84</v>
      </c>
      <c r="M42" s="5">
        <v>180778.58</v>
      </c>
      <c r="N42" s="5">
        <v>100704.24</v>
      </c>
    </row>
    <row r="43" spans="10:14">
      <c r="J43" s="5">
        <v>68</v>
      </c>
      <c r="K43" s="5">
        <v>108176.25</v>
      </c>
      <c r="L43" s="5">
        <v>75467.14</v>
      </c>
      <c r="M43" s="5">
        <v>157063.15</v>
      </c>
      <c r="N43" s="5">
        <v>82636.41</v>
      </c>
    </row>
    <row r="44" spans="10:14">
      <c r="J44" s="5">
        <v>69</v>
      </c>
      <c r="K44" s="5">
        <v>113098.64</v>
      </c>
      <c r="L44" s="5">
        <v>72823.289999999994</v>
      </c>
      <c r="M44" s="5">
        <v>139903.5</v>
      </c>
      <c r="N44" s="5">
        <v>69367.64</v>
      </c>
    </row>
    <row r="45" spans="10:14">
      <c r="J45" s="5">
        <v>70</v>
      </c>
      <c r="K45" s="5">
        <v>99564.19</v>
      </c>
      <c r="L45" s="5">
        <v>69754.64</v>
      </c>
      <c r="M45" s="5">
        <v>124416.24</v>
      </c>
      <c r="N45" s="5">
        <v>94409.23</v>
      </c>
    </row>
    <row r="46" spans="10:14">
      <c r="J46" s="5">
        <v>71</v>
      </c>
      <c r="K46" s="5">
        <v>104558.47</v>
      </c>
      <c r="L46" s="5">
        <v>63844.42</v>
      </c>
      <c r="M46" s="5">
        <v>121272.44</v>
      </c>
      <c r="N46" s="5">
        <v>95644.42</v>
      </c>
    </row>
    <row r="47" spans="10:14">
      <c r="J47" s="5">
        <v>72</v>
      </c>
      <c r="K47" s="5">
        <v>86521.39</v>
      </c>
      <c r="L47" s="5">
        <v>73318.36</v>
      </c>
      <c r="M47" s="5">
        <v>127656.47</v>
      </c>
      <c r="N47" s="5">
        <v>79042.820000000007</v>
      </c>
    </row>
    <row r="48" spans="10:14">
      <c r="J48" s="5">
        <v>73</v>
      </c>
      <c r="K48" s="5">
        <v>102233.95</v>
      </c>
      <c r="L48" s="5">
        <v>66792.289999999994</v>
      </c>
      <c r="M48" s="5">
        <v>117071.13</v>
      </c>
      <c r="N48" s="5">
        <v>65411.07</v>
      </c>
    </row>
    <row r="49" spans="10:14">
      <c r="J49" s="5">
        <v>74</v>
      </c>
      <c r="K49" s="5">
        <v>91353.1</v>
      </c>
      <c r="L49" s="5">
        <v>65861.67</v>
      </c>
      <c r="M49" s="5">
        <v>111998.61</v>
      </c>
      <c r="N49" s="5">
        <v>102427.65</v>
      </c>
    </row>
    <row r="50" spans="10:14">
      <c r="J50" s="5">
        <v>75</v>
      </c>
      <c r="K50" s="5">
        <v>95562.83</v>
      </c>
      <c r="L50" s="5"/>
      <c r="M50" s="5">
        <v>74443.13</v>
      </c>
      <c r="N50" s="5">
        <v>50492.33</v>
      </c>
    </row>
  </sheetData>
  <mergeCells count="4">
    <mergeCell ref="A19:H19"/>
    <mergeCell ref="A21:H21"/>
    <mergeCell ref="A22:G22"/>
    <mergeCell ref="A23:G2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F38" sqref="F38"/>
    </sheetView>
  </sheetViews>
  <sheetFormatPr baseColWidth="10" defaultColWidth="11.42578125" defaultRowHeight="11.25"/>
  <cols>
    <col min="1" max="1" width="23" style="2" customWidth="1"/>
    <col min="2" max="2" width="11.140625" style="2" bestFit="1" customWidth="1"/>
    <col min="3" max="3" width="10.5703125" style="2" customWidth="1"/>
    <col min="4" max="4" width="9.42578125" style="2" customWidth="1"/>
    <col min="5" max="5" width="11.5703125" style="2" customWidth="1"/>
    <col min="6" max="6" width="11.7109375" style="2" customWidth="1"/>
    <col min="7" max="7" width="10" style="2" customWidth="1"/>
    <col min="8" max="8" width="9.42578125" style="2" customWidth="1"/>
    <col min="9" max="9" width="11.140625" style="2" customWidth="1"/>
    <col min="10" max="10" width="2.140625" style="2" customWidth="1"/>
    <col min="11" max="16384" width="11.42578125" style="2"/>
  </cols>
  <sheetData>
    <row r="1" spans="1:9">
      <c r="A1" s="1" t="s">
        <v>91</v>
      </c>
      <c r="B1" s="1" t="s">
        <v>90</v>
      </c>
      <c r="C1" s="1"/>
      <c r="D1" s="1"/>
      <c r="E1" s="1"/>
      <c r="F1" s="1"/>
    </row>
    <row r="4" spans="1:9">
      <c r="A4" s="6"/>
      <c r="B4" s="69">
        <v>2014</v>
      </c>
      <c r="C4" s="69"/>
      <c r="D4" s="69"/>
      <c r="E4" s="69"/>
      <c r="F4" s="69" t="s">
        <v>22</v>
      </c>
      <c r="G4" s="69"/>
      <c r="H4" s="69"/>
      <c r="I4" s="69"/>
    </row>
    <row r="5" spans="1:9" ht="51" customHeight="1">
      <c r="A5" s="8" t="s">
        <v>0</v>
      </c>
      <c r="B5" s="8" t="s">
        <v>105</v>
      </c>
      <c r="C5" s="8" t="s">
        <v>110</v>
      </c>
      <c r="D5" s="8" t="s">
        <v>111</v>
      </c>
      <c r="E5" s="8" t="s">
        <v>112</v>
      </c>
      <c r="F5" s="8" t="s">
        <v>113</v>
      </c>
      <c r="G5" s="8" t="s">
        <v>114</v>
      </c>
      <c r="H5" s="8" t="s">
        <v>115</v>
      </c>
      <c r="I5" s="8" t="s">
        <v>109</v>
      </c>
    </row>
    <row r="6" spans="1:9">
      <c r="A6" s="9" t="s">
        <v>17</v>
      </c>
      <c r="B6" s="10">
        <v>53.684399999999997</v>
      </c>
      <c r="C6" s="10">
        <v>32.417999999999999</v>
      </c>
      <c r="D6" s="10">
        <v>53.756694720734508</v>
      </c>
      <c r="E6" s="10">
        <v>9.2329999999999988</v>
      </c>
      <c r="F6" s="11" t="s">
        <v>23</v>
      </c>
      <c r="G6" s="11" t="s">
        <v>24</v>
      </c>
      <c r="H6" s="11" t="s">
        <v>25</v>
      </c>
      <c r="I6" s="10">
        <v>-3.1730000000000018</v>
      </c>
    </row>
    <row r="7" spans="1:9">
      <c r="A7" s="12" t="s">
        <v>1</v>
      </c>
      <c r="B7" s="13">
        <v>53.149000000000001</v>
      </c>
      <c r="C7" s="13">
        <v>21.48</v>
      </c>
      <c r="D7" s="13">
        <v>53.733378793044665</v>
      </c>
      <c r="E7" s="13">
        <v>41.526999999999994</v>
      </c>
      <c r="F7" s="14" t="s">
        <v>26</v>
      </c>
      <c r="G7" s="13">
        <v>-2.9770000000000003</v>
      </c>
      <c r="H7" s="14" t="s">
        <v>27</v>
      </c>
      <c r="I7" s="14" t="s">
        <v>28</v>
      </c>
    </row>
    <row r="8" spans="1:9">
      <c r="A8" s="12" t="s">
        <v>2</v>
      </c>
      <c r="B8" s="13">
        <v>53.908000000000001</v>
      </c>
      <c r="C8" s="13">
        <v>16.907</v>
      </c>
      <c r="D8" s="13">
        <v>53.206590621039282</v>
      </c>
      <c r="E8" s="13">
        <v>20.279</v>
      </c>
      <c r="F8" s="14" t="s">
        <v>29</v>
      </c>
      <c r="G8" s="14" t="s">
        <v>30</v>
      </c>
      <c r="H8" s="14" t="s">
        <v>31</v>
      </c>
      <c r="I8" s="14" t="s">
        <v>32</v>
      </c>
    </row>
    <row r="9" spans="1:9">
      <c r="A9" s="12" t="s">
        <v>3</v>
      </c>
      <c r="B9" s="13">
        <v>52.017200000000003</v>
      </c>
      <c r="C9" s="13">
        <v>6.351</v>
      </c>
      <c r="D9" s="13">
        <v>42.093023255813954</v>
      </c>
      <c r="E9" s="13">
        <v>81.394999999999996</v>
      </c>
      <c r="F9" s="14" t="s">
        <v>33</v>
      </c>
      <c r="G9" s="14" t="s">
        <v>34</v>
      </c>
      <c r="H9" s="14" t="s">
        <v>35</v>
      </c>
      <c r="I9" s="14" t="s">
        <v>36</v>
      </c>
    </row>
    <row r="10" spans="1:9">
      <c r="A10" s="12" t="s">
        <v>4</v>
      </c>
      <c r="B10" s="13">
        <v>55.588700000000003</v>
      </c>
      <c r="C10" s="13">
        <v>65.844000000000008</v>
      </c>
      <c r="D10" s="13">
        <v>64.791288566243196</v>
      </c>
      <c r="E10" s="13">
        <v>41.378999999999998</v>
      </c>
      <c r="F10" s="14" t="s">
        <v>37</v>
      </c>
      <c r="G10" s="14" t="s">
        <v>38</v>
      </c>
      <c r="H10" s="14" t="s">
        <v>39</v>
      </c>
      <c r="I10" s="13">
        <v>-0.12000000000000455</v>
      </c>
    </row>
    <row r="11" spans="1:9">
      <c r="A11" s="12" t="s">
        <v>5</v>
      </c>
      <c r="B11" s="13">
        <v>53.5901</v>
      </c>
      <c r="C11" s="13">
        <v>25.607999999999997</v>
      </c>
      <c r="D11" s="13">
        <v>52.090219716119002</v>
      </c>
      <c r="E11" s="13">
        <v>14.893999999999998</v>
      </c>
      <c r="F11" s="14" t="s">
        <v>29</v>
      </c>
      <c r="G11" s="14" t="s">
        <v>40</v>
      </c>
      <c r="H11" s="14" t="s">
        <v>41</v>
      </c>
      <c r="I11" s="14" t="s">
        <v>42</v>
      </c>
    </row>
    <row r="12" spans="1:9">
      <c r="A12" s="12" t="s">
        <v>6</v>
      </c>
      <c r="B12" s="13">
        <v>56.563600000000001</v>
      </c>
      <c r="C12" s="13">
        <v>54.452999999999996</v>
      </c>
      <c r="D12" s="13">
        <v>72.573839662447256</v>
      </c>
      <c r="E12" s="13">
        <v>58.650000000000006</v>
      </c>
      <c r="F12" s="14" t="s">
        <v>43</v>
      </c>
      <c r="G12" s="14" t="s">
        <v>44</v>
      </c>
      <c r="H12" s="14" t="s">
        <v>45</v>
      </c>
      <c r="I12" s="14" t="s">
        <v>46</v>
      </c>
    </row>
    <row r="13" spans="1:9">
      <c r="A13" s="12" t="s">
        <v>7</v>
      </c>
      <c r="B13" s="13">
        <v>54.392200000000003</v>
      </c>
      <c r="C13" s="13">
        <v>19.72</v>
      </c>
      <c r="D13" s="13">
        <v>55.226293103448278</v>
      </c>
      <c r="E13" s="13">
        <v>39.655000000000001</v>
      </c>
      <c r="F13" s="14" t="s">
        <v>47</v>
      </c>
      <c r="G13" s="14" t="s">
        <v>48</v>
      </c>
      <c r="H13" s="14" t="s">
        <v>49</v>
      </c>
      <c r="I13" s="14" t="s">
        <v>50</v>
      </c>
    </row>
    <row r="14" spans="1:9">
      <c r="A14" s="12" t="s">
        <v>8</v>
      </c>
      <c r="B14" s="13">
        <v>55.5717</v>
      </c>
      <c r="C14" s="13">
        <v>14.122000000000002</v>
      </c>
      <c r="D14" s="13">
        <v>63.939551849921841</v>
      </c>
      <c r="E14" s="13">
        <v>59.51</v>
      </c>
      <c r="F14" s="14" t="s">
        <v>51</v>
      </c>
      <c r="G14" s="14" t="s">
        <v>29</v>
      </c>
      <c r="H14" s="15" t="s">
        <v>74</v>
      </c>
      <c r="I14" s="14" t="s">
        <v>38</v>
      </c>
    </row>
    <row r="15" spans="1:9">
      <c r="A15" s="12" t="s">
        <v>9</v>
      </c>
      <c r="B15" s="13">
        <v>55.572200000000002</v>
      </c>
      <c r="C15" s="13">
        <v>59.953999999999994</v>
      </c>
      <c r="D15" s="13">
        <v>65.740318906605921</v>
      </c>
      <c r="E15" s="13">
        <v>35.308</v>
      </c>
      <c r="F15" s="14" t="s">
        <v>52</v>
      </c>
      <c r="G15" s="14" t="s">
        <v>53</v>
      </c>
      <c r="H15" s="14" t="s">
        <v>54</v>
      </c>
      <c r="I15" s="14" t="s">
        <v>55</v>
      </c>
    </row>
    <row r="16" spans="1:9">
      <c r="A16" s="12" t="s">
        <v>10</v>
      </c>
      <c r="B16" s="13">
        <v>54.913800000000002</v>
      </c>
      <c r="C16" s="13">
        <v>26.542999999999999</v>
      </c>
      <c r="D16" s="13">
        <v>62.193927522037221</v>
      </c>
      <c r="E16" s="13">
        <v>18.119</v>
      </c>
      <c r="F16" s="14" t="s">
        <v>30</v>
      </c>
      <c r="G16" s="14" t="s">
        <v>56</v>
      </c>
      <c r="H16" s="14" t="s">
        <v>57</v>
      </c>
      <c r="I16" s="14" t="s">
        <v>26</v>
      </c>
    </row>
    <row r="17" spans="1:9">
      <c r="A17" s="12" t="s">
        <v>11</v>
      </c>
      <c r="B17" s="13">
        <v>55.611899999999999</v>
      </c>
      <c r="C17" s="13">
        <v>35.819000000000003</v>
      </c>
      <c r="D17" s="13">
        <v>63.097514340344162</v>
      </c>
      <c r="E17" s="13">
        <v>46.017000000000003</v>
      </c>
      <c r="F17" s="14" t="s">
        <v>30</v>
      </c>
      <c r="G17" s="14" t="s">
        <v>58</v>
      </c>
      <c r="H17" s="14" t="s">
        <v>59</v>
      </c>
      <c r="I17" s="14" t="s">
        <v>29</v>
      </c>
    </row>
    <row r="18" spans="1:9">
      <c r="A18" s="12" t="s">
        <v>12</v>
      </c>
      <c r="B18" s="13">
        <v>55.503300000000003</v>
      </c>
      <c r="C18" s="13">
        <v>40.345999999999997</v>
      </c>
      <c r="D18" s="13">
        <v>66.700100300902704</v>
      </c>
      <c r="E18" s="13">
        <v>57.698000000000008</v>
      </c>
      <c r="F18" s="14" t="s">
        <v>60</v>
      </c>
      <c r="G18" s="13">
        <v>-0.68699999999999761</v>
      </c>
      <c r="H18" s="14" t="s">
        <v>39</v>
      </c>
      <c r="I18" s="14" t="s">
        <v>40</v>
      </c>
    </row>
    <row r="19" spans="1:9" ht="22.5">
      <c r="A19" s="16" t="s">
        <v>13</v>
      </c>
      <c r="B19" s="13">
        <v>56.845799999999997</v>
      </c>
      <c r="C19" s="13">
        <v>40.015000000000001</v>
      </c>
      <c r="D19" s="13">
        <v>68.233262996355265</v>
      </c>
      <c r="E19" s="13">
        <v>31.901000000000003</v>
      </c>
      <c r="F19" s="14" t="s">
        <v>61</v>
      </c>
      <c r="G19" s="14" t="s">
        <v>61</v>
      </c>
      <c r="H19" s="14" t="s">
        <v>62</v>
      </c>
      <c r="I19" s="14" t="s">
        <v>63</v>
      </c>
    </row>
    <row r="20" spans="1:9">
      <c r="A20" s="12" t="s">
        <v>14</v>
      </c>
      <c r="B20" s="13">
        <v>56.9938</v>
      </c>
      <c r="C20" s="13">
        <v>13.916</v>
      </c>
      <c r="D20" s="13">
        <v>78.694581280788185</v>
      </c>
      <c r="E20" s="13">
        <v>45.567</v>
      </c>
      <c r="F20" s="14" t="s">
        <v>51</v>
      </c>
      <c r="G20" s="14" t="s">
        <v>64</v>
      </c>
      <c r="H20" s="14" t="s">
        <v>65</v>
      </c>
      <c r="I20" s="14" t="s">
        <v>66</v>
      </c>
    </row>
    <row r="21" spans="1:9">
      <c r="A21" s="12" t="s">
        <v>15</v>
      </c>
      <c r="B21" s="13">
        <v>54.276600000000002</v>
      </c>
      <c r="C21" s="13">
        <v>40.975999999999999</v>
      </c>
      <c r="D21" s="13">
        <v>54.0825549864417</v>
      </c>
      <c r="E21" s="13">
        <v>34.86</v>
      </c>
      <c r="F21" s="14" t="s">
        <v>23</v>
      </c>
      <c r="G21" s="14" t="s">
        <v>37</v>
      </c>
      <c r="H21" s="14" t="s">
        <v>67</v>
      </c>
      <c r="I21" s="15" t="s">
        <v>73</v>
      </c>
    </row>
    <row r="22" spans="1:9" ht="22.5" customHeight="1">
      <c r="A22" s="17" t="s">
        <v>102</v>
      </c>
      <c r="B22" s="10">
        <v>54.7</v>
      </c>
      <c r="C22" s="10">
        <v>32.5</v>
      </c>
      <c r="D22" s="10">
        <v>59.3</v>
      </c>
      <c r="E22" s="10">
        <v>43.1</v>
      </c>
      <c r="F22" s="11" t="s">
        <v>68</v>
      </c>
      <c r="G22" s="11" t="s">
        <v>34</v>
      </c>
      <c r="H22" s="11" t="s">
        <v>69</v>
      </c>
      <c r="I22" s="11" t="s">
        <v>66</v>
      </c>
    </row>
    <row r="23" spans="1:9" ht="18" customHeight="1">
      <c r="A23" s="9" t="s">
        <v>16</v>
      </c>
      <c r="B23" s="11">
        <v>54.2</v>
      </c>
      <c r="C23" s="10">
        <v>32.448</v>
      </c>
      <c r="D23" s="10">
        <v>56.375642410718797</v>
      </c>
      <c r="E23" s="10">
        <v>25.235000000000003</v>
      </c>
      <c r="F23" s="11" t="s">
        <v>61</v>
      </c>
      <c r="G23" s="11" t="s">
        <v>70</v>
      </c>
      <c r="H23" s="11" t="s">
        <v>71</v>
      </c>
      <c r="I23" s="18" t="s">
        <v>72</v>
      </c>
    </row>
    <row r="24" spans="1:9" ht="18" customHeight="1">
      <c r="A24" s="19"/>
      <c r="B24" s="20"/>
      <c r="C24" s="21"/>
      <c r="D24" s="21"/>
      <c r="E24" s="21"/>
      <c r="F24" s="20"/>
      <c r="G24" s="20"/>
      <c r="H24" s="20"/>
      <c r="I24" s="22"/>
    </row>
    <row r="25" spans="1:9" ht="18" customHeight="1">
      <c r="A25" s="77" t="s">
        <v>131</v>
      </c>
      <c r="B25" s="20"/>
      <c r="C25" s="21"/>
      <c r="D25" s="21"/>
      <c r="E25" s="21"/>
      <c r="F25" s="20"/>
      <c r="G25" s="20"/>
      <c r="H25" s="20"/>
      <c r="I25" s="22"/>
    </row>
    <row r="26" spans="1:9" ht="24" customHeight="1">
      <c r="A26" s="70" t="s">
        <v>107</v>
      </c>
      <c r="B26" s="70"/>
      <c r="C26" s="70"/>
      <c r="D26" s="70"/>
      <c r="E26" s="70"/>
      <c r="F26" s="70"/>
      <c r="G26" s="70"/>
      <c r="H26" s="70"/>
      <c r="I26" s="70"/>
    </row>
    <row r="27" spans="1:9">
      <c r="A27" s="1" t="s">
        <v>108</v>
      </c>
    </row>
  </sheetData>
  <mergeCells count="3">
    <mergeCell ref="B4:E4"/>
    <mergeCell ref="F4:I4"/>
    <mergeCell ref="A26:I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E32" sqref="E32"/>
    </sheetView>
  </sheetViews>
  <sheetFormatPr baseColWidth="10" defaultColWidth="11.42578125" defaultRowHeight="11.25"/>
  <cols>
    <col min="1" max="1" width="25.85546875" style="2" customWidth="1"/>
    <col min="2" max="3" width="11.42578125" style="2"/>
    <col min="4" max="4" width="18" style="2" customWidth="1"/>
    <col min="5" max="16384" width="11.42578125" style="2"/>
  </cols>
  <sheetData>
    <row r="1" spans="1:9" ht="14.25" customHeight="1">
      <c r="A1" s="23" t="s">
        <v>92</v>
      </c>
      <c r="B1" s="1"/>
      <c r="C1" s="1"/>
      <c r="D1" s="1"/>
      <c r="E1" s="1"/>
      <c r="F1" s="1"/>
      <c r="G1" s="1"/>
    </row>
    <row r="2" spans="1:9" ht="22.5" customHeight="1">
      <c r="B2" s="1"/>
      <c r="C2" s="1"/>
      <c r="D2" s="1"/>
      <c r="E2" s="1"/>
      <c r="F2" s="1"/>
      <c r="G2" s="1"/>
      <c r="H2" s="1"/>
      <c r="I2" s="1"/>
    </row>
    <row r="3" spans="1:9" ht="22.5">
      <c r="B3" s="24" t="s">
        <v>99</v>
      </c>
      <c r="C3" s="25" t="s">
        <v>89</v>
      </c>
      <c r="D3" s="24" t="s">
        <v>100</v>
      </c>
    </row>
    <row r="4" spans="1:9">
      <c r="A4" s="26" t="s">
        <v>17</v>
      </c>
      <c r="B4" s="27">
        <v>-0.28921407676365529</v>
      </c>
      <c r="C4" s="27">
        <v>-0.19971876744222516</v>
      </c>
      <c r="D4" s="27">
        <v>5.7298432084262885E-2</v>
      </c>
    </row>
    <row r="5" spans="1:9">
      <c r="A5" s="28" t="s">
        <v>1</v>
      </c>
      <c r="B5" s="29">
        <v>7.28682363089872E-2</v>
      </c>
      <c r="C5" s="29">
        <v>-0.23519610276570013</v>
      </c>
      <c r="D5" s="29">
        <v>0.48227829946376755</v>
      </c>
    </row>
    <row r="6" spans="1:9">
      <c r="A6" s="28" t="s">
        <v>2</v>
      </c>
      <c r="B6" s="29">
        <v>-0.15205433648288746</v>
      </c>
      <c r="C6" s="29">
        <v>-0.47422319486147835</v>
      </c>
      <c r="D6" s="29">
        <v>-3.3191529258402852E-3</v>
      </c>
    </row>
    <row r="7" spans="1:9">
      <c r="A7" s="28" t="s">
        <v>3</v>
      </c>
      <c r="B7" s="29">
        <v>-9.4123582047522802E-2</v>
      </c>
      <c r="C7" s="29">
        <v>-0.2721214869037869</v>
      </c>
      <c r="D7" s="29">
        <v>0.24975593470770718</v>
      </c>
    </row>
    <row r="8" spans="1:9">
      <c r="A8" s="28" t="s">
        <v>4</v>
      </c>
      <c r="B8" s="29">
        <v>-0.17017071329554767</v>
      </c>
      <c r="C8" s="29">
        <v>-0.3792382756361512</v>
      </c>
      <c r="D8" s="29">
        <v>-1.7115925307065183E-3</v>
      </c>
    </row>
    <row r="9" spans="1:9">
      <c r="A9" s="28" t="s">
        <v>7</v>
      </c>
      <c r="B9" s="29">
        <v>-0.13874331198402423</v>
      </c>
      <c r="C9" s="29">
        <v>-0.23609792472507607</v>
      </c>
      <c r="D9" s="29">
        <v>5.2923956284112172E-2</v>
      </c>
    </row>
    <row r="10" spans="1:9">
      <c r="A10" s="28" t="s">
        <v>6</v>
      </c>
      <c r="B10" s="29">
        <v>-0.11689795130775948</v>
      </c>
      <c r="C10" s="29">
        <v>-1.3982544339377068</v>
      </c>
      <c r="D10" s="29">
        <v>0.32142985036475169</v>
      </c>
    </row>
    <row r="11" spans="1:9">
      <c r="A11" s="28" t="s">
        <v>12</v>
      </c>
      <c r="B11" s="29">
        <v>4.2851974731461517E-2</v>
      </c>
      <c r="C11" s="29">
        <v>-1.6511066243285466</v>
      </c>
      <c r="D11" s="29">
        <v>0.25297671392405796</v>
      </c>
    </row>
    <row r="12" spans="1:9">
      <c r="A12" s="28" t="s">
        <v>18</v>
      </c>
      <c r="B12" s="29">
        <v>-0.11033841300138736</v>
      </c>
      <c r="C12" s="29">
        <v>-0.80151082328203671</v>
      </c>
      <c r="D12" s="29">
        <v>4.6512238444318399E-2</v>
      </c>
    </row>
    <row r="13" spans="1:9">
      <c r="A13" s="28" t="s">
        <v>9</v>
      </c>
      <c r="B13" s="29">
        <v>-0.45571706831595282</v>
      </c>
      <c r="C13" s="29">
        <v>-0.47669786881372467</v>
      </c>
      <c r="D13" s="29">
        <v>4.7370854472394974E-2</v>
      </c>
    </row>
    <row r="14" spans="1:9">
      <c r="A14" s="28" t="s">
        <v>10</v>
      </c>
      <c r="B14" s="29">
        <v>-0.19494398949055913</v>
      </c>
      <c r="C14" s="29">
        <v>-0.27159618023870902</v>
      </c>
      <c r="D14" s="29">
        <v>-3.2642002728988651E-2</v>
      </c>
    </row>
    <row r="15" spans="1:9">
      <c r="A15" s="28" t="s">
        <v>13</v>
      </c>
      <c r="B15" s="29">
        <v>-0.17966557762294499</v>
      </c>
      <c r="C15" s="29">
        <v>-0.89887120849557745</v>
      </c>
      <c r="D15" s="29">
        <v>5.6915543378055489E-3</v>
      </c>
    </row>
    <row r="16" spans="1:9">
      <c r="A16" s="28" t="s">
        <v>5</v>
      </c>
      <c r="B16" s="29">
        <v>-0.16028517258674935</v>
      </c>
      <c r="C16" s="29">
        <v>-0.27640871201652928</v>
      </c>
      <c r="D16" s="29">
        <v>9.4303900912295902E-2</v>
      </c>
    </row>
    <row r="17" spans="1:4">
      <c r="A17" s="28" t="s">
        <v>11</v>
      </c>
      <c r="B17" s="29">
        <v>-0.30173516683538182</v>
      </c>
      <c r="C17" s="29">
        <v>-5.1033458786986508E-2</v>
      </c>
      <c r="D17" s="29">
        <v>-2.5035468257383897E-3</v>
      </c>
    </row>
    <row r="18" spans="1:4">
      <c r="A18" s="28" t="s">
        <v>14</v>
      </c>
      <c r="B18" s="29">
        <v>-4.4259425159109966E-2</v>
      </c>
      <c r="C18" s="29">
        <v>-1.1874934920512947</v>
      </c>
      <c r="D18" s="29">
        <v>0.13462568314135392</v>
      </c>
    </row>
    <row r="19" spans="1:4">
      <c r="A19" s="28" t="s">
        <v>15</v>
      </c>
      <c r="B19" s="29">
        <v>-0.17784789334296391</v>
      </c>
      <c r="C19" s="29">
        <v>-0.42315946403985727</v>
      </c>
      <c r="D19" s="29">
        <v>-6.463768868096853E-2</v>
      </c>
    </row>
    <row r="20" spans="1:4" ht="22.5">
      <c r="A20" s="30" t="s">
        <v>102</v>
      </c>
      <c r="B20" s="31">
        <v>-0.12824031858092311</v>
      </c>
      <c r="C20" s="31">
        <v>-0.75824031858092322</v>
      </c>
      <c r="D20" s="31">
        <v>8.1759681419076857E-2</v>
      </c>
    </row>
    <row r="21" spans="1:4">
      <c r="A21" s="32" t="s">
        <v>19</v>
      </c>
      <c r="B21" s="33">
        <v>-0.23512720311427926</v>
      </c>
      <c r="C21" s="33">
        <v>-0.51512720311427929</v>
      </c>
      <c r="D21" s="33">
        <v>3.4872796885720758E-2</v>
      </c>
    </row>
    <row r="25" spans="1:4">
      <c r="A25" s="76" t="s">
        <v>116</v>
      </c>
    </row>
    <row r="26" spans="1:4" ht="39" customHeight="1">
      <c r="A26" s="71" t="s">
        <v>117</v>
      </c>
      <c r="B26" s="68"/>
      <c r="C26" s="68"/>
      <c r="D26" s="68"/>
    </row>
    <row r="27" spans="1:4" ht="35.25" customHeight="1">
      <c r="A27" s="71" t="s">
        <v>118</v>
      </c>
      <c r="B27" s="68"/>
      <c r="C27" s="68"/>
      <c r="D27" s="68"/>
    </row>
    <row r="28" spans="1:4">
      <c r="A28" s="68" t="s">
        <v>119</v>
      </c>
      <c r="B28" s="68"/>
      <c r="C28" s="68"/>
      <c r="D28" s="68"/>
    </row>
  </sheetData>
  <sortState ref="A5:D18">
    <sortCondition ref="A5:A18"/>
  </sortState>
  <mergeCells count="3">
    <mergeCell ref="A26:D26"/>
    <mergeCell ref="A27:D27"/>
    <mergeCell ref="A28:D28"/>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B35" sqref="B35"/>
    </sheetView>
  </sheetViews>
  <sheetFormatPr baseColWidth="10" defaultColWidth="11.42578125" defaultRowHeight="11.25"/>
  <cols>
    <col min="1" max="1" width="26.7109375" style="2" customWidth="1"/>
    <col min="2" max="2" width="13.42578125" style="2" customWidth="1"/>
    <col min="3" max="3" width="13.7109375" style="2" customWidth="1"/>
    <col min="4" max="4" width="16.85546875" style="2" customWidth="1"/>
    <col min="5" max="5" width="15.140625" style="2" customWidth="1"/>
    <col min="6" max="16384" width="11.42578125" style="2"/>
  </cols>
  <sheetData>
    <row r="1" spans="1:5" ht="17.25" customHeight="1">
      <c r="A1" s="1" t="s">
        <v>93</v>
      </c>
      <c r="B1" s="1"/>
    </row>
    <row r="2" spans="1:5" ht="17.25" customHeight="1"/>
    <row r="3" spans="1:5" ht="33.75">
      <c r="A3" s="26"/>
      <c r="B3" s="34" t="s">
        <v>101</v>
      </c>
      <c r="C3" s="34" t="s">
        <v>20</v>
      </c>
      <c r="D3" s="34" t="s">
        <v>94</v>
      </c>
      <c r="E3" s="34" t="s">
        <v>83</v>
      </c>
    </row>
    <row r="4" spans="1:5">
      <c r="A4" s="35" t="s">
        <v>17</v>
      </c>
      <c r="B4" s="36">
        <v>81.603020000000001</v>
      </c>
      <c r="C4" s="37">
        <v>0.57915005175224188</v>
      </c>
      <c r="D4" s="37">
        <v>1.3492448423969572</v>
      </c>
      <c r="E4" s="37">
        <f t="shared" ref="E4:E19" si="0">C4-D4</f>
        <v>-0.77009479064471531</v>
      </c>
    </row>
    <row r="5" spans="1:5">
      <c r="A5" s="38" t="s">
        <v>10</v>
      </c>
      <c r="B5" s="39">
        <v>101.29480000000001</v>
      </c>
      <c r="C5" s="40">
        <v>2.4450465343886174</v>
      </c>
      <c r="D5" s="40">
        <v>3.3614847936798364</v>
      </c>
      <c r="E5" s="40">
        <f t="shared" si="0"/>
        <v>-0.91643825929121903</v>
      </c>
    </row>
    <row r="6" spans="1:5">
      <c r="A6" s="38" t="s">
        <v>12</v>
      </c>
      <c r="B6" s="39">
        <v>161.58637999999999</v>
      </c>
      <c r="C6" s="40">
        <v>2.0337714936397022</v>
      </c>
      <c r="D6" s="40">
        <v>3.1278009465310896</v>
      </c>
      <c r="E6" s="40">
        <f t="shared" si="0"/>
        <v>-1.0940294528913874</v>
      </c>
    </row>
    <row r="7" spans="1:5">
      <c r="A7" s="38" t="s">
        <v>7</v>
      </c>
      <c r="B7" s="39">
        <v>117.1482</v>
      </c>
      <c r="C7" s="40">
        <v>2.0262315903576189</v>
      </c>
      <c r="D7" s="40">
        <v>2.6036525465533478</v>
      </c>
      <c r="E7" s="40">
        <f t="shared" si="0"/>
        <v>-0.57742095619572886</v>
      </c>
    </row>
    <row r="8" spans="1:5">
      <c r="A8" s="38" t="s">
        <v>1</v>
      </c>
      <c r="B8" s="39">
        <v>189.84023000000002</v>
      </c>
      <c r="C8" s="40">
        <v>1.9878304225187771</v>
      </c>
      <c r="D8" s="40">
        <v>1.7039237427468823</v>
      </c>
      <c r="E8" s="40">
        <f t="shared" si="0"/>
        <v>0.28390667977189477</v>
      </c>
    </row>
    <row r="9" spans="1:5">
      <c r="A9" s="38" t="s">
        <v>15</v>
      </c>
      <c r="B9" s="39">
        <v>102.63472</v>
      </c>
      <c r="C9" s="40">
        <v>1.657050198971266</v>
      </c>
      <c r="D9" s="40">
        <v>2.5746313604621207</v>
      </c>
      <c r="E9" s="40">
        <f t="shared" si="0"/>
        <v>-0.91758116149085467</v>
      </c>
    </row>
    <row r="10" spans="1:5">
      <c r="A10" s="38" t="s">
        <v>18</v>
      </c>
      <c r="B10" s="39">
        <v>104.6371</v>
      </c>
      <c r="C10" s="40">
        <v>1.4382153750077009</v>
      </c>
      <c r="D10" s="40">
        <v>2.3585584724466591</v>
      </c>
      <c r="E10" s="40">
        <f t="shared" si="0"/>
        <v>-0.92034309743895815</v>
      </c>
    </row>
    <row r="11" spans="1:5">
      <c r="A11" s="38" t="s">
        <v>11</v>
      </c>
      <c r="B11" s="39">
        <v>88.800149999999988</v>
      </c>
      <c r="C11" s="40">
        <v>1.2669977273503275</v>
      </c>
      <c r="D11" s="40">
        <v>2.1012598228511425</v>
      </c>
      <c r="E11" s="40">
        <f t="shared" si="0"/>
        <v>-0.83426209550081509</v>
      </c>
    </row>
    <row r="12" spans="1:5">
      <c r="A12" s="38" t="s">
        <v>2</v>
      </c>
      <c r="B12" s="39">
        <v>131.15970999999999</v>
      </c>
      <c r="C12" s="40">
        <v>1.1504007381146542</v>
      </c>
      <c r="D12" s="40">
        <v>1.877282870026975</v>
      </c>
      <c r="E12" s="40">
        <f t="shared" si="0"/>
        <v>-0.72688213191232087</v>
      </c>
    </row>
    <row r="13" spans="1:5">
      <c r="A13" s="38" t="s">
        <v>5</v>
      </c>
      <c r="B13" s="39">
        <v>191.48718</v>
      </c>
      <c r="C13" s="40">
        <v>1.0323209955471091</v>
      </c>
      <c r="D13" s="40">
        <v>1.5109206873156644</v>
      </c>
      <c r="E13" s="40">
        <f t="shared" si="0"/>
        <v>-0.47859969176855532</v>
      </c>
    </row>
    <row r="14" spans="1:5">
      <c r="A14" s="38" t="s">
        <v>3</v>
      </c>
      <c r="B14" s="39">
        <v>154.50448</v>
      </c>
      <c r="C14" s="40">
        <v>0.81920405336026736</v>
      </c>
      <c r="D14" s="40">
        <v>0.89101046081858648</v>
      </c>
      <c r="E14" s="40">
        <f t="shared" si="0"/>
        <v>-7.1806407458319121E-2</v>
      </c>
    </row>
    <row r="15" spans="1:5">
      <c r="A15" s="38" t="s">
        <v>4</v>
      </c>
      <c r="B15" s="39">
        <v>82.443359999999998</v>
      </c>
      <c r="C15" s="40">
        <v>0.79930273495585347</v>
      </c>
      <c r="D15" s="40">
        <v>1.4889153097534358</v>
      </c>
      <c r="E15" s="40">
        <f t="shared" si="0"/>
        <v>-0.68961257479758231</v>
      </c>
    </row>
    <row r="16" spans="1:5">
      <c r="A16" s="38" t="s">
        <v>14</v>
      </c>
      <c r="B16" s="39">
        <v>131.52086</v>
      </c>
      <c r="C16" s="40">
        <v>0.29221440261633091</v>
      </c>
      <c r="D16" s="40">
        <v>1.6400056775178307</v>
      </c>
      <c r="E16" s="40">
        <f t="shared" si="0"/>
        <v>-1.3477912749014997</v>
      </c>
    </row>
    <row r="17" spans="1:5">
      <c r="A17" s="38" t="s">
        <v>6</v>
      </c>
      <c r="B17" s="39">
        <v>92.695660000000004</v>
      </c>
      <c r="C17" s="40">
        <v>0.23486222664352852</v>
      </c>
      <c r="D17" s="40">
        <v>1.0171198376647705</v>
      </c>
      <c r="E17" s="40">
        <f t="shared" si="0"/>
        <v>-0.78225761102124203</v>
      </c>
    </row>
    <row r="18" spans="1:5" ht="10.5" customHeight="1">
      <c r="A18" s="38" t="s">
        <v>13</v>
      </c>
      <c r="B18" s="39">
        <v>72.373649999999998</v>
      </c>
      <c r="C18" s="40">
        <v>-0.33825495574012487</v>
      </c>
      <c r="D18" s="40">
        <v>1.1077211706644441</v>
      </c>
      <c r="E18" s="40">
        <f t="shared" si="0"/>
        <v>-1.445976126404569</v>
      </c>
    </row>
    <row r="19" spans="1:5">
      <c r="A19" s="38" t="s">
        <v>9</v>
      </c>
      <c r="B19" s="39">
        <v>74.922809999999998</v>
      </c>
      <c r="C19" s="40">
        <v>-0.34149576927458014</v>
      </c>
      <c r="D19" s="40">
        <v>0.87121387198978439</v>
      </c>
      <c r="E19" s="40">
        <f t="shared" si="0"/>
        <v>-1.2127096412643645</v>
      </c>
    </row>
    <row r="20" spans="1:5" ht="22.5">
      <c r="A20" s="35" t="s">
        <v>102</v>
      </c>
      <c r="B20" s="36">
        <v>125.357</v>
      </c>
      <c r="C20" s="37">
        <v>1.3217596814190768</v>
      </c>
      <c r="D20" s="37">
        <v>2.229538707228329</v>
      </c>
      <c r="E20" s="37">
        <f t="shared" ref="E20:E21" si="1">C20-D20</f>
        <v>-0.90777902580925218</v>
      </c>
    </row>
    <row r="21" spans="1:5">
      <c r="A21" s="35" t="s">
        <v>19</v>
      </c>
      <c r="B21" s="36">
        <v>102.261</v>
      </c>
      <c r="C21" s="37">
        <v>1.0448727968857208</v>
      </c>
      <c r="D21" s="37">
        <v>1.8989473960712155</v>
      </c>
      <c r="E21" s="37">
        <f t="shared" si="1"/>
        <v>-0.85407459918549478</v>
      </c>
    </row>
    <row r="22" spans="1:5">
      <c r="A22" s="41"/>
      <c r="B22" s="41"/>
      <c r="C22" s="42"/>
      <c r="D22" s="42"/>
      <c r="E22" s="42"/>
    </row>
    <row r="23" spans="1:5">
      <c r="A23" s="74" t="s">
        <v>104</v>
      </c>
      <c r="B23" s="74"/>
      <c r="C23" s="75"/>
      <c r="D23" s="75"/>
      <c r="E23" s="75"/>
    </row>
    <row r="24" spans="1:5" ht="24" customHeight="1">
      <c r="A24" s="71" t="s">
        <v>120</v>
      </c>
      <c r="B24" s="68"/>
      <c r="C24" s="68"/>
      <c r="D24" s="68"/>
      <c r="E24" s="68"/>
    </row>
    <row r="25" spans="1:5" ht="23.25" customHeight="1">
      <c r="A25" s="72" t="s">
        <v>121</v>
      </c>
      <c r="B25" s="72"/>
      <c r="C25" s="73"/>
      <c r="D25" s="73"/>
      <c r="E25" s="73"/>
    </row>
    <row r="26" spans="1:5" ht="15" customHeight="1">
      <c r="A26" s="72" t="s">
        <v>122</v>
      </c>
      <c r="B26" s="72"/>
      <c r="C26" s="73"/>
      <c r="D26" s="73"/>
      <c r="E26" s="43"/>
    </row>
  </sheetData>
  <sortState ref="A4:E18">
    <sortCondition descending="1" ref="C4:C18"/>
  </sortState>
  <mergeCells count="4">
    <mergeCell ref="A26:D26"/>
    <mergeCell ref="A25:E25"/>
    <mergeCell ref="A23:E23"/>
    <mergeCell ref="A24:E2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26" sqref="D26"/>
    </sheetView>
  </sheetViews>
  <sheetFormatPr baseColWidth="10" defaultColWidth="11.42578125" defaultRowHeight="11.25"/>
  <cols>
    <col min="1" max="1" width="11.42578125" style="2"/>
    <col min="2" max="3" width="13.42578125" style="39" customWidth="1"/>
    <col min="4" max="4" width="14" style="2" customWidth="1"/>
    <col min="5" max="5" width="13.42578125" style="2" customWidth="1"/>
    <col min="6" max="16384" width="11.42578125" style="2"/>
  </cols>
  <sheetData>
    <row r="1" spans="1:7">
      <c r="A1" s="1" t="s">
        <v>123</v>
      </c>
    </row>
    <row r="3" spans="1:7">
      <c r="B3" s="44"/>
      <c r="C3" s="45"/>
      <c r="D3" s="46"/>
      <c r="E3" s="46"/>
      <c r="F3" s="39"/>
      <c r="G3" s="39"/>
    </row>
    <row r="4" spans="1:7">
      <c r="A4" s="47" t="s">
        <v>89</v>
      </c>
      <c r="B4" s="48" t="s">
        <v>95</v>
      </c>
      <c r="C4" s="48" t="s">
        <v>96</v>
      </c>
      <c r="D4" s="48" t="s">
        <v>97</v>
      </c>
      <c r="E4" s="61" t="s">
        <v>98</v>
      </c>
      <c r="F4" s="49"/>
      <c r="G4" s="49"/>
    </row>
    <row r="5" spans="1:7">
      <c r="A5" s="50" t="s">
        <v>75</v>
      </c>
      <c r="B5" s="51">
        <v>29.44687083082842</v>
      </c>
      <c r="C5" s="51">
        <v>28.440375710834019</v>
      </c>
      <c r="D5" s="51">
        <v>26.459056880293431</v>
      </c>
      <c r="E5" s="62">
        <v>27.118970903886947</v>
      </c>
      <c r="F5" s="52"/>
      <c r="G5" s="52"/>
    </row>
    <row r="6" spans="1:7">
      <c r="A6" s="53" t="s">
        <v>76</v>
      </c>
      <c r="B6" s="54">
        <v>31.882346720202591</v>
      </c>
      <c r="C6" s="54">
        <v>32.367384618273164</v>
      </c>
      <c r="D6" s="55">
        <v>28.842428452458059</v>
      </c>
      <c r="E6" s="63">
        <v>28.911975254664224</v>
      </c>
      <c r="F6" s="52"/>
      <c r="G6" s="52"/>
    </row>
    <row r="7" spans="1:7">
      <c r="A7" s="53" t="s">
        <v>77</v>
      </c>
      <c r="B7" s="54">
        <v>33.682539547205501</v>
      </c>
      <c r="C7" s="54">
        <v>33.135020648113354</v>
      </c>
      <c r="D7" s="55">
        <v>31.563725779388314</v>
      </c>
      <c r="E7" s="63">
        <v>34.374418092761076</v>
      </c>
      <c r="F7" s="52"/>
      <c r="G7" s="52"/>
    </row>
    <row r="8" spans="1:7">
      <c r="A8" s="53" t="s">
        <v>78</v>
      </c>
      <c r="B8" s="54">
        <v>35.682038537372037</v>
      </c>
      <c r="C8" s="54">
        <v>37.166670289335912</v>
      </c>
      <c r="D8" s="55">
        <v>32.057592221618961</v>
      </c>
      <c r="E8" s="63">
        <v>35.868813455511827</v>
      </c>
      <c r="F8" s="52"/>
      <c r="G8" s="52"/>
    </row>
    <row r="9" spans="1:7">
      <c r="A9" s="53" t="s">
        <v>79</v>
      </c>
      <c r="B9" s="54">
        <v>37.294857610047373</v>
      </c>
      <c r="C9" s="54">
        <v>40.38211598226367</v>
      </c>
      <c r="D9" s="55">
        <v>32.317197712897816</v>
      </c>
      <c r="E9" s="63">
        <v>37.705052116332404</v>
      </c>
      <c r="F9" s="52"/>
      <c r="G9" s="52"/>
    </row>
    <row r="10" spans="1:7">
      <c r="A10" s="56" t="s">
        <v>80</v>
      </c>
      <c r="B10" s="57">
        <v>38.355970242639337</v>
      </c>
      <c r="C10" s="57">
        <v>42.456965928573624</v>
      </c>
      <c r="D10" s="58">
        <v>33.476158778208806</v>
      </c>
      <c r="E10" s="64">
        <v>38.994471328748155</v>
      </c>
      <c r="F10" s="52"/>
      <c r="G10" s="52"/>
    </row>
    <row r="11" spans="1:7">
      <c r="A11" s="56" t="s">
        <v>81</v>
      </c>
      <c r="B11" s="57">
        <v>41.691095382958721</v>
      </c>
      <c r="C11" s="57">
        <v>46.514354693086382</v>
      </c>
      <c r="D11" s="58">
        <v>39.930734585691155</v>
      </c>
      <c r="E11" s="64">
        <v>42.250931906220302</v>
      </c>
      <c r="F11" s="52"/>
      <c r="G11" s="52"/>
    </row>
    <row r="12" spans="1:7">
      <c r="A12" s="59" t="s">
        <v>82</v>
      </c>
      <c r="B12" s="60">
        <v>35.14550118189841</v>
      </c>
      <c r="C12" s="60">
        <v>36.118541945459839</v>
      </c>
      <c r="D12" s="60">
        <v>31.193273465553951</v>
      </c>
      <c r="E12" s="65">
        <v>34.202101925431009</v>
      </c>
    </row>
    <row r="13" spans="1:7" ht="27.75" customHeight="1">
      <c r="A13" s="67" t="s">
        <v>124</v>
      </c>
      <c r="B13" s="67"/>
      <c r="C13" s="67"/>
      <c r="D13" s="67"/>
      <c r="E13" s="67"/>
      <c r="F13" s="67"/>
      <c r="G13" s="67"/>
    </row>
    <row r="14" spans="1:7" ht="24.75" customHeight="1">
      <c r="A14" s="68" t="s">
        <v>125</v>
      </c>
      <c r="B14" s="68"/>
      <c r="C14" s="68"/>
      <c r="D14" s="68"/>
      <c r="E14" s="68"/>
      <c r="F14" s="68"/>
      <c r="G14" s="68"/>
    </row>
    <row r="15" spans="1:7" ht="21.75" customHeight="1">
      <c r="A15" s="68" t="s">
        <v>106</v>
      </c>
      <c r="B15" s="68"/>
      <c r="C15" s="68"/>
      <c r="D15" s="68"/>
      <c r="E15" s="68"/>
      <c r="F15" s="68"/>
      <c r="G15" s="68"/>
    </row>
    <row r="16" spans="1:7" ht="16.5" customHeight="1">
      <c r="A16" s="7" t="s">
        <v>126</v>
      </c>
    </row>
    <row r="17" spans="2:3" ht="24" customHeight="1">
      <c r="B17" s="2"/>
      <c r="C17" s="2"/>
    </row>
    <row r="18" spans="2:3" ht="24.75" customHeight="1">
      <c r="B18" s="2"/>
      <c r="C18" s="2"/>
    </row>
    <row r="19" spans="2:3">
      <c r="B19" s="2"/>
      <c r="C19" s="2"/>
    </row>
  </sheetData>
  <mergeCells count="3">
    <mergeCell ref="A14:G14"/>
    <mergeCell ref="A15:G15"/>
    <mergeCell ref="A13:G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G1</vt:lpstr>
      <vt:lpstr>T1</vt:lpstr>
      <vt:lpstr>G2</vt:lpstr>
      <vt:lpstr>T2</vt:lpstr>
      <vt:lpstr>encadré 2</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 Anne (DREES/OSAM/BPS)</dc:creator>
  <cp:lastModifiedBy>BRIFAULT, Fabienne (DREES/MCP/EXTERNES)</cp:lastModifiedBy>
  <dcterms:created xsi:type="dcterms:W3CDTF">2018-05-29T13:50:25Z</dcterms:created>
  <dcterms:modified xsi:type="dcterms:W3CDTF">2018-09-26T08:50:59Z</dcterms:modified>
</cp:coreProperties>
</file>