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155" yWindow="225" windowWidth="6945" windowHeight="8580" tabRatio="802"/>
  </bookViews>
  <sheets>
    <sheet name="T01" sheetId="3" r:id="rId1"/>
    <sheet name="T02" sheetId="1" r:id="rId2"/>
    <sheet name="graph 1" sheetId="20" r:id="rId3"/>
    <sheet name="T03" sheetId="13" r:id="rId4"/>
    <sheet name="graph 2" sheetId="19" r:id="rId5"/>
    <sheet name="T04" sheetId="6" r:id="rId6"/>
    <sheet name="T05" sheetId="16" r:id="rId7"/>
    <sheet name="T0A" sheetId="5" r:id="rId8"/>
    <sheet name="T0B" sheetId="10" r:id="rId9"/>
  </sheets>
  <externalReferences>
    <externalReference r:id="rId10"/>
  </externalReferences>
  <definedNames>
    <definedName name="_xlnm.Print_Area" localSheetId="1">'T02'!$B$1:$J$17</definedName>
    <definedName name="_xlnm.Print_Area" localSheetId="6">'T05'!$B$1:$E$22</definedName>
  </definedNames>
  <calcPr calcId="125725"/>
</workbook>
</file>

<file path=xl/calcChain.xml><?xml version="1.0" encoding="utf-8"?>
<calcChain xmlns="http://schemas.openxmlformats.org/spreadsheetml/2006/main">
  <c r="C7" i="13"/>
  <c r="E7"/>
  <c r="D13"/>
  <c r="G11" i="5" l="1"/>
  <c r="C11"/>
  <c r="D11"/>
  <c r="E11"/>
  <c r="F11"/>
  <c r="K12" i="13" l="1"/>
  <c r="K11"/>
  <c r="K10"/>
  <c r="K9"/>
  <c r="K8"/>
  <c r="K7"/>
  <c r="I12"/>
  <c r="I11"/>
  <c r="I10"/>
  <c r="I9"/>
  <c r="I8"/>
  <c r="I7"/>
  <c r="G12"/>
  <c r="G11"/>
  <c r="G10"/>
  <c r="G9"/>
  <c r="G8"/>
  <c r="G7"/>
  <c r="E12"/>
  <c r="E11"/>
  <c r="E10"/>
  <c r="E9"/>
  <c r="E8"/>
  <c r="C12"/>
  <c r="C11"/>
  <c r="C10"/>
  <c r="C9"/>
  <c r="C8"/>
  <c r="L12"/>
  <c r="L11"/>
  <c r="L10"/>
  <c r="L9"/>
  <c r="L8"/>
  <c r="L7"/>
  <c r="J12"/>
  <c r="J11"/>
  <c r="J10"/>
  <c r="J9"/>
  <c r="J8"/>
  <c r="J7"/>
  <c r="H12"/>
  <c r="H11"/>
  <c r="H10"/>
  <c r="H9"/>
  <c r="H8"/>
  <c r="H7"/>
  <c r="F12"/>
  <c r="F11"/>
  <c r="F10"/>
  <c r="F9"/>
  <c r="F8"/>
  <c r="F7"/>
  <c r="H13" l="1"/>
  <c r="L13"/>
  <c r="C13"/>
  <c r="G13"/>
  <c r="I13"/>
  <c r="F13"/>
  <c r="J13"/>
  <c r="E13"/>
  <c r="K13"/>
</calcChain>
</file>

<file path=xl/sharedStrings.xml><?xml version="1.0" encoding="utf-8"?>
<sst xmlns="http://schemas.openxmlformats.org/spreadsheetml/2006/main" count="156" uniqueCount="120">
  <si>
    <t>Instituts pour enfants handicapés visuels</t>
  </si>
  <si>
    <t>Établissements expérimentaux pour l'enfance handicapée</t>
  </si>
  <si>
    <t>Établissements d'accueil temporaire d'enfants handicapés</t>
  </si>
  <si>
    <t>Ensemble (hors SESSAD)</t>
  </si>
  <si>
    <t>IME</t>
  </si>
  <si>
    <t>EEP</t>
  </si>
  <si>
    <t>Ensemble des établissements</t>
  </si>
  <si>
    <t>Jeunes relevant de l’amendement Creton</t>
  </si>
  <si>
    <t>Enfants et adolescents ne relevant pas de l’Amendement Creton</t>
  </si>
  <si>
    <t>Déficiences intellectuelles</t>
  </si>
  <si>
    <t>dont retard mental profond</t>
  </si>
  <si>
    <t>dont retard mental moyen</t>
  </si>
  <si>
    <t>dont retard mental léger</t>
  </si>
  <si>
    <t>Déficiences du psychisme</t>
  </si>
  <si>
    <t>Déficiences sensorielles</t>
  </si>
  <si>
    <t>dont déficiences auditives</t>
  </si>
  <si>
    <t>dont déficiences visuelles</t>
  </si>
  <si>
    <t>Déficiences motrices</t>
  </si>
  <si>
    <t>Plurihandicap</t>
  </si>
  <si>
    <t>Polyhandicap</t>
  </si>
  <si>
    <t>Autres déficiences</t>
  </si>
  <si>
    <t>Ensemble</t>
  </si>
  <si>
    <t>Jeunes adultes relevant de l'amendement Creton</t>
  </si>
  <si>
    <t>Jeunes de 16 ans ou plus ne relevant pas de l'amendement Creton</t>
  </si>
  <si>
    <t>Moins de 20 ans</t>
  </si>
  <si>
    <t>20 ans</t>
  </si>
  <si>
    <t>21 ans</t>
  </si>
  <si>
    <t>22 ans</t>
  </si>
  <si>
    <t>Activité professionnelle en structure protégée</t>
  </si>
  <si>
    <t>Foyer occupationnel ou foyer de vie</t>
  </si>
  <si>
    <t>-</t>
  </si>
  <si>
    <t>Établissements pour déficients moteurs</t>
  </si>
  <si>
    <t>AGE</t>
  </si>
  <si>
    <t>23-24 ans</t>
  </si>
  <si>
    <t>Autres types d'établissements</t>
  </si>
  <si>
    <t>Autres types d'établissements (hors SESSAD)</t>
  </si>
  <si>
    <t>5 à 10 ans</t>
  </si>
  <si>
    <t>Activité professionnelle en milieu ordinaire</t>
  </si>
  <si>
    <t>Effectifs des jeunes relevant de l’amendement Creton</t>
  </si>
  <si>
    <t>Établissements pour enfants handicapés moteurs</t>
  </si>
  <si>
    <t>Établissements pour enfants handicapés auditifs</t>
  </si>
  <si>
    <t>SESSAD</t>
  </si>
  <si>
    <t>Moins de 10 % de la clientèle de l’établissement</t>
  </si>
  <si>
    <t>Entre 10 % et 19% de la clientèle de l’établissement</t>
  </si>
  <si>
    <t>Entre 20 % et 29 % de la clientèle de l’établissement</t>
  </si>
  <si>
    <t>30 % ou plus de la clientèle de l’établissement</t>
  </si>
  <si>
    <t>En %</t>
  </si>
  <si>
    <t xml:space="preserve">SESSAD : service d’éducation spéciale et de soins à domicile. IME : instituts médico-éducatifs. EEP : établissements pour enfants ou adolescents polyhandicapés. </t>
  </si>
  <si>
    <t>SESSAD : service d’éducation spéciale et de soins à domicile. IME : instituts médico-éducatifs. EEP : établissements pour enfants ou adolescents polyhandicapés.</t>
  </si>
  <si>
    <t>ITEP</t>
  </si>
  <si>
    <t>SESSAD : service d’éducation spéciale et de soins à domicile. IME : instituts médico-éducatifs. EEP : établissements pour enfants ou adolescents polyhandicapés. ITEP : instituts thérapeutiques, éducatifs et pédagogiques.</t>
  </si>
  <si>
    <t>Instituts d'éducation sensorielle pour enfants sourds ou aveugles</t>
  </si>
  <si>
    <t>Jeunes relevant de l'amendement Creton</t>
  </si>
  <si>
    <t>Jeunes ne relevant pas de l'amendement Creton</t>
  </si>
  <si>
    <t>Moins de 5 ans</t>
  </si>
  <si>
    <t>Plus de 15 ans</t>
  </si>
  <si>
    <t>10 à 15 ans</t>
  </si>
  <si>
    <t>IME : instituts médico-éducatifs. EEP : établissements pour enfants ou adolescents polyhandicapés.</t>
  </si>
  <si>
    <t>Enfants et adolescents ne relevant pas de l’amendement Creton</t>
  </si>
  <si>
    <t>Se met parfois ou souvent en danger par son comportement</t>
  </si>
  <si>
    <t>A parfois ou souvent un comportement anormalement agressif</t>
  </si>
  <si>
    <t>A des difficultés ou nécessite l'aide d'un tiers pour communiquer avec autrui</t>
  </si>
  <si>
    <t>Ne sait pas lire</t>
  </si>
  <si>
    <t>Sort de son lieu d'hébergement sans l'aide de quelqu'un (avec ou sans difficultés)</t>
  </si>
  <si>
    <t>Se déplace seul avec ou sans difficulté au sein de son lieu d'hébergement</t>
  </si>
  <si>
    <t>A besoin d'aide (partielle ou totale) pour faire sa toilette</t>
  </si>
  <si>
    <t>Court un risque vital en l'absence d'une surveillance constante ou d'une aide technique</t>
  </si>
  <si>
    <t>Jeunes de 18 ans ou plus ne relevant pas de l'amendement Creton</t>
  </si>
  <si>
    <t>En attente de placement dans un ESAT ou une entreprise adaptée</t>
  </si>
  <si>
    <t>ESAT : établissement et service d'aide par le travail.</t>
  </si>
  <si>
    <t>En attente d'un foyer occupationnel ou d'un foyer de vie</t>
  </si>
  <si>
    <t>dont en emploi</t>
  </si>
  <si>
    <t>Maison d'accueil spécialisée (MAS) ou foyer d'accueil médicalisé (FAM)</t>
  </si>
  <si>
    <t>En attente d'une MAS ou d'un FAM</t>
  </si>
  <si>
    <t>Autres situations</t>
  </si>
  <si>
    <t>Situation inconnue</t>
  </si>
  <si>
    <t>Effectifs</t>
  </si>
  <si>
    <t>Part des places occupées par des jeunes relevant de l'amendement Creton (en %)</t>
  </si>
  <si>
    <t>Part des structures qui recourent au dispositif Creton (en %)</t>
  </si>
  <si>
    <t>Part des jeunes relevant de l'amendement Creton dans les établissements qui en accueillent (en %)</t>
  </si>
  <si>
    <t>Autres établissements (hors SESSAD)</t>
  </si>
  <si>
    <t>25 ans ou plus</t>
  </si>
  <si>
    <r>
      <rPr>
        <b/>
        <sz val="8"/>
        <rFont val="Arial"/>
        <family val="2"/>
      </rPr>
      <t xml:space="preserve">Champ : </t>
    </r>
    <r>
      <rPr>
        <sz val="8"/>
        <rFont val="Arial"/>
        <family val="2"/>
      </rPr>
      <t>France entière.</t>
    </r>
  </si>
  <si>
    <r>
      <rPr>
        <b/>
        <sz val="8"/>
        <rFont val="Arial"/>
        <family val="2"/>
      </rPr>
      <t xml:space="preserve">Champ : </t>
    </r>
    <r>
      <rPr>
        <sz val="8"/>
        <rFont val="Arial"/>
        <family val="2"/>
      </rPr>
      <t>France entière, hors services d’éducation spéciale et de soins à domicile.</t>
    </r>
  </si>
  <si>
    <r>
      <rPr>
        <b/>
        <sz val="8"/>
        <rFont val="Arial"/>
        <family val="2"/>
      </rPr>
      <t xml:space="preserve">Lecture : </t>
    </r>
    <r>
      <rPr>
        <sz val="8"/>
        <rFont val="Arial"/>
        <family val="2"/>
      </rPr>
      <t>50 % des jeunes relevant de l’amendement Creton se mettaient parfois en danger par leur comportement, contre 42 % pour les jeunes de 16 ans ou plus ne relevant pas de cet amendement.</t>
    </r>
  </si>
  <si>
    <r>
      <rPr>
        <b/>
        <sz val="8"/>
        <rFont val="Arial"/>
        <family val="2"/>
      </rPr>
      <t xml:space="preserve">Champ : </t>
    </r>
    <r>
      <rPr>
        <sz val="8"/>
        <rFont val="Arial"/>
        <family val="2"/>
      </rPr>
      <t>France entière, jeunes de 16 ans ou plus accueillis en établissements pour enfants et adolescents handicapés (hors service d’éducation spéciale et de soins à domicile).</t>
    </r>
  </si>
  <si>
    <t>Jeunes de 18 ans ou plus relevant de l'amendement Creton</t>
  </si>
  <si>
    <t>Aucun jeune n’est maintenu dans l’établissement au titre de l'amendement Creton</t>
  </si>
  <si>
    <t>Tableau A : Répartition des établissements selon la part des jeunes relevant de l’amendement Creton parmi les personnes qu'ils accueillent</t>
  </si>
  <si>
    <t>Tableau B : Profil en termes d’incapacités dans la vie quotidienne des jeunes adultes</t>
  </si>
  <si>
    <t xml:space="preserve">Tableau 3 : Répartition par âge des enfants accueillis dans les établissements pour enfants handicapés au titre de l’amendement Creton </t>
  </si>
  <si>
    <t>Tableau 4 : Répartition par déficience principale des jeunes accueillis en établissement pour enfants handicapés</t>
  </si>
  <si>
    <t>Tableau 5 : Orientation des jeunes de 18 ans ou plus à la sortie des établissements</t>
  </si>
  <si>
    <t>Part du public accueilli (en %)</t>
  </si>
  <si>
    <r>
      <rPr>
        <b/>
        <sz val="8"/>
        <rFont val="Arial"/>
        <family val="2"/>
      </rPr>
      <t xml:space="preserve">Sources : </t>
    </r>
    <r>
      <rPr>
        <sz val="8"/>
        <rFont val="Arial"/>
        <family val="2"/>
      </rPr>
      <t>Enquêtes ES-Handicap 2006 et 2010, DREES.</t>
    </r>
  </si>
  <si>
    <r>
      <rPr>
        <b/>
        <sz val="8"/>
        <rFont val="Arial"/>
        <family val="2"/>
      </rPr>
      <t xml:space="preserve">Sources : </t>
    </r>
    <r>
      <rPr>
        <sz val="8"/>
        <rFont val="Arial"/>
        <family val="2"/>
      </rPr>
      <t>Enquête ES-Handicap 2010, DREES.</t>
    </r>
  </si>
  <si>
    <r>
      <rPr>
        <b/>
        <sz val="8"/>
        <rFont val="Arial"/>
        <family val="2"/>
      </rPr>
      <t xml:space="preserve">Lecture : </t>
    </r>
    <r>
      <rPr>
        <sz val="8"/>
        <rFont val="Arial"/>
        <family val="2"/>
      </rPr>
      <t>Dans 53 % des établissements, on ne recensait aucun jeune bénéficiaire de l’amendement Creton. Dans 26 % des établissements, ils représentaient moins de 10 % de la clientèle totale.</t>
    </r>
  </si>
  <si>
    <t>dont au chômage, en formation ou en stage</t>
  </si>
  <si>
    <r>
      <rPr>
        <b/>
        <sz val="8"/>
        <rFont val="Arial"/>
        <family val="2"/>
      </rPr>
      <t xml:space="preserve">Champ : </t>
    </r>
    <r>
      <rPr>
        <sz val="8"/>
        <rFont val="Arial"/>
        <family val="2"/>
      </rPr>
      <t>France entière, hors service d’éducation spéciale et de soins à domicile.</t>
    </r>
  </si>
  <si>
    <r>
      <rPr>
        <b/>
        <sz val="8"/>
        <rFont val="Arial"/>
        <family val="2"/>
      </rPr>
      <t xml:space="preserve">Lecture : </t>
    </r>
    <r>
      <rPr>
        <sz val="8"/>
        <rFont val="Arial"/>
        <family val="2"/>
      </rPr>
      <t xml:space="preserve">58,5 % des jeunes relevant de l’amendement Creton souffraient d’une déficience intellectuelle en déficience principale. Pour 16  % des jeunes, il s’agissait d’un retard mental profond.  </t>
    </r>
  </si>
  <si>
    <r>
      <rPr>
        <b/>
        <sz val="8"/>
        <rFont val="Arial"/>
        <family val="2"/>
      </rPr>
      <t>Sources :</t>
    </r>
    <r>
      <rPr>
        <sz val="8"/>
        <rFont val="Arial"/>
        <family val="2"/>
      </rPr>
      <t xml:space="preserve"> Enquête ES-Handicap 2010, Drees</t>
    </r>
  </si>
  <si>
    <r>
      <rPr>
        <b/>
        <sz val="8"/>
        <rFont val="Arial"/>
        <family val="2"/>
      </rPr>
      <t>Sources : E</t>
    </r>
    <r>
      <rPr>
        <sz val="8"/>
        <rFont val="Arial"/>
        <family val="2"/>
      </rPr>
      <t>nquêtes ES-Handicap 2006 et 2010, DREES.</t>
    </r>
  </si>
  <si>
    <r>
      <rPr>
        <b/>
        <sz val="8"/>
        <rFont val="Arial"/>
        <family val="2"/>
      </rPr>
      <t>Champ :</t>
    </r>
    <r>
      <rPr>
        <sz val="8"/>
        <rFont val="Arial"/>
        <family val="2"/>
      </rPr>
      <t xml:space="preserve"> France entière.</t>
    </r>
  </si>
  <si>
    <t>Éducation générale ou professionnelle</t>
  </si>
  <si>
    <t>À domicile, sans activité, sans prise en charge et sans orientation médico-sociale</t>
  </si>
  <si>
    <t>Âges</t>
  </si>
  <si>
    <t xml:space="preserve">Graphique 1 : Distribution des âges des jeunes concernés par l’amendement Creton
</t>
  </si>
  <si>
    <t>Champ • France entière, hors services d’éducation spéciale et de soins à domicile.</t>
  </si>
  <si>
    <t>Sources • Enquêtes ES-Handicap 2006 et 2010, DREES.</t>
  </si>
  <si>
    <t>Graphique 2 : Ancienneté dans l’établissement des jeunes de 18 à 20 ans</t>
  </si>
  <si>
    <t>Champ • Jeunes âgés de 18 à 20 ans, France entière, hors services d’éducation spéciale et de soins à domicile.</t>
  </si>
  <si>
    <t>Tableau 1 : Évolution de la part des jeunes relevant de l’amendement Creton selon les types d’établissements</t>
  </si>
  <si>
    <r>
      <rPr>
        <b/>
        <sz val="8"/>
        <rFont val="Arial"/>
        <family val="2"/>
      </rPr>
      <t xml:space="preserve">Lecture : </t>
    </r>
    <r>
      <rPr>
        <sz val="8"/>
        <rFont val="Arial"/>
        <family val="2"/>
      </rPr>
      <t>En 2010, 5980 jeunes, soit 5,6 % de l’ensemble des personnes accueillies dans les établissements médico-sociaux pour enfants handicapés, relevaient de l’amendement Creton.</t>
    </r>
  </si>
  <si>
    <t>Tableau 2 : Répartition des jeunes relevant de l'amendement Creton selon les types d'établissements</t>
  </si>
  <si>
    <t>Part de l'ensemble des enfants handicapés accueillis en établissements (en %)</t>
  </si>
  <si>
    <t>Part du total des jeunes relevant de l’amendement Creton en établissements (en %)</t>
  </si>
  <si>
    <r>
      <rPr>
        <b/>
        <sz val="8"/>
        <rFont val="Arial"/>
        <family val="2"/>
      </rPr>
      <t>Lecture :</t>
    </r>
    <r>
      <rPr>
        <sz val="8"/>
        <rFont val="Arial"/>
        <family val="2"/>
      </rPr>
      <t xml:space="preserve"> Au 31 décembre 2010, 7 % des jeunes accueillis en IME (4 610 personnes) relevaient de l’amendement Creton. C’était le cas d’au moins un jeune dans 61 % des IME. Au sein des seuls établissements accueillant des jeunes au titre de l’amendement Creton, ces derniers représentaient 11 % du public. 77 % des jeunes relevant de l’amendement Creton étaient accueillis en IME.</t>
    </r>
  </si>
  <si>
    <r>
      <rPr>
        <b/>
        <sz val="8"/>
        <rFont val="Arial"/>
        <family val="2"/>
      </rPr>
      <t>Lecture :</t>
    </r>
    <r>
      <rPr>
        <sz val="8"/>
        <rFont val="Arial"/>
        <family val="2"/>
      </rPr>
      <t xml:space="preserve"> Au 31 décembre 2010, 4 % des jeunes accueillis au titre de l’amendement Creton dans un établissement médico-social pour enfants handicapés étaient âgés de moins de 20 ans.</t>
    </r>
  </si>
  <si>
    <r>
      <rPr>
        <b/>
        <sz val="8"/>
        <rFont val="Arial"/>
        <family val="2"/>
      </rPr>
      <t>Lecture : 3</t>
    </r>
    <r>
      <rPr>
        <sz val="8"/>
        <rFont val="Arial"/>
        <family val="2"/>
      </rPr>
      <t>6,7% des jeunes qui relevaient de l’amendement Creton et ont quitté en 2010 l’établissement pour enfants qui les accueillait se sont dirigés vers une activité professionnelle en structure protégée  (ESAT ou entreprise adaptée).</t>
    </r>
  </si>
  <si>
    <t>Sources • Enquêtes ES-Handicap 2010, DREES.</t>
  </si>
</sst>
</file>

<file path=xl/styles.xml><?xml version="1.0" encoding="utf-8"?>
<styleSheet xmlns="http://schemas.openxmlformats.org/spreadsheetml/2006/main">
  <numFmts count="1">
    <numFmt numFmtId="164" formatCode="0.0"/>
  </numFmts>
  <fonts count="4">
    <font>
      <sz val="11"/>
      <color theme="1"/>
      <name val="Calibri"/>
      <family val="2"/>
      <scheme val="minor"/>
    </font>
    <font>
      <b/>
      <sz val="8"/>
      <name val="Arial"/>
      <family val="2"/>
    </font>
    <font>
      <sz val="8"/>
      <name val="Arial"/>
      <family val="2"/>
    </font>
    <font>
      <i/>
      <sz val="8"/>
      <name val="Arial"/>
      <family val="2"/>
    </font>
  </fonts>
  <fills count="2">
    <fill>
      <patternFill patternType="none"/>
    </fill>
    <fill>
      <patternFill patternType="gray125"/>
    </fill>
  </fills>
  <borders count="2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1" fillId="0" borderId="5" xfId="0" applyFont="1" applyFill="1" applyBorder="1" applyAlignment="1">
      <alignment vertical="center"/>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1" fontId="1" fillId="0" borderId="0"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1"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0" xfId="0" applyFont="1" applyFill="1" applyBorder="1" applyAlignment="1">
      <alignment vertical="center" wrapText="1"/>
    </xf>
    <xf numFmtId="0" fontId="1"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3" fontId="1" fillId="0" borderId="1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164" fontId="2" fillId="0" borderId="0" xfId="0" applyNumberFormat="1" applyFont="1" applyFill="1" applyBorder="1" applyAlignment="1">
      <alignment vertical="center"/>
    </xf>
    <xf numFmtId="0" fontId="2" fillId="0" borderId="0" xfId="0" applyFont="1" applyFill="1" applyBorder="1" applyAlignment="1">
      <alignment horizontal="left" vertical="center"/>
    </xf>
    <xf numFmtId="1" fontId="2" fillId="0" borderId="10" xfId="0" applyNumberFormat="1" applyFont="1" applyFill="1" applyBorder="1" applyAlignment="1">
      <alignment horizontal="center" vertical="center" wrapText="1"/>
    </xf>
    <xf numFmtId="1" fontId="1" fillId="0" borderId="1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0" fontId="1"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1" fillId="0" borderId="10" xfId="0" applyFont="1" applyFill="1" applyBorder="1" applyAlignment="1">
      <alignment vertical="center" wrapText="1"/>
    </xf>
    <xf numFmtId="0" fontId="1" fillId="0" borderId="0" xfId="0" applyFont="1" applyFill="1" applyBorder="1" applyAlignment="1">
      <alignment horizontal="right" vertical="center"/>
    </xf>
    <xf numFmtId="0" fontId="2" fillId="0" borderId="10" xfId="0" applyFont="1" applyFill="1" applyBorder="1" applyAlignment="1">
      <alignment vertical="center"/>
    </xf>
    <xf numFmtId="164" fontId="2" fillId="0" borderId="10" xfId="0" applyNumberFormat="1" applyFont="1" applyFill="1" applyBorder="1" applyAlignment="1">
      <alignment horizontal="center" vertical="center"/>
    </xf>
    <xf numFmtId="0" fontId="2" fillId="0" borderId="10" xfId="0" applyFont="1" applyFill="1" applyBorder="1" applyAlignment="1">
      <alignment horizontal="left" vertical="center"/>
    </xf>
    <xf numFmtId="164" fontId="2" fillId="0" borderId="10" xfId="0" applyNumberFormat="1" applyFont="1" applyFill="1" applyBorder="1" applyAlignment="1">
      <alignment horizontal="center" vertical="center" wrapText="1"/>
    </xf>
    <xf numFmtId="0" fontId="3" fillId="0" borderId="10" xfId="0" applyFont="1" applyFill="1" applyBorder="1" applyAlignment="1">
      <alignment horizontal="left" vertical="center"/>
    </xf>
    <xf numFmtId="164"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0" xfId="0" applyFont="1" applyFill="1" applyBorder="1" applyAlignment="1">
      <alignment vertical="center"/>
    </xf>
    <xf numFmtId="164" fontId="1" fillId="0" borderId="10" xfId="0" applyNumberFormat="1" applyFont="1" applyFill="1" applyBorder="1" applyAlignment="1">
      <alignment horizontal="center" vertical="center" wrapText="1"/>
    </xf>
    <xf numFmtId="0" fontId="3" fillId="0" borderId="10" xfId="0" applyFont="1" applyFill="1" applyBorder="1" applyAlignment="1">
      <alignment horizontal="left" vertical="center" wrapText="1"/>
    </xf>
    <xf numFmtId="1" fontId="3" fillId="0" borderId="10" xfId="0" applyNumberFormat="1" applyFont="1" applyFill="1" applyBorder="1" applyAlignment="1">
      <alignment horizontal="center" vertical="center" wrapText="1"/>
    </xf>
    <xf numFmtId="0" fontId="2" fillId="0" borderId="0" xfId="0" applyFont="1" applyFill="1" applyBorder="1" applyAlignment="1">
      <alignment vertical="center"/>
    </xf>
    <xf numFmtId="0" fontId="1" fillId="0" borderId="10"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horizontal="left" vertical="center"/>
    </xf>
    <xf numFmtId="0" fontId="3" fillId="0" borderId="10" xfId="0" applyFont="1" applyFill="1" applyBorder="1" applyAlignment="1">
      <alignment horizontal="left" vertical="center"/>
    </xf>
    <xf numFmtId="0" fontId="3" fillId="0" borderId="1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roy\Local%20Settings\Temporary%20Internet%20Files\OLK1\sorties%20SAS%20201506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1 col 1 4 et 5"/>
      <sheetName val="tab2"/>
      <sheetName val="tab1 col 2"/>
      <sheetName val="tab1 col3"/>
      <sheetName val="tab3"/>
      <sheetName val="sexe"/>
      <sheetName val="graphAge"/>
      <sheetName val="ageARS"/>
      <sheetName val="ageEtab2010"/>
      <sheetName val="ageEtab2006"/>
      <sheetName val="scolarité"/>
      <sheetName val="ancienneté"/>
      <sheetName val="Feuil1"/>
    </sheetNames>
    <sheetDataSet>
      <sheetData sheetId="0"/>
      <sheetData sheetId="1"/>
      <sheetData sheetId="2"/>
      <sheetData sheetId="3"/>
      <sheetData sheetId="4"/>
      <sheetData sheetId="5"/>
      <sheetData sheetId="6"/>
      <sheetData sheetId="7"/>
      <sheetData sheetId="8">
        <row r="10">
          <cell r="G10">
            <v>4.78</v>
          </cell>
          <cell r="H10">
            <v>4.3899999999999997</v>
          </cell>
          <cell r="I10">
            <v>2.2799999999999998</v>
          </cell>
          <cell r="J10">
            <v>1.03</v>
          </cell>
        </row>
        <row r="13">
          <cell r="G13">
            <v>48.47</v>
          </cell>
          <cell r="H13">
            <v>23.03</v>
          </cell>
          <cell r="I13">
            <v>37.81</v>
          </cell>
          <cell r="J13">
            <v>36.81</v>
          </cell>
        </row>
        <row r="16">
          <cell r="G16">
            <v>22.1</v>
          </cell>
          <cell r="H16">
            <v>20.45</v>
          </cell>
          <cell r="I16">
            <v>23.01</v>
          </cell>
          <cell r="J16">
            <v>31.8</v>
          </cell>
        </row>
        <row r="19">
          <cell r="G19">
            <v>11.48</v>
          </cell>
          <cell r="H19">
            <v>14.24</v>
          </cell>
          <cell r="I19">
            <v>15.72</v>
          </cell>
          <cell r="J19">
            <v>10.41</v>
          </cell>
        </row>
        <row r="22">
          <cell r="G22">
            <v>9.2799999999999994</v>
          </cell>
          <cell r="H22">
            <v>19.09</v>
          </cell>
          <cell r="I22">
            <v>17.079999999999998</v>
          </cell>
          <cell r="J22">
            <v>7.95</v>
          </cell>
        </row>
        <row r="28">
          <cell r="G28">
            <v>3.89</v>
          </cell>
          <cell r="H28">
            <v>18.779999999999998</v>
          </cell>
          <cell r="I28">
            <v>4.1100000000000003</v>
          </cell>
          <cell r="J28">
            <v>12.02</v>
          </cell>
        </row>
      </sheetData>
      <sheetData sheetId="9">
        <row r="10">
          <cell r="G10">
            <v>5.6999999999999993</v>
          </cell>
          <cell r="H10">
            <v>4.17</v>
          </cell>
          <cell r="I10">
            <v>4.3600000000000003</v>
          </cell>
          <cell r="J10">
            <v>7.45</v>
          </cell>
          <cell r="K10">
            <v>5.5600000000000005</v>
          </cell>
        </row>
        <row r="13">
          <cell r="G13">
            <v>46.77</v>
          </cell>
          <cell r="H13">
            <v>27.04</v>
          </cell>
          <cell r="I13">
            <v>48.79</v>
          </cell>
          <cell r="J13">
            <v>41.48</v>
          </cell>
          <cell r="K13">
            <v>44.18</v>
          </cell>
        </row>
        <row r="16">
          <cell r="G16">
            <v>22.07</v>
          </cell>
          <cell r="H16">
            <v>20.78</v>
          </cell>
          <cell r="I16">
            <v>19.98</v>
          </cell>
          <cell r="J16">
            <v>31.06</v>
          </cell>
          <cell r="K16">
            <v>22.06</v>
          </cell>
        </row>
        <row r="19">
          <cell r="G19">
            <v>11.01</v>
          </cell>
          <cell r="H19">
            <v>13.6</v>
          </cell>
          <cell r="I19">
            <v>10.68</v>
          </cell>
          <cell r="J19">
            <v>7.89</v>
          </cell>
          <cell r="K19">
            <v>11.27</v>
          </cell>
        </row>
        <row r="22">
          <cell r="G22">
            <v>9.8000000000000007</v>
          </cell>
          <cell r="H22">
            <v>18.630000000000003</v>
          </cell>
          <cell r="I22">
            <v>10.11</v>
          </cell>
          <cell r="J22">
            <v>8.4</v>
          </cell>
          <cell r="K22">
            <v>10.84</v>
          </cell>
        </row>
        <row r="28">
          <cell r="G28">
            <v>4.629999999999999</v>
          </cell>
          <cell r="H28">
            <v>15.78</v>
          </cell>
          <cell r="I28">
            <v>6.0900000000000007</v>
          </cell>
          <cell r="J28">
            <v>3.72</v>
          </cell>
          <cell r="K28">
            <v>6.0799999999999983</v>
          </cell>
        </row>
      </sheetData>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45"/>
  <sheetViews>
    <sheetView showGridLines="0" tabSelected="1" zoomScaleNormal="100" workbookViewId="0"/>
  </sheetViews>
  <sheetFormatPr baseColWidth="10" defaultColWidth="12.5703125" defaultRowHeight="11.25"/>
  <cols>
    <col min="1" max="1" width="3.7109375" style="4" customWidth="1"/>
    <col min="2" max="2" width="29.28515625" style="4" customWidth="1"/>
    <col min="3" max="3" width="18.5703125" style="4" customWidth="1"/>
    <col min="4" max="4" width="27.42578125" style="4" customWidth="1"/>
    <col min="5" max="5" width="18.85546875" style="4" customWidth="1"/>
    <col min="6" max="6" width="28.140625" style="4" customWidth="1"/>
    <col min="7" max="7" width="26.42578125" style="4" customWidth="1"/>
    <col min="8" max="8" width="12.5703125" style="4"/>
    <col min="9" max="9" width="17.7109375" style="4" customWidth="1"/>
    <col min="10" max="10" width="12.5703125" style="4"/>
    <col min="11" max="11" width="20" style="4" customWidth="1"/>
    <col min="12" max="16384" width="12.5703125" style="4"/>
  </cols>
  <sheetData>
    <row r="1" spans="1:7" ht="15" customHeight="1">
      <c r="A1" s="8"/>
      <c r="B1" s="52" t="s">
        <v>111</v>
      </c>
      <c r="C1" s="53"/>
      <c r="D1" s="53"/>
      <c r="E1" s="53"/>
      <c r="F1" s="54"/>
    </row>
    <row r="2" spans="1:7" ht="15" customHeight="1">
      <c r="A2" s="6"/>
      <c r="B2" s="1"/>
      <c r="C2" s="2"/>
      <c r="D2" s="3"/>
      <c r="E2" s="3"/>
      <c r="F2" s="13"/>
    </row>
    <row r="3" spans="1:7" ht="15" customHeight="1">
      <c r="A3" s="6"/>
      <c r="B3" s="58"/>
      <c r="C3" s="51">
        <v>2006</v>
      </c>
      <c r="D3" s="51"/>
      <c r="E3" s="51">
        <v>2010</v>
      </c>
      <c r="F3" s="51"/>
      <c r="G3" s="7"/>
    </row>
    <row r="4" spans="1:7" ht="15" customHeight="1">
      <c r="A4" s="6"/>
      <c r="B4" s="59"/>
      <c r="C4" s="21" t="s">
        <v>76</v>
      </c>
      <c r="D4" s="21" t="s">
        <v>93</v>
      </c>
      <c r="E4" s="21" t="s">
        <v>76</v>
      </c>
      <c r="F4" s="21" t="s">
        <v>93</v>
      </c>
      <c r="G4" s="7"/>
    </row>
    <row r="5" spans="1:7" ht="15" customHeight="1">
      <c r="A5" s="6"/>
      <c r="B5" s="22" t="s">
        <v>4</v>
      </c>
      <c r="C5" s="23">
        <v>3780</v>
      </c>
      <c r="D5" s="24">
        <v>5.4</v>
      </c>
      <c r="E5" s="23">
        <v>4610</v>
      </c>
      <c r="F5" s="24">
        <v>6.6</v>
      </c>
      <c r="G5" s="7"/>
    </row>
    <row r="6" spans="1:7" ht="15" customHeight="1">
      <c r="A6" s="6"/>
      <c r="B6" s="22" t="s">
        <v>5</v>
      </c>
      <c r="C6" s="24">
        <v>635</v>
      </c>
      <c r="D6" s="24">
        <v>12.6</v>
      </c>
      <c r="E6" s="24">
        <v>700</v>
      </c>
      <c r="F6" s="24">
        <v>12.6</v>
      </c>
      <c r="G6" s="7"/>
    </row>
    <row r="7" spans="1:7" ht="15" customHeight="1">
      <c r="A7" s="6"/>
      <c r="B7" s="22" t="s">
        <v>31</v>
      </c>
      <c r="C7" s="24">
        <v>345</v>
      </c>
      <c r="D7" s="24">
        <v>4.8</v>
      </c>
      <c r="E7" s="24">
        <v>455</v>
      </c>
      <c r="F7" s="24">
        <v>6.4</v>
      </c>
      <c r="G7" s="7"/>
    </row>
    <row r="8" spans="1:7" ht="15" customHeight="1">
      <c r="A8" s="6"/>
      <c r="B8" s="22" t="s">
        <v>34</v>
      </c>
      <c r="C8" s="24">
        <v>200</v>
      </c>
      <c r="D8" s="24">
        <v>0.8</v>
      </c>
      <c r="E8" s="24">
        <v>215</v>
      </c>
      <c r="F8" s="24">
        <v>0.9</v>
      </c>
      <c r="G8" s="7"/>
    </row>
    <row r="9" spans="1:7" ht="15" customHeight="1">
      <c r="A9" s="6"/>
      <c r="B9" s="25" t="s">
        <v>3</v>
      </c>
      <c r="C9" s="26">
        <v>4960</v>
      </c>
      <c r="D9" s="21">
        <v>4.5999999999999996</v>
      </c>
      <c r="E9" s="26">
        <v>5980</v>
      </c>
      <c r="F9" s="21">
        <v>5.6</v>
      </c>
      <c r="G9" s="7"/>
    </row>
    <row r="10" spans="1:7" ht="15" customHeight="1">
      <c r="A10" s="6"/>
      <c r="B10" s="14"/>
      <c r="C10" s="15"/>
      <c r="D10" s="15"/>
      <c r="E10" s="15"/>
      <c r="F10" s="15"/>
    </row>
    <row r="11" spans="1:7" ht="15" customHeight="1">
      <c r="A11" s="6"/>
      <c r="B11" s="55" t="s">
        <v>47</v>
      </c>
      <c r="C11" s="55"/>
      <c r="D11" s="55"/>
      <c r="E11" s="55"/>
      <c r="F11" s="56"/>
    </row>
    <row r="12" spans="1:7" ht="30" customHeight="1">
      <c r="B12" s="57" t="s">
        <v>112</v>
      </c>
      <c r="C12" s="55"/>
      <c r="D12" s="55"/>
      <c r="E12" s="55"/>
      <c r="F12" s="56"/>
    </row>
    <row r="13" spans="1:7" ht="15" customHeight="1">
      <c r="B13" s="8" t="s">
        <v>82</v>
      </c>
    </row>
    <row r="14" spans="1:7" ht="15" customHeight="1">
      <c r="B14" s="8" t="s">
        <v>94</v>
      </c>
    </row>
    <row r="15" spans="1:7" ht="15" customHeight="1"/>
    <row r="16" spans="1:7"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6">
    <mergeCell ref="C3:D3"/>
    <mergeCell ref="E3:F3"/>
    <mergeCell ref="B1:F1"/>
    <mergeCell ref="B11:F11"/>
    <mergeCell ref="B12:F12"/>
    <mergeCell ref="B3:B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O45"/>
  <sheetViews>
    <sheetView showGridLines="0" zoomScaleNormal="100" workbookViewId="0"/>
  </sheetViews>
  <sheetFormatPr baseColWidth="10" defaultRowHeight="11.25"/>
  <cols>
    <col min="1" max="1" width="3.7109375" style="10" customWidth="1"/>
    <col min="2" max="2" width="46.85546875" style="10" customWidth="1"/>
    <col min="3" max="3" width="25.85546875" style="10" customWidth="1"/>
    <col min="4" max="4" width="27.28515625" style="10" customWidth="1"/>
    <col min="5" max="5" width="17.85546875" style="10" customWidth="1"/>
    <col min="6" max="6" width="21.28515625" style="10" customWidth="1"/>
    <col min="7" max="7" width="20.140625" style="10" customWidth="1"/>
    <col min="8" max="8" width="23.85546875" style="10" customWidth="1"/>
    <col min="9" max="12" width="15.7109375" style="10" customWidth="1"/>
    <col min="13" max="16384" width="11.42578125" style="10"/>
  </cols>
  <sheetData>
    <row r="1" spans="1:15" ht="15" customHeight="1">
      <c r="A1" s="9"/>
      <c r="B1" s="9" t="s">
        <v>113</v>
      </c>
      <c r="C1" s="9"/>
      <c r="D1" s="9"/>
      <c r="E1" s="9"/>
    </row>
    <row r="2" spans="1:15" ht="15" customHeight="1">
      <c r="A2" s="9"/>
      <c r="B2" s="9"/>
      <c r="C2" s="9"/>
      <c r="D2" s="9"/>
      <c r="E2" s="9"/>
    </row>
    <row r="3" spans="1:15" ht="60" customHeight="1">
      <c r="B3" s="24"/>
      <c r="C3" s="21" t="s">
        <v>114</v>
      </c>
      <c r="D3" s="21" t="s">
        <v>115</v>
      </c>
      <c r="E3" s="21" t="s">
        <v>38</v>
      </c>
      <c r="F3" s="21" t="s">
        <v>77</v>
      </c>
      <c r="G3" s="21" t="s">
        <v>78</v>
      </c>
      <c r="H3" s="21" t="s">
        <v>79</v>
      </c>
    </row>
    <row r="4" spans="1:15" ht="15" customHeight="1">
      <c r="B4" s="22" t="s">
        <v>4</v>
      </c>
      <c r="C4" s="31">
        <v>65.91</v>
      </c>
      <c r="D4" s="31">
        <v>77.17</v>
      </c>
      <c r="E4" s="31">
        <v>4610</v>
      </c>
      <c r="F4" s="31">
        <v>6.6</v>
      </c>
      <c r="G4" s="31">
        <v>61.3</v>
      </c>
      <c r="H4" s="31">
        <v>10.5</v>
      </c>
      <c r="O4" s="28"/>
    </row>
    <row r="5" spans="1:15" ht="15" customHeight="1">
      <c r="B5" s="22" t="s">
        <v>5</v>
      </c>
      <c r="C5" s="31">
        <v>5.21</v>
      </c>
      <c r="D5" s="31">
        <v>11.71</v>
      </c>
      <c r="E5" s="31">
        <v>700</v>
      </c>
      <c r="F5" s="31">
        <v>12.6</v>
      </c>
      <c r="G5" s="31">
        <v>62.8</v>
      </c>
      <c r="H5" s="31">
        <v>17.600000000000001</v>
      </c>
      <c r="O5" s="28"/>
    </row>
    <row r="6" spans="1:15" ht="15" customHeight="1">
      <c r="B6" s="22" t="s">
        <v>39</v>
      </c>
      <c r="C6" s="31">
        <v>6.76</v>
      </c>
      <c r="D6" s="31">
        <v>7.61</v>
      </c>
      <c r="E6" s="31">
        <v>455</v>
      </c>
      <c r="F6" s="31">
        <v>6.4</v>
      </c>
      <c r="G6" s="31">
        <v>49.8</v>
      </c>
      <c r="H6" s="31">
        <v>12.6</v>
      </c>
      <c r="O6" s="28"/>
    </row>
    <row r="7" spans="1:15" ht="15" customHeight="1">
      <c r="B7" s="22" t="s">
        <v>0</v>
      </c>
      <c r="C7" s="31">
        <v>1.49</v>
      </c>
      <c r="D7" s="31">
        <v>1.08</v>
      </c>
      <c r="E7" s="31">
        <v>65</v>
      </c>
      <c r="F7" s="31">
        <v>4.2</v>
      </c>
      <c r="G7" s="31">
        <v>54.8</v>
      </c>
      <c r="H7" s="31">
        <v>5.5</v>
      </c>
      <c r="O7" s="28"/>
    </row>
    <row r="8" spans="1:15" ht="15" customHeight="1">
      <c r="B8" s="22" t="s">
        <v>49</v>
      </c>
      <c r="C8" s="31">
        <v>13.77</v>
      </c>
      <c r="D8" s="31">
        <v>0.85</v>
      </c>
      <c r="E8" s="31">
        <v>50</v>
      </c>
      <c r="F8" s="31">
        <v>0.4</v>
      </c>
      <c r="G8" s="31">
        <v>4</v>
      </c>
      <c r="H8" s="31">
        <v>10.5</v>
      </c>
      <c r="O8" s="28"/>
    </row>
    <row r="9" spans="1:15" ht="15" customHeight="1">
      <c r="B9" s="22" t="s">
        <v>40</v>
      </c>
      <c r="C9" s="31">
        <v>4.47</v>
      </c>
      <c r="D9" s="31">
        <v>0.72</v>
      </c>
      <c r="E9" s="31">
        <v>45</v>
      </c>
      <c r="F9" s="31">
        <v>0.9</v>
      </c>
      <c r="G9" s="31">
        <v>13.6</v>
      </c>
      <c r="H9" s="31">
        <v>5.8</v>
      </c>
      <c r="O9" s="28"/>
    </row>
    <row r="10" spans="1:15" ht="15" customHeight="1">
      <c r="B10" s="22" t="s">
        <v>1</v>
      </c>
      <c r="C10" s="31">
        <v>1.25</v>
      </c>
      <c r="D10" s="31">
        <v>0.38</v>
      </c>
      <c r="E10" s="31">
        <v>25</v>
      </c>
      <c r="F10" s="31">
        <v>1.7</v>
      </c>
      <c r="G10" s="31">
        <v>11.6</v>
      </c>
      <c r="H10" s="31">
        <v>24.5</v>
      </c>
      <c r="O10" s="28"/>
    </row>
    <row r="11" spans="1:15" ht="15" customHeight="1">
      <c r="B11" s="22" t="s">
        <v>2</v>
      </c>
      <c r="C11" s="31">
        <v>0.11</v>
      </c>
      <c r="D11" s="31">
        <v>0.26</v>
      </c>
      <c r="E11" s="31">
        <v>15</v>
      </c>
      <c r="F11" s="31">
        <v>12.6</v>
      </c>
      <c r="G11" s="31">
        <v>20.8</v>
      </c>
      <c r="H11" s="31">
        <v>22.6</v>
      </c>
      <c r="O11" s="28"/>
    </row>
    <row r="12" spans="1:15" ht="15" customHeight="1">
      <c r="B12" s="22" t="s">
        <v>51</v>
      </c>
      <c r="C12" s="31">
        <v>0.87</v>
      </c>
      <c r="D12" s="31">
        <v>0.23</v>
      </c>
      <c r="E12" s="31">
        <v>15</v>
      </c>
      <c r="F12" s="31">
        <v>1.5</v>
      </c>
      <c r="G12" s="31">
        <v>21.4</v>
      </c>
      <c r="H12" s="31">
        <v>6.2</v>
      </c>
      <c r="O12" s="28"/>
    </row>
    <row r="13" spans="1:15" ht="15" customHeight="1">
      <c r="B13" s="25" t="s">
        <v>3</v>
      </c>
      <c r="C13" s="32">
        <v>99.839999999999989</v>
      </c>
      <c r="D13" s="32">
        <v>100.00999999999999</v>
      </c>
      <c r="E13" s="32">
        <v>5980</v>
      </c>
      <c r="F13" s="32">
        <v>5.6</v>
      </c>
      <c r="G13" s="32">
        <v>46.6</v>
      </c>
      <c r="H13" s="32">
        <v>11.5</v>
      </c>
      <c r="O13" s="28"/>
    </row>
    <row r="14" spans="1:15" ht="15" customHeight="1">
      <c r="B14" s="22" t="s">
        <v>41</v>
      </c>
      <c r="C14" s="31" t="s">
        <v>30</v>
      </c>
      <c r="D14" s="31" t="s">
        <v>30</v>
      </c>
      <c r="E14" s="31">
        <v>75</v>
      </c>
      <c r="F14" s="31">
        <v>0.2</v>
      </c>
      <c r="G14" s="31">
        <v>2.1</v>
      </c>
      <c r="H14" s="31">
        <v>7.3</v>
      </c>
      <c r="O14" s="28"/>
    </row>
    <row r="15" spans="1:15" ht="15" customHeight="1">
      <c r="B15" s="17"/>
      <c r="C15" s="27"/>
      <c r="D15" s="27"/>
      <c r="E15" s="27"/>
      <c r="F15" s="27"/>
      <c r="G15" s="27"/>
      <c r="H15" s="27"/>
      <c r="O15" s="28"/>
    </row>
    <row r="16" spans="1:15" ht="15" customHeight="1">
      <c r="B16" s="60" t="s">
        <v>50</v>
      </c>
      <c r="C16" s="60"/>
      <c r="D16" s="60"/>
      <c r="E16" s="60"/>
      <c r="F16" s="60"/>
      <c r="G16" s="60"/>
      <c r="H16" s="60"/>
      <c r="O16" s="28"/>
    </row>
    <row r="17" spans="2:15" ht="30" customHeight="1">
      <c r="B17" s="61" t="s">
        <v>116</v>
      </c>
      <c r="C17" s="61"/>
      <c r="D17" s="61"/>
      <c r="E17" s="61"/>
      <c r="F17" s="61"/>
      <c r="G17" s="61"/>
      <c r="H17" s="61"/>
      <c r="I17" s="17"/>
      <c r="J17" s="17"/>
      <c r="O17" s="28"/>
    </row>
    <row r="18" spans="2:15" ht="15" customHeight="1">
      <c r="B18" s="10" t="s">
        <v>102</v>
      </c>
      <c r="O18" s="28"/>
    </row>
    <row r="19" spans="2:15" ht="15" customHeight="1">
      <c r="B19" s="10" t="s">
        <v>95</v>
      </c>
    </row>
    <row r="20" spans="2:15" ht="15" customHeight="1">
      <c r="H20" s="29"/>
    </row>
    <row r="21" spans="2:15" ht="15" customHeight="1">
      <c r="H21" s="29"/>
    </row>
    <row r="22" spans="2:15" ht="15" customHeight="1">
      <c r="H22" s="29"/>
    </row>
    <row r="23" spans="2:15" ht="15" customHeight="1">
      <c r="H23" s="29"/>
    </row>
    <row r="24" spans="2:15" ht="15" customHeight="1">
      <c r="H24" s="29"/>
    </row>
    <row r="25" spans="2:15" ht="15" customHeight="1">
      <c r="H25" s="29"/>
    </row>
    <row r="26" spans="2:15" ht="15" customHeight="1">
      <c r="H26" s="29"/>
    </row>
    <row r="27" spans="2:15" ht="15" customHeight="1">
      <c r="H27" s="29"/>
    </row>
    <row r="28" spans="2:15" ht="15" customHeight="1">
      <c r="H28" s="29"/>
    </row>
    <row r="29" spans="2:15" ht="15" customHeight="1">
      <c r="H29" s="29"/>
    </row>
    <row r="30" spans="2:15" ht="15" customHeight="1"/>
    <row r="31" spans="2:15" ht="15" customHeight="1"/>
    <row r="32" spans="2: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2">
    <mergeCell ref="B16:H16"/>
    <mergeCell ref="B17:H17"/>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J42"/>
  <sheetViews>
    <sheetView showGridLines="0" zoomScaleNormal="100" workbookViewId="0"/>
  </sheetViews>
  <sheetFormatPr baseColWidth="10" defaultRowHeight="11.25"/>
  <cols>
    <col min="1" max="1" width="3.7109375" style="10" customWidth="1"/>
    <col min="2" max="16384" width="11.42578125" style="10"/>
  </cols>
  <sheetData>
    <row r="1" spans="1:10" ht="15" customHeight="1">
      <c r="B1" s="62" t="s">
        <v>106</v>
      </c>
      <c r="C1" s="62"/>
      <c r="D1" s="62"/>
      <c r="E1" s="62"/>
      <c r="F1" s="62"/>
      <c r="G1" s="62"/>
      <c r="H1" s="62"/>
      <c r="I1" s="62"/>
      <c r="J1" s="62"/>
    </row>
    <row r="2" spans="1:10" ht="15" customHeight="1"/>
    <row r="3" spans="1:10" ht="15" customHeight="1">
      <c r="C3" s="12"/>
      <c r="D3" s="33" t="s">
        <v>46</v>
      </c>
      <c r="E3" s="12"/>
      <c r="F3" s="12"/>
      <c r="G3" s="12"/>
      <c r="H3" s="12"/>
    </row>
    <row r="4" spans="1:10" ht="15" customHeight="1">
      <c r="B4" s="3"/>
      <c r="C4" s="12"/>
      <c r="D4" s="12"/>
      <c r="E4" s="12"/>
      <c r="F4" s="12"/>
      <c r="G4" s="12"/>
      <c r="H4" s="12"/>
    </row>
    <row r="5" spans="1:10" ht="15" customHeight="1">
      <c r="A5" s="16"/>
      <c r="B5" s="34" t="s">
        <v>32</v>
      </c>
      <c r="C5" s="34">
        <v>2006</v>
      </c>
      <c r="D5" s="34">
        <v>2010</v>
      </c>
    </row>
    <row r="6" spans="1:10" ht="15" customHeight="1">
      <c r="A6" s="16"/>
      <c r="B6" s="35">
        <v>18</v>
      </c>
      <c r="C6" s="35">
        <v>1.5</v>
      </c>
      <c r="D6" s="35">
        <v>0.9</v>
      </c>
    </row>
    <row r="7" spans="1:10" ht="15" customHeight="1">
      <c r="A7" s="16"/>
      <c r="B7" s="35">
        <v>19</v>
      </c>
      <c r="C7" s="35">
        <v>4</v>
      </c>
      <c r="D7" s="35">
        <v>3.5</v>
      </c>
    </row>
    <row r="8" spans="1:10" ht="15" customHeight="1">
      <c r="A8" s="16"/>
      <c r="B8" s="35">
        <v>20</v>
      </c>
      <c r="C8" s="35">
        <v>44.2</v>
      </c>
      <c r="D8" s="35">
        <v>44.3</v>
      </c>
    </row>
    <row r="9" spans="1:10" ht="15" customHeight="1">
      <c r="A9" s="16"/>
      <c r="B9" s="35">
        <v>21</v>
      </c>
      <c r="C9" s="35">
        <v>22.1</v>
      </c>
      <c r="D9" s="35">
        <v>22.3</v>
      </c>
    </row>
    <row r="10" spans="1:10" ht="15" customHeight="1">
      <c r="A10" s="16"/>
      <c r="B10" s="35">
        <v>22</v>
      </c>
      <c r="C10" s="35">
        <v>11.3</v>
      </c>
      <c r="D10" s="35">
        <v>12.1</v>
      </c>
    </row>
    <row r="11" spans="1:10" ht="15" customHeight="1">
      <c r="A11" s="16"/>
      <c r="B11" s="35">
        <v>23</v>
      </c>
      <c r="C11" s="35">
        <v>6.6</v>
      </c>
      <c r="D11" s="35">
        <v>7.1</v>
      </c>
    </row>
    <row r="12" spans="1:10" ht="15" customHeight="1">
      <c r="A12" s="16"/>
      <c r="B12" s="35">
        <v>24</v>
      </c>
      <c r="C12" s="35">
        <v>4.3</v>
      </c>
      <c r="D12" s="35">
        <v>3.8</v>
      </c>
    </row>
    <row r="13" spans="1:10" ht="15" customHeight="1">
      <c r="A13" s="16"/>
      <c r="B13" s="35">
        <v>25</v>
      </c>
      <c r="C13" s="35">
        <v>2.7</v>
      </c>
      <c r="D13" s="35">
        <v>2.6</v>
      </c>
    </row>
    <row r="14" spans="1:10" ht="15" customHeight="1">
      <c r="A14" s="16"/>
      <c r="B14" s="35">
        <v>26</v>
      </c>
      <c r="C14" s="35">
        <v>1.2</v>
      </c>
      <c r="D14" s="35">
        <v>1.1000000000000001</v>
      </c>
    </row>
    <row r="15" spans="1:10" ht="15" customHeight="1">
      <c r="A15" s="16"/>
      <c r="B15" s="35">
        <v>27</v>
      </c>
      <c r="C15" s="35">
        <v>0.8</v>
      </c>
      <c r="D15" s="35">
        <v>0.7</v>
      </c>
    </row>
    <row r="16" spans="1:10" ht="15" customHeight="1">
      <c r="B16" s="35">
        <v>28</v>
      </c>
      <c r="C16" s="35">
        <v>0.8</v>
      </c>
      <c r="D16" s="35">
        <v>0.5</v>
      </c>
    </row>
    <row r="17" spans="2:4" ht="15" customHeight="1">
      <c r="B17" s="35">
        <v>29</v>
      </c>
      <c r="C17" s="35">
        <v>0.5</v>
      </c>
      <c r="D17" s="35">
        <v>0.4</v>
      </c>
    </row>
    <row r="18" spans="2:4" ht="15" customHeight="1">
      <c r="B18" s="35">
        <v>30</v>
      </c>
      <c r="C18" s="35">
        <v>0.1</v>
      </c>
      <c r="D18" s="35">
        <v>0.1</v>
      </c>
    </row>
    <row r="19" spans="2:4" ht="15" customHeight="1">
      <c r="B19" s="35">
        <v>31</v>
      </c>
      <c r="C19" s="35">
        <v>0</v>
      </c>
      <c r="D19" s="35">
        <v>0.2</v>
      </c>
    </row>
    <row r="20" spans="2:4" ht="15" customHeight="1">
      <c r="B20" s="35">
        <v>32</v>
      </c>
      <c r="C20" s="35">
        <v>0</v>
      </c>
      <c r="D20" s="35">
        <v>0.2</v>
      </c>
    </row>
    <row r="21" spans="2:4" ht="15" customHeight="1">
      <c r="B21" s="35">
        <v>33</v>
      </c>
      <c r="C21" s="35">
        <v>0</v>
      </c>
      <c r="D21" s="35">
        <v>0.1</v>
      </c>
    </row>
    <row r="22" spans="2:4" ht="15" customHeight="1">
      <c r="B22" s="35">
        <v>34</v>
      </c>
      <c r="C22" s="35">
        <v>0</v>
      </c>
      <c r="D22" s="35">
        <v>0</v>
      </c>
    </row>
    <row r="23" spans="2:4" ht="15" customHeight="1">
      <c r="B23" s="35">
        <v>35</v>
      </c>
      <c r="C23" s="35">
        <v>0</v>
      </c>
      <c r="D23" s="35">
        <v>0.1</v>
      </c>
    </row>
    <row r="24" spans="2:4" ht="15" customHeight="1"/>
    <row r="25" spans="2:4" ht="15" customHeight="1">
      <c r="B25" s="10" t="s">
        <v>107</v>
      </c>
    </row>
    <row r="26" spans="2:4" ht="15" customHeight="1">
      <c r="B26" s="10" t="s">
        <v>108</v>
      </c>
    </row>
    <row r="27" spans="2:4" ht="15" customHeight="1"/>
    <row r="28" spans="2:4" ht="15" customHeight="1"/>
    <row r="29" spans="2:4" ht="15" customHeight="1"/>
    <row r="30" spans="2:4" ht="15" customHeight="1"/>
    <row r="31" spans="2:4" ht="15" customHeight="1"/>
    <row r="32" spans="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1">
    <mergeCell ref="B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1:L46"/>
  <sheetViews>
    <sheetView showGridLines="0" zoomScaleNormal="100" workbookViewId="0"/>
  </sheetViews>
  <sheetFormatPr baseColWidth="10" defaultRowHeight="11.25"/>
  <cols>
    <col min="1" max="1" width="3.7109375" style="10" customWidth="1"/>
    <col min="2" max="2" width="15.140625" style="10" customWidth="1"/>
    <col min="3" max="12" width="9.7109375" style="10" customWidth="1"/>
    <col min="13" max="16384" width="11.42578125" style="10"/>
  </cols>
  <sheetData>
    <row r="1" spans="2:12" ht="15" customHeight="1">
      <c r="B1" s="62" t="s">
        <v>90</v>
      </c>
      <c r="C1" s="62"/>
      <c r="D1" s="62"/>
      <c r="E1" s="62"/>
      <c r="F1" s="62"/>
      <c r="G1" s="62"/>
      <c r="H1" s="62"/>
      <c r="I1" s="62"/>
      <c r="J1" s="62"/>
      <c r="K1" s="62"/>
      <c r="L1" s="62"/>
    </row>
    <row r="2" spans="2:12" ht="15" customHeight="1">
      <c r="B2" s="9"/>
    </row>
    <row r="3" spans="2:12" ht="15" customHeight="1">
      <c r="B3" s="9"/>
      <c r="L3" s="11" t="s">
        <v>46</v>
      </c>
    </row>
    <row r="4" spans="2:12" ht="15" customHeight="1">
      <c r="B4" s="9"/>
      <c r="L4" s="11"/>
    </row>
    <row r="5" spans="2:12" ht="30" customHeight="1">
      <c r="B5" s="36"/>
      <c r="C5" s="51" t="s">
        <v>6</v>
      </c>
      <c r="D5" s="51"/>
      <c r="E5" s="51" t="s">
        <v>4</v>
      </c>
      <c r="F5" s="51"/>
      <c r="G5" s="51" t="s">
        <v>5</v>
      </c>
      <c r="H5" s="51"/>
      <c r="I5" s="51" t="s">
        <v>31</v>
      </c>
      <c r="J5" s="51"/>
      <c r="K5" s="51" t="s">
        <v>80</v>
      </c>
      <c r="L5" s="51"/>
    </row>
    <row r="6" spans="2:12" ht="15" customHeight="1">
      <c r="B6" s="36" t="s">
        <v>105</v>
      </c>
      <c r="C6" s="21">
        <v>2006</v>
      </c>
      <c r="D6" s="21">
        <v>2010</v>
      </c>
      <c r="E6" s="21">
        <v>2006</v>
      </c>
      <c r="F6" s="21">
        <v>2010</v>
      </c>
      <c r="G6" s="21">
        <v>2006</v>
      </c>
      <c r="H6" s="21">
        <v>2010</v>
      </c>
      <c r="I6" s="21">
        <v>2006</v>
      </c>
      <c r="J6" s="21">
        <v>2010</v>
      </c>
      <c r="K6" s="21">
        <v>2006</v>
      </c>
      <c r="L6" s="21">
        <v>2010</v>
      </c>
    </row>
    <row r="7" spans="2:12" ht="15" customHeight="1">
      <c r="B7" s="20" t="s">
        <v>24</v>
      </c>
      <c r="C7" s="31">
        <f>[1]ageEtab2006!$K$10</f>
        <v>5.5600000000000005</v>
      </c>
      <c r="D7" s="31">
        <v>4.4000000000000004</v>
      </c>
      <c r="E7" s="31">
        <f>[1]ageEtab2006!$G$10</f>
        <v>5.6999999999999993</v>
      </c>
      <c r="F7" s="31">
        <f>[1]ageEtab2010!$G$10</f>
        <v>4.78</v>
      </c>
      <c r="G7" s="31">
        <f>[1]ageEtab2006!$H$10</f>
        <v>4.17</v>
      </c>
      <c r="H7" s="31">
        <f>[1]ageEtab2010!$H$10</f>
        <v>4.3899999999999997</v>
      </c>
      <c r="I7" s="31">
        <f>[1]ageEtab2006!$I$10</f>
        <v>4.3600000000000003</v>
      </c>
      <c r="J7" s="31">
        <f>[1]ageEtab2010!$I$10</f>
        <v>2.2799999999999998</v>
      </c>
      <c r="K7" s="31">
        <f>[1]ageEtab2006!$J$10</f>
        <v>7.45</v>
      </c>
      <c r="L7" s="31">
        <f>[1]ageEtab2010!$J$10</f>
        <v>1.03</v>
      </c>
    </row>
    <row r="8" spans="2:12" ht="15" customHeight="1">
      <c r="B8" s="20" t="s">
        <v>25</v>
      </c>
      <c r="C8" s="31">
        <f>[1]ageEtab2006!$K$13</f>
        <v>44.18</v>
      </c>
      <c r="D8" s="31">
        <v>44.3</v>
      </c>
      <c r="E8" s="31">
        <f>[1]ageEtab2006!$G$13</f>
        <v>46.77</v>
      </c>
      <c r="F8" s="31">
        <f>[1]ageEtab2010!$G$13</f>
        <v>48.47</v>
      </c>
      <c r="G8" s="31">
        <f>[1]ageEtab2006!$H$13</f>
        <v>27.04</v>
      </c>
      <c r="H8" s="31">
        <f>[1]ageEtab2010!$H$13</f>
        <v>23.03</v>
      </c>
      <c r="I8" s="31">
        <f>[1]ageEtab2006!$I$13</f>
        <v>48.79</v>
      </c>
      <c r="J8" s="31">
        <f>[1]ageEtab2010!$I$13</f>
        <v>37.81</v>
      </c>
      <c r="K8" s="31">
        <f>[1]ageEtab2006!$J$13</f>
        <v>41.48</v>
      </c>
      <c r="L8" s="31">
        <f>[1]ageEtab2010!$J$13</f>
        <v>36.81</v>
      </c>
    </row>
    <row r="9" spans="2:12" ht="15" customHeight="1">
      <c r="B9" s="20" t="s">
        <v>26</v>
      </c>
      <c r="C9" s="31">
        <f>[1]ageEtab2006!$K$16</f>
        <v>22.06</v>
      </c>
      <c r="D9" s="31">
        <v>22.3</v>
      </c>
      <c r="E9" s="31">
        <f>[1]ageEtab2006!$G$16</f>
        <v>22.07</v>
      </c>
      <c r="F9" s="31">
        <f>[1]ageEtab2010!$G$16</f>
        <v>22.1</v>
      </c>
      <c r="G9" s="31">
        <f>[1]ageEtab2006!$H$16</f>
        <v>20.78</v>
      </c>
      <c r="H9" s="31">
        <f>[1]ageEtab2010!$H$16</f>
        <v>20.45</v>
      </c>
      <c r="I9" s="31">
        <f>[1]ageEtab2006!$I$16</f>
        <v>19.98</v>
      </c>
      <c r="J9" s="31">
        <f>[1]ageEtab2010!$I$16</f>
        <v>23.01</v>
      </c>
      <c r="K9" s="31">
        <f>[1]ageEtab2006!$J$16</f>
        <v>31.06</v>
      </c>
      <c r="L9" s="31">
        <f>[1]ageEtab2010!$J$16</f>
        <v>31.8</v>
      </c>
    </row>
    <row r="10" spans="2:12" ht="15" customHeight="1">
      <c r="B10" s="20" t="s">
        <v>27</v>
      </c>
      <c r="C10" s="31">
        <f>[1]ageEtab2006!$K$19</f>
        <v>11.27</v>
      </c>
      <c r="D10" s="31">
        <v>12.1</v>
      </c>
      <c r="E10" s="31">
        <f>[1]ageEtab2006!$G$19</f>
        <v>11.01</v>
      </c>
      <c r="F10" s="31">
        <f>[1]ageEtab2010!$G$19</f>
        <v>11.48</v>
      </c>
      <c r="G10" s="31">
        <f>[1]ageEtab2006!$H$19</f>
        <v>13.6</v>
      </c>
      <c r="H10" s="31">
        <f>[1]ageEtab2010!$H$19</f>
        <v>14.24</v>
      </c>
      <c r="I10" s="31">
        <f>[1]ageEtab2006!$I$19</f>
        <v>10.68</v>
      </c>
      <c r="J10" s="31">
        <f>[1]ageEtab2010!$I$19</f>
        <v>15.72</v>
      </c>
      <c r="K10" s="31">
        <f>[1]ageEtab2006!$J$19</f>
        <v>7.89</v>
      </c>
      <c r="L10" s="31">
        <f>[1]ageEtab2010!$J$19</f>
        <v>10.41</v>
      </c>
    </row>
    <row r="11" spans="2:12" ht="15" customHeight="1">
      <c r="B11" s="20" t="s">
        <v>33</v>
      </c>
      <c r="C11" s="31">
        <f>[1]ageEtab2006!$K$22</f>
        <v>10.84</v>
      </c>
      <c r="D11" s="31">
        <v>11</v>
      </c>
      <c r="E11" s="31">
        <f>[1]ageEtab2006!$G$22</f>
        <v>9.8000000000000007</v>
      </c>
      <c r="F11" s="31">
        <f>[1]ageEtab2010!$G$22</f>
        <v>9.2799999999999994</v>
      </c>
      <c r="G11" s="31">
        <f>[1]ageEtab2006!$H$22</f>
        <v>18.630000000000003</v>
      </c>
      <c r="H11" s="31">
        <f>[1]ageEtab2010!$H$22</f>
        <v>19.09</v>
      </c>
      <c r="I11" s="31">
        <f>[1]ageEtab2006!$I$22</f>
        <v>10.11</v>
      </c>
      <c r="J11" s="31">
        <f>[1]ageEtab2010!$I$22</f>
        <v>17.079999999999998</v>
      </c>
      <c r="K11" s="31">
        <f>[1]ageEtab2006!$J$22</f>
        <v>8.4</v>
      </c>
      <c r="L11" s="31">
        <f>[1]ageEtab2010!$J$22</f>
        <v>7.95</v>
      </c>
    </row>
    <row r="12" spans="2:12" ht="15" customHeight="1">
      <c r="B12" s="20" t="s">
        <v>81</v>
      </c>
      <c r="C12" s="31">
        <f>[1]ageEtab2006!$K$28</f>
        <v>6.0799999999999983</v>
      </c>
      <c r="D12" s="31">
        <v>5.9</v>
      </c>
      <c r="E12" s="31">
        <f>[1]ageEtab2006!$G$28</f>
        <v>4.629999999999999</v>
      </c>
      <c r="F12" s="31">
        <f>[1]ageEtab2010!$G$28</f>
        <v>3.89</v>
      </c>
      <c r="G12" s="31">
        <f>[1]ageEtab2006!$H$28</f>
        <v>15.78</v>
      </c>
      <c r="H12" s="31">
        <f>[1]ageEtab2010!$H$28</f>
        <v>18.779999999999998</v>
      </c>
      <c r="I12" s="31">
        <f>[1]ageEtab2006!$I$28</f>
        <v>6.0900000000000007</v>
      </c>
      <c r="J12" s="31">
        <f>[1]ageEtab2010!$I$28</f>
        <v>4.1100000000000003</v>
      </c>
      <c r="K12" s="31">
        <f>[1]ageEtab2006!$J$28</f>
        <v>3.72</v>
      </c>
      <c r="L12" s="31">
        <f>[1]ageEtab2010!$J$28</f>
        <v>12.02</v>
      </c>
    </row>
    <row r="13" spans="2:12" ht="15" customHeight="1">
      <c r="B13" s="36" t="s">
        <v>21</v>
      </c>
      <c r="C13" s="32">
        <f>SUM(C7:C12)</f>
        <v>99.99</v>
      </c>
      <c r="D13" s="32">
        <f>SUM(D7:D12)</f>
        <v>100</v>
      </c>
      <c r="E13" s="32">
        <f t="shared" ref="E13:L13" si="0">SUM(E7:E12)</f>
        <v>99.97999999999999</v>
      </c>
      <c r="F13" s="32">
        <f t="shared" si="0"/>
        <v>100</v>
      </c>
      <c r="G13" s="32">
        <f t="shared" si="0"/>
        <v>100</v>
      </c>
      <c r="H13" s="32">
        <f t="shared" si="0"/>
        <v>99.98</v>
      </c>
      <c r="I13" s="32">
        <f t="shared" si="0"/>
        <v>100.01</v>
      </c>
      <c r="J13" s="32">
        <f t="shared" si="0"/>
        <v>100.01</v>
      </c>
      <c r="K13" s="32">
        <f t="shared" si="0"/>
        <v>100</v>
      </c>
      <c r="L13" s="32">
        <f t="shared" si="0"/>
        <v>100.02</v>
      </c>
    </row>
    <row r="14" spans="2:12" ht="15" customHeight="1">
      <c r="B14" s="12"/>
      <c r="C14" s="5"/>
      <c r="D14" s="5"/>
      <c r="E14" s="5"/>
      <c r="F14" s="5"/>
      <c r="G14" s="5"/>
      <c r="H14" s="5"/>
      <c r="I14" s="5"/>
      <c r="J14" s="5"/>
      <c r="K14" s="5"/>
      <c r="L14" s="5"/>
    </row>
    <row r="15" spans="2:12" ht="30" customHeight="1">
      <c r="B15" s="61" t="s">
        <v>117</v>
      </c>
      <c r="C15" s="61"/>
      <c r="D15" s="61"/>
      <c r="E15" s="61"/>
      <c r="F15" s="61"/>
      <c r="G15" s="61"/>
      <c r="H15" s="61"/>
      <c r="I15" s="61"/>
      <c r="J15" s="61"/>
      <c r="K15" s="61"/>
      <c r="L15" s="61"/>
    </row>
    <row r="16" spans="2:12" ht="15" customHeight="1">
      <c r="B16" s="10" t="s">
        <v>82</v>
      </c>
    </row>
    <row r="17" spans="2:2" ht="15" customHeight="1">
      <c r="B17" s="10" t="s">
        <v>101</v>
      </c>
    </row>
    <row r="18" spans="2:2" ht="15" customHeight="1"/>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7">
    <mergeCell ref="B1:L1"/>
    <mergeCell ref="B15:L15"/>
    <mergeCell ref="K5:L5"/>
    <mergeCell ref="C5:D5"/>
    <mergeCell ref="E5:F5"/>
    <mergeCell ref="G5:H5"/>
    <mergeCell ref="I5:J5"/>
  </mergeCells>
  <pageMargins left="0.7" right="0.7" top="0.75" bottom="0.75" header="0.3" footer="0.3"/>
  <pageSetup paperSize="9" orientation="portrait" r:id="rId1"/>
  <ignoredErrors>
    <ignoredError sqref="D13" formulaRange="1"/>
  </ignoredErrors>
</worksheet>
</file>

<file path=xl/worksheets/sheet5.xml><?xml version="1.0" encoding="utf-8"?>
<worksheet xmlns="http://schemas.openxmlformats.org/spreadsheetml/2006/main" xmlns:r="http://schemas.openxmlformats.org/officeDocument/2006/relationships">
  <dimension ref="B1:D44"/>
  <sheetViews>
    <sheetView showGridLines="0" zoomScaleNormal="100" workbookViewId="0"/>
  </sheetViews>
  <sheetFormatPr baseColWidth="10" defaultRowHeight="11.25"/>
  <cols>
    <col min="1" max="1" width="3.7109375" style="10" customWidth="1"/>
    <col min="2" max="2" width="18.7109375" style="10" customWidth="1"/>
    <col min="3" max="4" width="24.7109375" style="10" customWidth="1"/>
    <col min="5" max="5" width="39.140625" style="10" customWidth="1"/>
    <col min="6" max="16384" width="11.42578125" style="10"/>
  </cols>
  <sheetData>
    <row r="1" spans="2:4" ht="15" customHeight="1">
      <c r="B1" s="9" t="s">
        <v>109</v>
      </c>
    </row>
    <row r="2" spans="2:4" ht="15" customHeight="1"/>
    <row r="3" spans="2:4" ht="15" customHeight="1">
      <c r="D3" s="37" t="s">
        <v>46</v>
      </c>
    </row>
    <row r="4" spans="2:4" ht="15" customHeight="1"/>
    <row r="5" spans="2:4" ht="37.5" customHeight="1">
      <c r="B5" s="38"/>
      <c r="C5" s="21" t="s">
        <v>53</v>
      </c>
      <c r="D5" s="21" t="s">
        <v>52</v>
      </c>
    </row>
    <row r="6" spans="2:4" ht="15" customHeight="1">
      <c r="B6" s="38" t="s">
        <v>54</v>
      </c>
      <c r="C6" s="39">
        <v>60.12</v>
      </c>
      <c r="D6" s="39">
        <v>38.950000000000003</v>
      </c>
    </row>
    <row r="7" spans="2:4" ht="15" customHeight="1">
      <c r="B7" s="38" t="s">
        <v>36</v>
      </c>
      <c r="C7" s="39">
        <v>26.94</v>
      </c>
      <c r="D7" s="39">
        <v>37.53</v>
      </c>
    </row>
    <row r="8" spans="2:4" ht="15" customHeight="1">
      <c r="B8" s="38" t="s">
        <v>56</v>
      </c>
      <c r="C8" s="39">
        <v>12.28</v>
      </c>
      <c r="D8" s="39">
        <v>20.94</v>
      </c>
    </row>
    <row r="9" spans="2:4" ht="15" customHeight="1">
      <c r="B9" s="38" t="s">
        <v>55</v>
      </c>
      <c r="C9" s="39">
        <v>0.67</v>
      </c>
      <c r="D9" s="39">
        <v>2.59</v>
      </c>
    </row>
    <row r="10" spans="2:4" ht="15" customHeight="1">
      <c r="C10" s="29"/>
      <c r="D10" s="29"/>
    </row>
    <row r="11" spans="2:4" ht="15" customHeight="1">
      <c r="B11" s="10" t="s">
        <v>110</v>
      </c>
      <c r="C11" s="29"/>
      <c r="D11" s="29"/>
    </row>
    <row r="12" spans="2:4" ht="15" customHeight="1">
      <c r="B12" s="50" t="s">
        <v>119</v>
      </c>
      <c r="C12" s="29"/>
      <c r="D12" s="29"/>
    </row>
    <row r="13" spans="2:4" ht="15" customHeight="1"/>
    <row r="14" spans="2:4" ht="15" customHeight="1"/>
    <row r="15" spans="2:4" ht="15" customHeight="1"/>
    <row r="16" spans="2:4"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K45"/>
  <sheetViews>
    <sheetView showGridLines="0" zoomScaleNormal="100" workbookViewId="0"/>
  </sheetViews>
  <sheetFormatPr baseColWidth="10" defaultRowHeight="11.25"/>
  <cols>
    <col min="1" max="1" width="3.7109375" style="10" customWidth="1"/>
    <col min="2" max="2" width="4" style="10" customWidth="1"/>
    <col min="3" max="3" width="24" style="10" customWidth="1"/>
    <col min="4" max="4" width="21.85546875" style="10" customWidth="1"/>
    <col min="5" max="5" width="20" style="10" customWidth="1"/>
    <col min="6" max="6" width="16.5703125" style="10" customWidth="1"/>
    <col min="7" max="7" width="19.42578125" style="10" customWidth="1"/>
    <col min="8" max="8" width="16.42578125" style="10" customWidth="1"/>
    <col min="9" max="9" width="21.28515625" style="10" customWidth="1"/>
    <col min="10" max="10" width="17" style="10" customWidth="1"/>
    <col min="11" max="11" width="20.85546875" style="10" customWidth="1"/>
    <col min="12" max="16384" width="11.42578125" style="10"/>
  </cols>
  <sheetData>
    <row r="1" spans="2:11" ht="15" customHeight="1">
      <c r="B1" s="9" t="s">
        <v>91</v>
      </c>
      <c r="C1" s="9"/>
    </row>
    <row r="2" spans="2:11" ht="15" customHeight="1">
      <c r="B2" s="9"/>
      <c r="C2" s="9"/>
    </row>
    <row r="3" spans="2:11" ht="15" customHeight="1">
      <c r="B3" s="9"/>
      <c r="C3" s="9"/>
      <c r="K3" s="11" t="s">
        <v>46</v>
      </c>
    </row>
    <row r="4" spans="2:11" ht="15" customHeight="1">
      <c r="B4" s="9"/>
      <c r="C4" s="9"/>
      <c r="K4" s="11"/>
    </row>
    <row r="5" spans="2:11" ht="15" customHeight="1">
      <c r="B5" s="63"/>
      <c r="C5" s="64"/>
      <c r="D5" s="51" t="s">
        <v>6</v>
      </c>
      <c r="E5" s="51"/>
      <c r="F5" s="51" t="s">
        <v>4</v>
      </c>
      <c r="G5" s="51"/>
      <c r="H5" s="51" t="s">
        <v>5</v>
      </c>
      <c r="I5" s="51"/>
      <c r="J5" s="51" t="s">
        <v>31</v>
      </c>
      <c r="K5" s="51"/>
    </row>
    <row r="6" spans="2:11" ht="45" customHeight="1">
      <c r="B6" s="65"/>
      <c r="C6" s="66"/>
      <c r="D6" s="21" t="s">
        <v>7</v>
      </c>
      <c r="E6" s="21" t="s">
        <v>8</v>
      </c>
      <c r="F6" s="21" t="s">
        <v>7</v>
      </c>
      <c r="G6" s="21" t="s">
        <v>58</v>
      </c>
      <c r="H6" s="21" t="s">
        <v>7</v>
      </c>
      <c r="I6" s="21" t="s">
        <v>58</v>
      </c>
      <c r="J6" s="21" t="s">
        <v>7</v>
      </c>
      <c r="K6" s="21" t="s">
        <v>58</v>
      </c>
    </row>
    <row r="7" spans="2:11" ht="15" customHeight="1">
      <c r="B7" s="40" t="s">
        <v>9</v>
      </c>
      <c r="C7" s="38"/>
      <c r="D7" s="41">
        <v>58.5</v>
      </c>
      <c r="E7" s="41">
        <v>50.9</v>
      </c>
      <c r="F7" s="41">
        <v>72.8</v>
      </c>
      <c r="G7" s="41">
        <v>74.599999999999994</v>
      </c>
      <c r="H7" s="24">
        <v>9.4</v>
      </c>
      <c r="I7" s="24">
        <v>14.3</v>
      </c>
      <c r="J7" s="24">
        <v>4.0999999999999996</v>
      </c>
      <c r="K7" s="24">
        <v>3.5</v>
      </c>
    </row>
    <row r="8" spans="2:11" ht="15" customHeight="1">
      <c r="B8" s="67"/>
      <c r="C8" s="42" t="s">
        <v>10</v>
      </c>
      <c r="D8" s="43">
        <v>16</v>
      </c>
      <c r="E8" s="43">
        <v>7.1</v>
      </c>
      <c r="F8" s="43">
        <v>19.309999999999999</v>
      </c>
      <c r="G8" s="43">
        <v>9.82</v>
      </c>
      <c r="H8" s="44">
        <v>6.5</v>
      </c>
      <c r="I8" s="44">
        <v>10.3</v>
      </c>
      <c r="J8" s="44">
        <v>2.7</v>
      </c>
      <c r="K8" s="44">
        <v>1.4</v>
      </c>
    </row>
    <row r="9" spans="2:11" ht="15" customHeight="1">
      <c r="B9" s="68"/>
      <c r="C9" s="42" t="s">
        <v>11</v>
      </c>
      <c r="D9" s="43">
        <v>26.6</v>
      </c>
      <c r="E9" s="43">
        <v>21.4</v>
      </c>
      <c r="F9" s="43">
        <v>33.39</v>
      </c>
      <c r="G9" s="43">
        <v>31.86</v>
      </c>
      <c r="H9" s="44">
        <v>2.6</v>
      </c>
      <c r="I9" s="44">
        <v>3.5</v>
      </c>
      <c r="J9" s="44">
        <v>1.1000000000000001</v>
      </c>
      <c r="K9" s="44">
        <v>1.1000000000000001</v>
      </c>
    </row>
    <row r="10" spans="2:11" ht="15" customHeight="1">
      <c r="B10" s="69"/>
      <c r="C10" s="42" t="s">
        <v>12</v>
      </c>
      <c r="D10" s="43">
        <v>15.8</v>
      </c>
      <c r="E10" s="43">
        <v>22.2</v>
      </c>
      <c r="F10" s="43">
        <v>20.05</v>
      </c>
      <c r="G10" s="43">
        <v>32.86</v>
      </c>
      <c r="H10" s="44">
        <v>0.3</v>
      </c>
      <c r="I10" s="44">
        <v>0.5</v>
      </c>
      <c r="J10" s="44">
        <v>0.2</v>
      </c>
      <c r="K10" s="44">
        <v>0.7</v>
      </c>
    </row>
    <row r="11" spans="2:11" ht="15" customHeight="1">
      <c r="B11" s="40" t="s">
        <v>13</v>
      </c>
      <c r="C11" s="38"/>
      <c r="D11" s="41">
        <v>15.6</v>
      </c>
      <c r="E11" s="41">
        <v>26.8</v>
      </c>
      <c r="F11" s="24">
        <v>18</v>
      </c>
      <c r="G11" s="24">
        <v>18.899999999999999</v>
      </c>
      <c r="H11" s="24">
        <v>5.2</v>
      </c>
      <c r="I11" s="24">
        <v>3.9</v>
      </c>
      <c r="J11" s="24">
        <v>1.4</v>
      </c>
      <c r="K11" s="24">
        <v>2.8</v>
      </c>
    </row>
    <row r="12" spans="2:11" ht="15" customHeight="1">
      <c r="B12" s="40" t="s">
        <v>14</v>
      </c>
      <c r="C12" s="38"/>
      <c r="D12" s="41">
        <v>1.8</v>
      </c>
      <c r="E12" s="41">
        <v>5.7</v>
      </c>
      <c r="F12" s="24">
        <v>0.3</v>
      </c>
      <c r="G12" s="24">
        <v>0.2</v>
      </c>
      <c r="H12" s="24">
        <v>0</v>
      </c>
      <c r="I12" s="24">
        <v>0.1</v>
      </c>
      <c r="J12" s="24">
        <v>0.7</v>
      </c>
      <c r="K12" s="24">
        <v>0.4</v>
      </c>
    </row>
    <row r="13" spans="2:11" ht="15" customHeight="1">
      <c r="B13" s="67"/>
      <c r="C13" s="42" t="s">
        <v>15</v>
      </c>
      <c r="D13" s="43">
        <v>0.7</v>
      </c>
      <c r="E13" s="43">
        <v>4.0999999999999996</v>
      </c>
      <c r="F13" s="44">
        <v>0.2</v>
      </c>
      <c r="G13" s="44">
        <v>0.1</v>
      </c>
      <c r="H13" s="44">
        <v>0</v>
      </c>
      <c r="I13" s="44">
        <v>0</v>
      </c>
      <c r="J13" s="44">
        <v>0.5</v>
      </c>
      <c r="K13" s="44">
        <v>0.1</v>
      </c>
    </row>
    <row r="14" spans="2:11" ht="15" customHeight="1">
      <c r="B14" s="69"/>
      <c r="C14" s="42" t="s">
        <v>16</v>
      </c>
      <c r="D14" s="43">
        <v>1.1000000000000001</v>
      </c>
      <c r="E14" s="43">
        <v>1.6</v>
      </c>
      <c r="F14" s="44">
        <v>0.1</v>
      </c>
      <c r="G14" s="44">
        <v>0.1</v>
      </c>
      <c r="H14" s="44">
        <v>0</v>
      </c>
      <c r="I14" s="44">
        <v>0.1</v>
      </c>
      <c r="J14" s="44">
        <v>0.2</v>
      </c>
      <c r="K14" s="44">
        <v>0.3</v>
      </c>
    </row>
    <row r="15" spans="2:11" ht="15" customHeight="1">
      <c r="B15" s="40" t="s">
        <v>17</v>
      </c>
      <c r="C15" s="38"/>
      <c r="D15" s="41">
        <v>6</v>
      </c>
      <c r="E15" s="41">
        <v>5.5</v>
      </c>
      <c r="F15" s="24">
        <v>0.4</v>
      </c>
      <c r="G15" s="24">
        <v>0.4</v>
      </c>
      <c r="H15" s="24">
        <v>4.2</v>
      </c>
      <c r="I15" s="24">
        <v>4.5</v>
      </c>
      <c r="J15" s="24">
        <v>67.900000000000006</v>
      </c>
      <c r="K15" s="24">
        <v>73</v>
      </c>
    </row>
    <row r="16" spans="2:11" ht="15" customHeight="1">
      <c r="B16" s="40" t="s">
        <v>18</v>
      </c>
      <c r="C16" s="38"/>
      <c r="D16" s="41">
        <v>2.6</v>
      </c>
      <c r="E16" s="41">
        <v>1.8</v>
      </c>
      <c r="F16" s="24">
        <v>1.9</v>
      </c>
      <c r="G16" s="24">
        <v>1.5</v>
      </c>
      <c r="H16" s="24">
        <v>2.4</v>
      </c>
      <c r="I16" s="24">
        <v>3.5</v>
      </c>
      <c r="J16" s="24">
        <v>7.5</v>
      </c>
      <c r="K16" s="24">
        <v>5.3</v>
      </c>
    </row>
    <row r="17" spans="2:11" ht="15" customHeight="1">
      <c r="B17" s="40" t="s">
        <v>19</v>
      </c>
      <c r="C17" s="38"/>
      <c r="D17" s="41">
        <v>13.7</v>
      </c>
      <c r="E17" s="41">
        <v>5.6</v>
      </c>
      <c r="F17" s="24">
        <v>5.2</v>
      </c>
      <c r="G17" s="24">
        <v>2.5</v>
      </c>
      <c r="H17" s="24">
        <v>78.2</v>
      </c>
      <c r="I17" s="24">
        <v>72.599999999999994</v>
      </c>
      <c r="J17" s="24">
        <v>16.399999999999999</v>
      </c>
      <c r="K17" s="24">
        <v>11.6</v>
      </c>
    </row>
    <row r="18" spans="2:11" ht="15" customHeight="1">
      <c r="B18" s="40" t="s">
        <v>20</v>
      </c>
      <c r="C18" s="38"/>
      <c r="D18" s="41">
        <v>1.8</v>
      </c>
      <c r="E18" s="41">
        <v>3.7</v>
      </c>
      <c r="F18" s="24">
        <v>1.4</v>
      </c>
      <c r="G18" s="24">
        <v>1.9</v>
      </c>
      <c r="H18" s="24">
        <v>0.6</v>
      </c>
      <c r="I18" s="24">
        <v>1.1000000000000001</v>
      </c>
      <c r="J18" s="24">
        <v>2</v>
      </c>
      <c r="K18" s="24">
        <v>3.4</v>
      </c>
    </row>
    <row r="19" spans="2:11" ht="15" customHeight="1">
      <c r="B19" s="45" t="s">
        <v>21</v>
      </c>
      <c r="C19" s="46"/>
      <c r="D19" s="47">
        <v>100</v>
      </c>
      <c r="E19" s="47">
        <v>100</v>
      </c>
      <c r="F19" s="21">
        <v>100</v>
      </c>
      <c r="G19" s="21">
        <v>100</v>
      </c>
      <c r="H19" s="21">
        <v>100</v>
      </c>
      <c r="I19" s="21">
        <v>100</v>
      </c>
      <c r="J19" s="21">
        <v>100</v>
      </c>
      <c r="K19" s="21">
        <v>100</v>
      </c>
    </row>
    <row r="20" spans="2:11" ht="15" customHeight="1">
      <c r="D20" s="29"/>
      <c r="E20" s="29"/>
      <c r="F20" s="29"/>
      <c r="G20" s="29"/>
      <c r="H20" s="29"/>
      <c r="I20" s="29"/>
      <c r="J20" s="29"/>
      <c r="K20" s="29"/>
    </row>
    <row r="21" spans="2:11" ht="15" customHeight="1">
      <c r="B21" s="10" t="s">
        <v>57</v>
      </c>
      <c r="D21" s="29"/>
      <c r="E21" s="29"/>
      <c r="F21" s="29"/>
      <c r="G21" s="29"/>
      <c r="H21" s="29"/>
      <c r="I21" s="29"/>
      <c r="J21" s="29"/>
      <c r="K21" s="29"/>
    </row>
    <row r="22" spans="2:11" ht="15" customHeight="1">
      <c r="B22" s="61" t="s">
        <v>99</v>
      </c>
      <c r="C22" s="61"/>
      <c r="D22" s="61"/>
      <c r="E22" s="61"/>
      <c r="F22" s="61"/>
      <c r="G22" s="61"/>
      <c r="H22" s="61"/>
      <c r="I22" s="61"/>
      <c r="J22" s="61"/>
      <c r="K22" s="61"/>
    </row>
    <row r="23" spans="2:11" ht="15" customHeight="1">
      <c r="B23" s="30" t="s">
        <v>83</v>
      </c>
    </row>
    <row r="24" spans="2:11" ht="15" customHeight="1">
      <c r="B24" s="10" t="s">
        <v>100</v>
      </c>
    </row>
    <row r="25" spans="2:11" ht="15" customHeight="1"/>
    <row r="26" spans="2:11" ht="15" customHeight="1"/>
    <row r="27" spans="2:11" ht="15" customHeight="1"/>
    <row r="28" spans="2:11" ht="15" customHeight="1"/>
    <row r="29" spans="2:11" ht="15" customHeight="1"/>
    <row r="30" spans="2:11" ht="15" customHeight="1"/>
    <row r="31" spans="2:11" ht="15" customHeight="1"/>
    <row r="32" spans="2: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8">
    <mergeCell ref="B22:K22"/>
    <mergeCell ref="J5:K5"/>
    <mergeCell ref="D5:E5"/>
    <mergeCell ref="F5:G5"/>
    <mergeCell ref="H5:I5"/>
    <mergeCell ref="B5:C6"/>
    <mergeCell ref="B8:B10"/>
    <mergeCell ref="B13:B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B1:E45"/>
  <sheetViews>
    <sheetView showGridLines="0" zoomScaleNormal="100" workbookViewId="0"/>
  </sheetViews>
  <sheetFormatPr baseColWidth="10" defaultRowHeight="11.25"/>
  <cols>
    <col min="1" max="1" width="3.7109375" style="10" customWidth="1"/>
    <col min="2" max="2" width="4.28515625" style="10" customWidth="1"/>
    <col min="3" max="3" width="54.42578125" style="10" customWidth="1"/>
    <col min="4" max="4" width="22.85546875" style="10" customWidth="1"/>
    <col min="5" max="5" width="22.42578125" style="10" customWidth="1"/>
    <col min="6" max="16384" width="11.42578125" style="10"/>
  </cols>
  <sheetData>
    <row r="1" spans="2:5" ht="15" customHeight="1">
      <c r="B1" s="9" t="s">
        <v>92</v>
      </c>
    </row>
    <row r="2" spans="2:5" ht="15" customHeight="1">
      <c r="B2" s="9"/>
    </row>
    <row r="3" spans="2:5" ht="15" customHeight="1">
      <c r="E3" s="11" t="s">
        <v>46</v>
      </c>
    </row>
    <row r="4" spans="2:5" ht="15" customHeight="1">
      <c r="E4" s="11"/>
    </row>
    <row r="5" spans="2:5" ht="60" customHeight="1">
      <c r="B5" s="70"/>
      <c r="C5" s="71"/>
      <c r="D5" s="21" t="s">
        <v>67</v>
      </c>
      <c r="E5" s="21" t="s">
        <v>86</v>
      </c>
    </row>
    <row r="6" spans="2:5" ht="15" customHeight="1">
      <c r="B6" s="73" t="s">
        <v>103</v>
      </c>
      <c r="C6" s="73"/>
      <c r="D6" s="31">
        <v>13.27</v>
      </c>
      <c r="E6" s="31">
        <v>1.43</v>
      </c>
    </row>
    <row r="7" spans="2:5" ht="15" customHeight="1">
      <c r="B7" s="40" t="s">
        <v>28</v>
      </c>
      <c r="C7" s="38"/>
      <c r="D7" s="31">
        <v>23.939999999999998</v>
      </c>
      <c r="E7" s="31">
        <v>36.67</v>
      </c>
    </row>
    <row r="8" spans="2:5" ht="15" customHeight="1">
      <c r="B8" s="74" t="s">
        <v>68</v>
      </c>
      <c r="C8" s="74"/>
      <c r="D8" s="31">
        <v>4.7</v>
      </c>
      <c r="E8" s="31">
        <v>2.91</v>
      </c>
    </row>
    <row r="9" spans="2:5" ht="15" customHeight="1">
      <c r="B9" s="40" t="s">
        <v>37</v>
      </c>
      <c r="C9" s="38"/>
      <c r="D9" s="31"/>
      <c r="E9" s="31"/>
    </row>
    <row r="10" spans="2:5" ht="15" customHeight="1">
      <c r="B10" s="67"/>
      <c r="C10" s="48" t="s">
        <v>71</v>
      </c>
      <c r="D10" s="49">
        <v>7.99</v>
      </c>
      <c r="E10" s="49">
        <v>1.47</v>
      </c>
    </row>
    <row r="11" spans="2:5" ht="15" customHeight="1">
      <c r="B11" s="69"/>
      <c r="C11" s="48" t="s">
        <v>97</v>
      </c>
      <c r="D11" s="49">
        <v>13.219999999999999</v>
      </c>
      <c r="E11" s="49">
        <v>1.54</v>
      </c>
    </row>
    <row r="12" spans="2:5" ht="15" customHeight="1">
      <c r="B12" s="40" t="s">
        <v>29</v>
      </c>
      <c r="C12" s="38"/>
      <c r="D12" s="31">
        <v>7.22</v>
      </c>
      <c r="E12" s="31">
        <v>22.65</v>
      </c>
    </row>
    <row r="13" spans="2:5" ht="15" customHeight="1">
      <c r="B13" s="75" t="s">
        <v>70</v>
      </c>
      <c r="C13" s="75"/>
      <c r="D13" s="49">
        <v>0.71</v>
      </c>
      <c r="E13" s="49">
        <v>1.1399999999999999</v>
      </c>
    </row>
    <row r="14" spans="2:5" ht="15" customHeight="1">
      <c r="B14" s="40" t="s">
        <v>72</v>
      </c>
      <c r="C14" s="38"/>
      <c r="D14" s="31">
        <v>4.68</v>
      </c>
      <c r="E14" s="31">
        <v>18.21</v>
      </c>
    </row>
    <row r="15" spans="2:5" ht="15" customHeight="1">
      <c r="B15" s="75" t="s">
        <v>73</v>
      </c>
      <c r="C15" s="75"/>
      <c r="D15" s="49">
        <v>0.21</v>
      </c>
      <c r="E15" s="49">
        <v>0.42</v>
      </c>
    </row>
    <row r="16" spans="2:5" ht="15" customHeight="1">
      <c r="B16" s="40" t="s">
        <v>104</v>
      </c>
      <c r="C16" s="38"/>
      <c r="D16" s="31">
        <v>12.46</v>
      </c>
      <c r="E16" s="31">
        <v>5.93</v>
      </c>
    </row>
    <row r="17" spans="2:5" ht="15" customHeight="1">
      <c r="B17" s="40" t="s">
        <v>74</v>
      </c>
      <c r="C17" s="38"/>
      <c r="D17" s="31">
        <v>6.6500000000000012</v>
      </c>
      <c r="E17" s="31">
        <v>5.37</v>
      </c>
    </row>
    <row r="18" spans="2:5" ht="15" customHeight="1">
      <c r="B18" s="73" t="s">
        <v>75</v>
      </c>
      <c r="C18" s="73"/>
      <c r="D18" s="31">
        <v>4.9800000000000004</v>
      </c>
      <c r="E18" s="31">
        <v>2.25</v>
      </c>
    </row>
    <row r="19" spans="2:5" ht="15" customHeight="1">
      <c r="B19" s="45" t="s">
        <v>21</v>
      </c>
      <c r="C19" s="46"/>
      <c r="D19" s="32">
        <v>100.02999999999999</v>
      </c>
      <c r="E19" s="32">
        <v>99.990000000000009</v>
      </c>
    </row>
    <row r="20" spans="2:5" ht="15" customHeight="1">
      <c r="C20" s="9"/>
      <c r="D20" s="5"/>
      <c r="E20" s="5"/>
    </row>
    <row r="21" spans="2:5" ht="15" customHeight="1">
      <c r="B21" s="30" t="s">
        <v>69</v>
      </c>
    </row>
    <row r="22" spans="2:5" ht="30" customHeight="1">
      <c r="B22" s="61" t="s">
        <v>118</v>
      </c>
      <c r="C22" s="72"/>
      <c r="D22" s="72"/>
      <c r="E22" s="72"/>
    </row>
    <row r="23" spans="2:5" ht="15" customHeight="1">
      <c r="B23" s="10" t="s">
        <v>98</v>
      </c>
    </row>
    <row r="24" spans="2:5" ht="15" customHeight="1">
      <c r="B24" s="10" t="s">
        <v>95</v>
      </c>
    </row>
    <row r="25" spans="2:5" ht="15" customHeight="1"/>
    <row r="26" spans="2:5" ht="15" customHeight="1"/>
    <row r="27" spans="2:5" ht="15" customHeight="1"/>
    <row r="28" spans="2:5" ht="15" customHeight="1"/>
    <row r="29" spans="2:5" ht="15" customHeight="1"/>
    <row r="30" spans="2:5" ht="15" customHeight="1"/>
    <row r="31" spans="2:5" ht="15" customHeight="1"/>
    <row r="32" spans="2: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8">
    <mergeCell ref="B5:C5"/>
    <mergeCell ref="B10:B11"/>
    <mergeCell ref="B22:E22"/>
    <mergeCell ref="B6:C6"/>
    <mergeCell ref="B18:C18"/>
    <mergeCell ref="B8:C8"/>
    <mergeCell ref="B13:C13"/>
    <mergeCell ref="B15:C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B1:G47"/>
  <sheetViews>
    <sheetView showGridLines="0" zoomScaleNormal="100" workbookViewId="0"/>
  </sheetViews>
  <sheetFormatPr baseColWidth="10" defaultRowHeight="11.25"/>
  <cols>
    <col min="1" max="1" width="3.7109375" style="10" customWidth="1"/>
    <col min="2" max="2" width="58" style="10" customWidth="1"/>
    <col min="3" max="3" width="19.28515625" style="10" customWidth="1"/>
    <col min="4" max="5" width="11.42578125" style="10"/>
    <col min="6" max="6" width="16.5703125" style="10" customWidth="1"/>
    <col min="7" max="7" width="17.7109375" style="10" customWidth="1"/>
    <col min="8" max="16384" width="11.42578125" style="10"/>
  </cols>
  <sheetData>
    <row r="1" spans="2:7" ht="15" customHeight="1">
      <c r="B1" s="9" t="s">
        <v>88</v>
      </c>
    </row>
    <row r="2" spans="2:7" ht="15" customHeight="1">
      <c r="B2" s="9"/>
    </row>
    <row r="3" spans="2:7" ht="15" customHeight="1">
      <c r="B3" s="9"/>
      <c r="G3" s="11" t="s">
        <v>46</v>
      </c>
    </row>
    <row r="4" spans="2:7" ht="15" customHeight="1">
      <c r="B4" s="9"/>
      <c r="G4" s="11"/>
    </row>
    <row r="5" spans="2:7" ht="45" customHeight="1">
      <c r="B5" s="24"/>
      <c r="C5" s="21" t="s">
        <v>6</v>
      </c>
      <c r="D5" s="21" t="s">
        <v>4</v>
      </c>
      <c r="E5" s="21" t="s">
        <v>5</v>
      </c>
      <c r="F5" s="21" t="s">
        <v>31</v>
      </c>
      <c r="G5" s="21" t="s">
        <v>35</v>
      </c>
    </row>
    <row r="6" spans="2:7" ht="15" customHeight="1">
      <c r="B6" s="22" t="s">
        <v>87</v>
      </c>
      <c r="C6" s="24">
        <v>53</v>
      </c>
      <c r="D6" s="24">
        <v>39</v>
      </c>
      <c r="E6" s="24">
        <v>37</v>
      </c>
      <c r="F6" s="24">
        <v>50</v>
      </c>
      <c r="G6" s="24">
        <v>91</v>
      </c>
    </row>
    <row r="7" spans="2:7" ht="15" customHeight="1">
      <c r="B7" s="22" t="s">
        <v>42</v>
      </c>
      <c r="C7" s="24">
        <v>26</v>
      </c>
      <c r="D7" s="24">
        <v>36</v>
      </c>
      <c r="E7" s="24">
        <v>21</v>
      </c>
      <c r="F7" s="24">
        <v>25</v>
      </c>
      <c r="G7" s="24">
        <v>7</v>
      </c>
    </row>
    <row r="8" spans="2:7" ht="15" customHeight="1">
      <c r="B8" s="22" t="s">
        <v>43</v>
      </c>
      <c r="C8" s="24">
        <v>13</v>
      </c>
      <c r="D8" s="24">
        <v>17</v>
      </c>
      <c r="E8" s="24">
        <v>20</v>
      </c>
      <c r="F8" s="24">
        <v>15</v>
      </c>
      <c r="G8" s="24">
        <v>1</v>
      </c>
    </row>
    <row r="9" spans="2:7" ht="15" customHeight="1">
      <c r="B9" s="22" t="s">
        <v>44</v>
      </c>
      <c r="C9" s="24">
        <v>5</v>
      </c>
      <c r="D9" s="24">
        <v>6</v>
      </c>
      <c r="E9" s="24">
        <v>11</v>
      </c>
      <c r="F9" s="24">
        <v>8</v>
      </c>
      <c r="G9" s="24">
        <v>0</v>
      </c>
    </row>
    <row r="10" spans="2:7" ht="15" customHeight="1">
      <c r="B10" s="22" t="s">
        <v>45</v>
      </c>
      <c r="C10" s="24">
        <v>3</v>
      </c>
      <c r="D10" s="24">
        <v>2</v>
      </c>
      <c r="E10" s="24">
        <v>11</v>
      </c>
      <c r="F10" s="24">
        <v>2</v>
      </c>
      <c r="G10" s="24">
        <v>1</v>
      </c>
    </row>
    <row r="11" spans="2:7" ht="15" customHeight="1">
      <c r="B11" s="25" t="s">
        <v>6</v>
      </c>
      <c r="C11" s="24">
        <f t="shared" ref="C11" si="0">SUM(C6:C10)</f>
        <v>100</v>
      </c>
      <c r="D11" s="24">
        <f t="shared" ref="D11" si="1">SUM(D6:D10)</f>
        <v>100</v>
      </c>
      <c r="E11" s="24">
        <f t="shared" ref="E11:G11" si="2">SUM(E6:E10)</f>
        <v>100</v>
      </c>
      <c r="F11" s="24">
        <f t="shared" si="2"/>
        <v>100</v>
      </c>
      <c r="G11" s="24">
        <f t="shared" si="2"/>
        <v>100</v>
      </c>
    </row>
    <row r="12" spans="2:7" ht="15" customHeight="1">
      <c r="B12" s="19"/>
      <c r="C12" s="18"/>
      <c r="D12" s="18"/>
      <c r="E12" s="18"/>
      <c r="F12" s="18"/>
      <c r="G12" s="18"/>
    </row>
    <row r="13" spans="2:7" ht="15" customHeight="1">
      <c r="B13" s="61" t="s">
        <v>48</v>
      </c>
      <c r="C13" s="61"/>
      <c r="D13" s="61"/>
      <c r="E13" s="61"/>
      <c r="F13" s="61"/>
      <c r="G13" s="61"/>
    </row>
    <row r="14" spans="2:7" ht="30" customHeight="1">
      <c r="B14" s="61" t="s">
        <v>96</v>
      </c>
      <c r="C14" s="61"/>
      <c r="D14" s="61"/>
      <c r="E14" s="61"/>
      <c r="F14" s="61"/>
      <c r="G14" s="61"/>
    </row>
    <row r="15" spans="2:7" ht="15" customHeight="1">
      <c r="B15" s="10" t="s">
        <v>82</v>
      </c>
    </row>
    <row r="16" spans="2:7" ht="15" customHeight="1">
      <c r="B16" s="10" t="s">
        <v>95</v>
      </c>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2">
    <mergeCell ref="B14:G14"/>
    <mergeCell ref="B13:G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B1:D48"/>
  <sheetViews>
    <sheetView showGridLines="0" zoomScaleNormal="100" workbookViewId="0"/>
  </sheetViews>
  <sheetFormatPr baseColWidth="10" defaultRowHeight="11.25"/>
  <cols>
    <col min="1" max="1" width="3.7109375" style="10" customWidth="1"/>
    <col min="2" max="2" width="64.42578125" style="10" customWidth="1"/>
    <col min="3" max="3" width="19" style="10" customWidth="1"/>
    <col min="4" max="4" width="20.5703125" style="10" customWidth="1"/>
    <col min="5" max="16384" width="11.42578125" style="10"/>
  </cols>
  <sheetData>
    <row r="1" spans="2:4" ht="15" customHeight="1">
      <c r="B1" s="9" t="s">
        <v>89</v>
      </c>
    </row>
    <row r="2" spans="2:4" ht="15" customHeight="1">
      <c r="B2" s="9"/>
    </row>
    <row r="3" spans="2:4" ht="15" customHeight="1">
      <c r="D3" s="11" t="s">
        <v>46</v>
      </c>
    </row>
    <row r="4" spans="2:4" ht="15" customHeight="1">
      <c r="D4" s="11"/>
    </row>
    <row r="5" spans="2:4" ht="59.25" customHeight="1">
      <c r="B5" s="24"/>
      <c r="C5" s="21" t="s">
        <v>22</v>
      </c>
      <c r="D5" s="21" t="s">
        <v>23</v>
      </c>
    </row>
    <row r="6" spans="2:4" ht="15" customHeight="1">
      <c r="B6" s="22" t="s">
        <v>59</v>
      </c>
      <c r="C6" s="24">
        <v>50</v>
      </c>
      <c r="D6" s="24">
        <v>42</v>
      </c>
    </row>
    <row r="7" spans="2:4" ht="15" customHeight="1">
      <c r="B7" s="22" t="s">
        <v>60</v>
      </c>
      <c r="C7" s="24">
        <v>31</v>
      </c>
      <c r="D7" s="24">
        <v>29</v>
      </c>
    </row>
    <row r="8" spans="2:4" ht="15" customHeight="1">
      <c r="B8" s="22" t="s">
        <v>61</v>
      </c>
      <c r="C8" s="24">
        <v>63</v>
      </c>
      <c r="D8" s="24">
        <v>40</v>
      </c>
    </row>
    <row r="9" spans="2:4" ht="15" customHeight="1">
      <c r="B9" s="22" t="s">
        <v>62</v>
      </c>
      <c r="C9" s="24">
        <v>61</v>
      </c>
      <c r="D9" s="24">
        <v>34</v>
      </c>
    </row>
    <row r="10" spans="2:4" ht="15" customHeight="1">
      <c r="B10" s="22" t="s">
        <v>63</v>
      </c>
      <c r="C10" s="24">
        <v>46</v>
      </c>
      <c r="D10" s="24">
        <v>69</v>
      </c>
    </row>
    <row r="11" spans="2:4" ht="15" customHeight="1">
      <c r="B11" s="22" t="s">
        <v>64</v>
      </c>
      <c r="C11" s="24">
        <v>81</v>
      </c>
      <c r="D11" s="24">
        <v>91</v>
      </c>
    </row>
    <row r="12" spans="2:4" ht="15" customHeight="1">
      <c r="B12" s="22" t="s">
        <v>65</v>
      </c>
      <c r="C12" s="24">
        <v>41</v>
      </c>
      <c r="D12" s="24">
        <v>20</v>
      </c>
    </row>
    <row r="13" spans="2:4" ht="15" customHeight="1">
      <c r="B13" s="22" t="s">
        <v>66</v>
      </c>
      <c r="C13" s="24">
        <v>39</v>
      </c>
      <c r="D13" s="24">
        <v>20</v>
      </c>
    </row>
    <row r="14" spans="2:4" ht="15" customHeight="1">
      <c r="B14" s="17"/>
      <c r="C14" s="18"/>
      <c r="D14" s="18"/>
    </row>
    <row r="15" spans="2:4" ht="15" customHeight="1">
      <c r="B15" s="61" t="s">
        <v>84</v>
      </c>
      <c r="C15" s="61"/>
      <c r="D15" s="61"/>
    </row>
    <row r="16" spans="2:4" ht="15" customHeight="1">
      <c r="B16" s="60" t="s">
        <v>85</v>
      </c>
      <c r="C16" s="60"/>
      <c r="D16" s="60"/>
    </row>
    <row r="17" spans="2:2" ht="15" customHeight="1">
      <c r="B17" s="10" t="s">
        <v>95</v>
      </c>
    </row>
    <row r="18" spans="2:2" ht="15" customHeight="1"/>
    <row r="19" spans="2:2" ht="15" customHeight="1"/>
    <row r="20" spans="2:2" ht="15" customHeight="1"/>
    <row r="21" spans="2:2" ht="15" customHeight="1"/>
    <row r="22" spans="2:2" ht="15" customHeight="1"/>
    <row r="23" spans="2:2" ht="15" customHeight="1"/>
    <row r="24" spans="2:2" ht="15" customHeight="1"/>
    <row r="25" spans="2:2" ht="15" customHeight="1"/>
    <row r="26" spans="2:2" ht="15" customHeight="1"/>
    <row r="27" spans="2:2" ht="15" customHeight="1"/>
    <row r="28" spans="2:2" ht="15" customHeight="1"/>
    <row r="29" spans="2:2" ht="15" customHeight="1"/>
    <row r="30" spans="2:2" ht="15" customHeight="1"/>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2">
    <mergeCell ref="B15:D15"/>
    <mergeCell ref="B16: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T01</vt:lpstr>
      <vt:lpstr>T02</vt:lpstr>
      <vt:lpstr>graph 1</vt:lpstr>
      <vt:lpstr>T03</vt:lpstr>
      <vt:lpstr>graph 2</vt:lpstr>
      <vt:lpstr>T04</vt:lpstr>
      <vt:lpstr>T05</vt:lpstr>
      <vt:lpstr>T0A</vt:lpstr>
      <vt:lpstr>T0B</vt:lpstr>
      <vt:lpstr>'T02'!Zone_d_impression</vt:lpstr>
      <vt:lpstr>'T05'!Zone_d_impression</vt:lpstr>
    </vt:vector>
  </TitlesOfParts>
  <Company>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tbetty</cp:lastModifiedBy>
  <cp:lastPrinted>2015-08-09T09:19:00Z</cp:lastPrinted>
  <dcterms:created xsi:type="dcterms:W3CDTF">2014-06-24T11:58:12Z</dcterms:created>
  <dcterms:modified xsi:type="dcterms:W3CDTF">2015-12-16T14:39:16Z</dcterms:modified>
</cp:coreProperties>
</file>