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-195" windowWidth="17400" windowHeight="10290"/>
  </bookViews>
  <sheets>
    <sheet name="carte" sheetId="8" r:id="rId1"/>
    <sheet name="graphique " sheetId="6" r:id="rId2"/>
    <sheet name="Tableau " sheetId="5" r:id="rId3"/>
  </sheets>
  <definedNames>
    <definedName name="_xlnm.Print_Area" localSheetId="2">'Tableau '!$B$1:$P$22</definedName>
  </definedNames>
  <calcPr calcId="125725"/>
</workbook>
</file>

<file path=xl/calcChain.xml><?xml version="1.0" encoding="utf-8"?>
<calcChain xmlns="http://schemas.openxmlformats.org/spreadsheetml/2006/main">
  <c r="F103" i="8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<sst xmlns="http://schemas.openxmlformats.org/spreadsheetml/2006/main" count="298" uniqueCount="261">
  <si>
    <t>Allocation aux adultes handicapés (AAH)</t>
  </si>
  <si>
    <t>Allocation veuvage (AV)</t>
  </si>
  <si>
    <t>Revenu de solidarité (RSO)</t>
  </si>
  <si>
    <t>dont</t>
  </si>
  <si>
    <t xml:space="preserve">Allocations chômage du régime de solidarité </t>
  </si>
  <si>
    <t>AAH</t>
  </si>
  <si>
    <t>ASS</t>
  </si>
  <si>
    <t>DOM</t>
  </si>
  <si>
    <t>France métropolitaine</t>
  </si>
  <si>
    <t>-</t>
  </si>
  <si>
    <t>France</t>
  </si>
  <si>
    <t>Répartition (en %)</t>
  </si>
  <si>
    <t>Minimum vieillesse (ASV et ASPA)</t>
  </si>
  <si>
    <t>allocation de solidarité spécifique (ASS)</t>
  </si>
  <si>
    <t>Revenu de solidarité active (RSA) socle</t>
  </si>
  <si>
    <t>Évolution 2014-2015 (en %)</t>
  </si>
  <si>
    <t>Ensemble (hors ATA et ADA)</t>
  </si>
  <si>
    <t>Ensemble (hors ADA)</t>
  </si>
  <si>
    <t>Allocation temporaire d'attente (ATA)</t>
  </si>
  <si>
    <t>NS</t>
  </si>
  <si>
    <t>4 149 100</t>
  </si>
  <si>
    <t>3 800 300</t>
  </si>
  <si>
    <r>
      <t>allocation équivalent retraite de remplacement (AER-R)</t>
    </r>
    <r>
      <rPr>
        <i/>
        <vertAlign val="superscript"/>
        <sz val="8"/>
        <color theme="1"/>
        <rFont val="Arial"/>
        <family val="2"/>
      </rPr>
      <t>2</t>
    </r>
  </si>
  <si>
    <t>&lt;100</t>
  </si>
  <si>
    <t xml:space="preserve">&lt;0,1 </t>
  </si>
  <si>
    <t>N° Dep</t>
  </si>
  <si>
    <t>Libelle Dep</t>
  </si>
  <si>
    <t>effectif</t>
  </si>
  <si>
    <t>pop 15-64</t>
  </si>
  <si>
    <t>taux (pour 1 000)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</si>
  <si>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</si>
  <si>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</si>
  <si>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</si>
  <si>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</si>
  <si>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</si>
  <si>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</si>
  <si>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</si>
  <si>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</si>
  <si>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</si>
  <si>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</si>
  <si>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</si>
  <si>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</si>
  <si>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</si>
  <si>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</si>
  <si>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</si>
  <si>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</si>
  <si>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</si>
  <si>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</si>
  <si>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</si>
  <si>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</si>
  <si>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</si>
  <si>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</si>
  <si>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</si>
  <si>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</si>
  <si>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</si>
  <si>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</si>
  <si>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</si>
  <si>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</si>
  <si>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</si>
  <si>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</si>
  <si>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</si>
  <si>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</si>
  <si>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</si>
  <si>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</si>
  <si>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</si>
  <si>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</si>
  <si>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</si>
  <si>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</si>
  <si>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</si>
  <si>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</si>
  <si>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</si>
  <si>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</si>
  <si>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</si>
  <si>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</si>
  <si>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</si>
  <si>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</si>
  <si>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</si>
  <si>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</si>
  <si>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</si>
  <si>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</si>
  <si>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</si>
  <si>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</si>
  <si>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</si>
  <si>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</si>
  <si>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</si>
  <si>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</si>
  <si>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</si>
  <si>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</si>
  <si>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</si>
  <si>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</si>
  <si>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</si>
  <si>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</si>
  <si>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</si>
  <si>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</si>
  <si>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</si>
  <si>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</si>
  <si>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</si>
  <si>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</si>
  <si>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</si>
  <si>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</si>
  <si>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</si>
  <si>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</si>
  <si>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</si>
  <si>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</si>
  <si>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</si>
  <si>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</si>
  <si>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</si>
  <si>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</si>
  <si>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</si>
  <si>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</si>
  <si>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</si>
  <si>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</si>
  <si>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</si>
  <si>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</si>
  <si>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</si>
  <si>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</si>
  <si>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</si>
  <si>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</si>
  <si>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</si>
  <si>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</si>
  <si>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</si>
  <si>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</si>
  <si>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</si>
  <si>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</si>
  <si>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</si>
  <si>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</si>
  <si>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</si>
  <si>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</si>
  <si>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</si>
  <si>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</si>
  <si>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</si>
  <si>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</si>
  <si>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</si>
  <si>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</si>
  <si>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</si>
  <si>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</si>
  <si>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</si>
  <si>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</si>
  <si>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</si>
  <si>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</si>
  <si>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</si>
  <si>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</si>
  <si>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</si>
  <si>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</si>
  <si>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</si>
  <si>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</si>
  <si>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</si>
  <si>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</si>
  <si>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</si>
  <si>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</si>
  <si>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</si>
  <si>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</si>
  <si>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</si>
  <si>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</si>
  <si>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</si>
  <si>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</si>
  <si>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</si>
  <si>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</si>
  <si>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</si>
  <si>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</si>
  <si>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</si>
  <si>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</si>
  <si>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</si>
  <si>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</si>
  <si>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</si>
  <si>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</si>
  <si>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</si>
  <si>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</si>
  <si>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</si>
  <si>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</si>
  <si>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</si>
  <si>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</si>
  <si>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</si>
  <si>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</si>
  <si>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</si>
  <si>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</si>
  <si>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</si>
  <si>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</si>
  <si>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</si>
  <si>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</si>
  <si>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</si>
  <si>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</si>
  <si>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</si>
  <si>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</si>
  <si>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</si>
  <si>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</si>
  <si>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</si>
  <si>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</si>
  <si>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</si>
  <si>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</si>
  <si>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</si>
  <si>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</si>
  <si>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</si>
  <si>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</si>
  <si>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</si>
  <si>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</si>
  <si>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</si>
  <si>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</si>
  <si>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</si>
  <si>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</si>
  <si>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</si>
  <si>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</si>
  <si>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</si>
  <si>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</si>
  <si>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</si>
  <si>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</si>
  <si>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</si>
  <si>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</si>
  <si>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</si>
  <si>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</si>
  <si>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</si>
  <si>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</si>
  <si>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</si>
  <si>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</si>
  <si>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</si>
  <si>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</si>
  <si>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</si>
  <si>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</si>
  <si>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</si>
  <si>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</si>
  <si>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</si>
  <si>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</si>
  <si>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</si>
  <si>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</si>
  <si>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</si>
  <si>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Réunion</t>
  </si>
  <si>
    <t xml:space="preserve">RSA socle non majoré </t>
  </si>
  <si>
    <t xml:space="preserve">RSA socle majoré </t>
  </si>
  <si>
    <t>Nombre d’allocataires</t>
  </si>
  <si>
    <r>
      <t>Évolution 2014</t>
    </r>
    <r>
      <rPr>
        <b/>
        <i/>
        <sz val="8"/>
        <rFont val="Arial"/>
        <family val="2"/>
      </rPr>
      <t>-</t>
    </r>
    <r>
      <rPr>
        <b/>
        <i/>
        <sz val="8"/>
        <color theme="1"/>
        <rFont val="Arial"/>
        <family val="2"/>
      </rPr>
      <t>2015 (en %)</t>
    </r>
  </si>
  <si>
    <t>Contribution à l’évolution (en points)</t>
  </si>
  <si>
    <t>2. Y compris les allocataires de l’allocation transitoire de solidarité de remplacement (ATS-R) pour fin 2014.</t>
  </si>
  <si>
    <r>
      <t>Contribution à l</t>
    </r>
    <r>
      <rPr>
        <b/>
        <sz val="8"/>
        <color theme="1"/>
        <rFont val="Arial"/>
        <family val="2"/>
      </rPr>
      <t>’</t>
    </r>
    <r>
      <rPr>
        <b/>
        <i/>
        <sz val="8"/>
        <color theme="1"/>
        <rFont val="Arial"/>
        <family val="2"/>
      </rPr>
      <t>évolution (en points)</t>
    </r>
  </si>
  <si>
    <t>Allocation supplémentaire d’invalidité (ASI)</t>
  </si>
  <si>
    <r>
      <t>Allocation supplémentaire vieillesse (ASV) et allocation de solidarité aux personnes âgées (ASPA)</t>
    </r>
    <r>
      <rPr>
        <vertAlign val="superscript"/>
        <sz val="8"/>
        <color theme="1"/>
        <rFont val="Arial"/>
        <family val="2"/>
      </rPr>
      <t>3</t>
    </r>
  </si>
  <si>
    <r>
      <t>RSA socle</t>
    </r>
    <r>
      <rPr>
        <b/>
        <vertAlign val="superscript"/>
        <sz val="8"/>
        <rFont val="Arial"/>
        <family val="2"/>
      </rPr>
      <t>1</t>
    </r>
  </si>
  <si>
    <r>
      <t>RSA socle non majoré</t>
    </r>
    <r>
      <rPr>
        <b/>
        <vertAlign val="superscript"/>
        <sz val="8"/>
        <rFont val="Arial"/>
        <family val="2"/>
      </rPr>
      <t>2</t>
    </r>
  </si>
  <si>
    <r>
      <t>RSA socle majoré</t>
    </r>
    <r>
      <rPr>
        <b/>
        <vertAlign val="superscript"/>
        <sz val="8"/>
        <rFont val="Arial"/>
        <family val="2"/>
      </rPr>
      <t>3</t>
    </r>
  </si>
  <si>
    <t>Note • Effectifs au 31 décembre de l’année.</t>
  </si>
  <si>
    <t>Part d’allocataires de l’ADA, fin 2016, parmi la population âgée de 15 à 64 ans</t>
  </si>
  <si>
    <t>Note • En France, on compte en moyenne 1,8 allocataire de l’ADA pour 1 000 habitants âgés de 15 à 64 ans.</t>
  </si>
  <si>
    <t>Champ • France (hors Mayotte).</t>
  </si>
  <si>
    <t>Sources • OFII ; population estimée INSEE au 1er janvier 2016.</t>
  </si>
  <si>
    <t>Évolution du nombre d’allocataires des principaux minima sociaux depuis 2000</t>
  </si>
  <si>
    <t xml:space="preserve">AAH : allocation aux adultes handicapés ; ASS : allocation de solidarité spécifique ; ASV : allocation supplémentaire vieillesse ; ASPA : allocation de solidarité aux personnes âgées.  </t>
  </si>
  <si>
    <t>1. Allocation de parent isolé (API) et revenu minimum d’insertion (RMI) puis revenu de solidarité active (RSA) socle.</t>
  </si>
  <si>
    <t>2. RMI puis RSA socle non majoré.</t>
  </si>
  <si>
    <t>3. API puis RSA socle majoré.</t>
  </si>
  <si>
    <t>Champ • France.</t>
  </si>
  <si>
    <t xml:space="preserve">Sources • Caisse nationale de l’assurance maladie des travailleurs salariés (CNAMTS), Caisse nationale des </t>
  </si>
  <si>
    <t>allocations familiales (CNAF), Mutualité sociale agricole (MSA), DREES, Pôle emploi, Fonds de solidarité vieillesse (FSV), Caisse nationale d’assurance vieillesse (CNAV), Caisse des dépôts et consignations.</t>
  </si>
  <si>
    <t>Nombre d’allocataires de minima sociaux1 au 31 décembre 2015 et évolution depuis 2014</t>
  </si>
  <si>
    <t xml:space="preserve">ns : non significatif </t>
  </si>
  <si>
    <t xml:space="preserve">1. Pour des raisons de comparabilité entre 2014 et 2015, les effectifs de l’allocation temporaire d’attente (ATA) sont présentés séparément dans ce tableau. Pour des raisons de non-disponibilité des données, </t>
  </si>
  <si>
    <t xml:space="preserve">les allocataires de l’allocation pour demandeur d’asile (ADA) ne sont pas pris en compte dans ce tableau. </t>
  </si>
  <si>
    <t>3. L’ASPA est entrée en vigueur le 13 janvier 2007. Elle se substitue, pour les nouveaux bénéficiaires, aux anciennes allocations du minimum vieillesse, notamment à l’ASV.</t>
  </si>
  <si>
    <t>Note • La somme des contributions peut différer de l’évolution en raison des arrondis.</t>
  </si>
  <si>
    <t xml:space="preserve">Lecture • Fin 2015, 1 062 300 personnes perçoivent l’AAH en France, soit 25,7 % de l’ensemble des allocataires de minima sociaux. Entre fin 2014 et fin 2015, le nombre d’allocataires de l’AAH augmente </t>
  </si>
  <si>
    <t>de 2,1 %. Cette augmentation contribue à hauteur de 0,5 point de pourcentage (sur 1,6) à l’augmentation totale du nombre d’allocataires de minima sociaux.</t>
  </si>
  <si>
    <t xml:space="preserve">Sources • Caisse nationale d’assurance maladie des travailleurs salariés (CNAMTS), Caisse nationale des allocations familiales (CNAF), Caisse nationale d’assurance vieillesse (CNAV), </t>
  </si>
  <si>
    <t>Mutualité sociale agricole (MSA), DREES, Pôle emploi, Fonds de solidarité vieillesse (FSV), Caisse des dépôts et consignations.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</si>
</sst>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0.0"/>
    <numFmt numFmtId="165" formatCode="#,##0\ _€"/>
    <numFmt numFmtId="166" formatCode="0.0%"/>
    <numFmt numFmtId="167" formatCode="_-* #,##0.00\ [$€-1]_-;\-* #,##0.00\ [$€-1]_-;_-* &quot;-&quot;??\ [$€-1]_-"/>
    <numFmt numFmtId="168" formatCode="\ * #,##0.00\ [$€-1]\ ;\-* #,##0.00\ [$€-1]\ ;\ * \-#\ [$€-1]\ "/>
    <numFmt numFmtId="169" formatCode="_-* #,##0.00\ [$€-1]_-;\-* #,##0.00\ [$€-1]_-;_-* \-??\ [$€-1]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1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aramond"/>
      <family val="1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6" borderId="0" applyNumberFormat="0" applyBorder="0" applyAlignment="0" applyProtection="0"/>
    <xf numFmtId="0" fontId="18" fillId="19" borderId="4" applyNumberFormat="0" applyAlignment="0" applyProtection="0"/>
    <xf numFmtId="0" fontId="19" fillId="20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4" applyNumberFormat="0" applyAlignment="0" applyProtection="0"/>
    <xf numFmtId="0" fontId="26" fillId="0" borderId="9" applyNumberFormat="0" applyFill="0" applyAlignment="0" applyProtection="0"/>
    <xf numFmtId="0" fontId="27" fillId="21" borderId="0" applyNumberFormat="0" applyBorder="0" applyAlignment="0" applyProtection="0"/>
    <xf numFmtId="0" fontId="28" fillId="0" borderId="0"/>
    <xf numFmtId="0" fontId="29" fillId="0" borderId="0"/>
    <xf numFmtId="0" fontId="28" fillId="22" borderId="10" applyNumberFormat="0" applyFont="0" applyAlignment="0" applyProtection="0"/>
    <xf numFmtId="0" fontId="30" fillId="19" borderId="1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2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1" fontId="3" fillId="0" borderId="0" xfId="3" applyNumberFormat="1" applyFont="1" applyFill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9" fillId="3" borderId="1" xfId="0" quotePrefix="1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9" fontId="9" fillId="3" borderId="1" xfId="0" quotePrefix="1" applyNumberFormat="1" applyFont="1" applyFill="1" applyBorder="1" applyAlignment="1">
      <alignment horizontal="center" vertical="center"/>
    </xf>
    <xf numFmtId="166" fontId="9" fillId="3" borderId="1" xfId="0" quotePrefix="1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34" fillId="0" borderId="15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3" fillId="0" borderId="1" xfId="7" quotePrefix="1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left" vertical="center"/>
    </xf>
    <xf numFmtId="1" fontId="3" fillId="2" borderId="1" xfId="3" applyNumberFormat="1" applyFont="1" applyFill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3" fillId="0" borderId="1" xfId="3" quotePrefix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3" fillId="2" borderId="1" xfId="7" quotePrefix="1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48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Bad" xfId="26"/>
    <cellStyle name="Calculation" xfId="27"/>
    <cellStyle name="Check Cell" xfId="28"/>
    <cellStyle name="Euro" xfId="29"/>
    <cellStyle name="Euro 2" xfId="30"/>
    <cellStyle name="Euro 3" xfId="31"/>
    <cellStyle name="Euro 4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Milliers" xfId="2" builtinId="3"/>
    <cellStyle name="Milliers 2" xfId="6"/>
    <cellStyle name="Neutral" xfId="41"/>
    <cellStyle name="Normal" xfId="0" builtinId="0"/>
    <cellStyle name="Normal 2" xfId="3"/>
    <cellStyle name="Normal 2 2" xfId="42"/>
    <cellStyle name="Normal 2 3" xfId="43"/>
    <cellStyle name="Normal 3" xfId="5"/>
    <cellStyle name="Normal 4" xfId="4"/>
    <cellStyle name="Normal_API CNAF 31.12.96 METR (5)" xfId="7"/>
    <cellStyle name="Normal_Feuil1" xfId="1"/>
    <cellStyle name="Note" xfId="44"/>
    <cellStyle name="Output" xfId="45"/>
    <cellStyle name="Title" xfId="46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07"/>
  <sheetViews>
    <sheetView showGridLines="0" tabSelected="1" zoomScaleNormal="100" workbookViewId="0"/>
  </sheetViews>
  <sheetFormatPr baseColWidth="10" defaultRowHeight="11.25"/>
  <cols>
    <col min="1" max="1" width="3.7109375" style="29" customWidth="1"/>
    <col min="2" max="2" width="7.7109375" style="29" customWidth="1"/>
    <col min="3" max="3" width="20.5703125" style="29" customWidth="1"/>
    <col min="4" max="4" width="18.28515625" style="28" bestFit="1" customWidth="1"/>
    <col min="5" max="5" width="18.28515625" style="30" bestFit="1" customWidth="1"/>
    <col min="6" max="6" width="18.85546875" style="30" customWidth="1"/>
    <col min="7" max="7" width="15.28515625" style="28" customWidth="1"/>
    <col min="8" max="250" width="11.42578125" style="29"/>
    <col min="251" max="251" width="3.7109375" style="29" customWidth="1"/>
    <col min="252" max="252" width="7.7109375" style="29" customWidth="1"/>
    <col min="253" max="253" width="18.28515625" style="29" customWidth="1"/>
    <col min="254" max="255" width="18.28515625" style="29" bestFit="1" customWidth="1"/>
    <col min="256" max="257" width="15.28515625" style="29" customWidth="1"/>
    <col min="258" max="258" width="44.42578125" style="29" bestFit="1" customWidth="1"/>
    <col min="259" max="259" width="18.28515625" style="29" bestFit="1" customWidth="1"/>
    <col min="260" max="260" width="11.42578125" style="29"/>
    <col min="261" max="261" width="14.7109375" style="29" bestFit="1" customWidth="1"/>
    <col min="262" max="506" width="11.42578125" style="29"/>
    <col min="507" max="507" width="3.7109375" style="29" customWidth="1"/>
    <col min="508" max="508" width="7.7109375" style="29" customWidth="1"/>
    <col min="509" max="509" width="18.28515625" style="29" customWidth="1"/>
    <col min="510" max="511" width="18.28515625" style="29" bestFit="1" customWidth="1"/>
    <col min="512" max="513" width="15.28515625" style="29" customWidth="1"/>
    <col min="514" max="514" width="44.42578125" style="29" bestFit="1" customWidth="1"/>
    <col min="515" max="515" width="18.28515625" style="29" bestFit="1" customWidth="1"/>
    <col min="516" max="516" width="11.42578125" style="29"/>
    <col min="517" max="517" width="14.7109375" style="29" bestFit="1" customWidth="1"/>
    <col min="518" max="762" width="11.42578125" style="29"/>
    <col min="763" max="763" width="3.7109375" style="29" customWidth="1"/>
    <col min="764" max="764" width="7.7109375" style="29" customWidth="1"/>
    <col min="765" max="765" width="18.28515625" style="29" customWidth="1"/>
    <col min="766" max="767" width="18.28515625" style="29" bestFit="1" customWidth="1"/>
    <col min="768" max="769" width="15.28515625" style="29" customWidth="1"/>
    <col min="770" max="770" width="44.42578125" style="29" bestFit="1" customWidth="1"/>
    <col min="771" max="771" width="18.28515625" style="29" bestFit="1" customWidth="1"/>
    <col min="772" max="772" width="11.42578125" style="29"/>
    <col min="773" max="773" width="14.7109375" style="29" bestFit="1" customWidth="1"/>
    <col min="774" max="1018" width="11.42578125" style="29"/>
    <col min="1019" max="1019" width="3.7109375" style="29" customWidth="1"/>
    <col min="1020" max="1020" width="7.7109375" style="29" customWidth="1"/>
    <col min="1021" max="1021" width="18.28515625" style="29" customWidth="1"/>
    <col min="1022" max="1023" width="18.28515625" style="29" bestFit="1" customWidth="1"/>
    <col min="1024" max="1025" width="15.28515625" style="29" customWidth="1"/>
    <col min="1026" max="1026" width="44.42578125" style="29" bestFit="1" customWidth="1"/>
    <col min="1027" max="1027" width="18.28515625" style="29" bestFit="1" customWidth="1"/>
    <col min="1028" max="1028" width="11.42578125" style="29"/>
    <col min="1029" max="1029" width="14.7109375" style="29" bestFit="1" customWidth="1"/>
    <col min="1030" max="1274" width="11.42578125" style="29"/>
    <col min="1275" max="1275" width="3.7109375" style="29" customWidth="1"/>
    <col min="1276" max="1276" width="7.7109375" style="29" customWidth="1"/>
    <col min="1277" max="1277" width="18.28515625" style="29" customWidth="1"/>
    <col min="1278" max="1279" width="18.28515625" style="29" bestFit="1" customWidth="1"/>
    <col min="1280" max="1281" width="15.28515625" style="29" customWidth="1"/>
    <col min="1282" max="1282" width="44.42578125" style="29" bestFit="1" customWidth="1"/>
    <col min="1283" max="1283" width="18.28515625" style="29" bestFit="1" customWidth="1"/>
    <col min="1284" max="1284" width="11.42578125" style="29"/>
    <col min="1285" max="1285" width="14.7109375" style="29" bestFit="1" customWidth="1"/>
    <col min="1286" max="1530" width="11.42578125" style="29"/>
    <col min="1531" max="1531" width="3.7109375" style="29" customWidth="1"/>
    <col min="1532" max="1532" width="7.7109375" style="29" customWidth="1"/>
    <col min="1533" max="1533" width="18.28515625" style="29" customWidth="1"/>
    <col min="1534" max="1535" width="18.28515625" style="29" bestFit="1" customWidth="1"/>
    <col min="1536" max="1537" width="15.28515625" style="29" customWidth="1"/>
    <col min="1538" max="1538" width="44.42578125" style="29" bestFit="1" customWidth="1"/>
    <col min="1539" max="1539" width="18.28515625" style="29" bestFit="1" customWidth="1"/>
    <col min="1540" max="1540" width="11.42578125" style="29"/>
    <col min="1541" max="1541" width="14.7109375" style="29" bestFit="1" customWidth="1"/>
    <col min="1542" max="1786" width="11.42578125" style="29"/>
    <col min="1787" max="1787" width="3.7109375" style="29" customWidth="1"/>
    <col min="1788" max="1788" width="7.7109375" style="29" customWidth="1"/>
    <col min="1789" max="1789" width="18.28515625" style="29" customWidth="1"/>
    <col min="1790" max="1791" width="18.28515625" style="29" bestFit="1" customWidth="1"/>
    <col min="1792" max="1793" width="15.28515625" style="29" customWidth="1"/>
    <col min="1794" max="1794" width="44.42578125" style="29" bestFit="1" customWidth="1"/>
    <col min="1795" max="1795" width="18.28515625" style="29" bestFit="1" customWidth="1"/>
    <col min="1796" max="1796" width="11.42578125" style="29"/>
    <col min="1797" max="1797" width="14.7109375" style="29" bestFit="1" customWidth="1"/>
    <col min="1798" max="2042" width="11.42578125" style="29"/>
    <col min="2043" max="2043" width="3.7109375" style="29" customWidth="1"/>
    <col min="2044" max="2044" width="7.7109375" style="29" customWidth="1"/>
    <col min="2045" max="2045" width="18.28515625" style="29" customWidth="1"/>
    <col min="2046" max="2047" width="18.28515625" style="29" bestFit="1" customWidth="1"/>
    <col min="2048" max="2049" width="15.28515625" style="29" customWidth="1"/>
    <col min="2050" max="2050" width="44.42578125" style="29" bestFit="1" customWidth="1"/>
    <col min="2051" max="2051" width="18.28515625" style="29" bestFit="1" customWidth="1"/>
    <col min="2052" max="2052" width="11.42578125" style="29"/>
    <col min="2053" max="2053" width="14.7109375" style="29" bestFit="1" customWidth="1"/>
    <col min="2054" max="2298" width="11.42578125" style="29"/>
    <col min="2299" max="2299" width="3.7109375" style="29" customWidth="1"/>
    <col min="2300" max="2300" width="7.7109375" style="29" customWidth="1"/>
    <col min="2301" max="2301" width="18.28515625" style="29" customWidth="1"/>
    <col min="2302" max="2303" width="18.28515625" style="29" bestFit="1" customWidth="1"/>
    <col min="2304" max="2305" width="15.28515625" style="29" customWidth="1"/>
    <col min="2306" max="2306" width="44.42578125" style="29" bestFit="1" customWidth="1"/>
    <col min="2307" max="2307" width="18.28515625" style="29" bestFit="1" customWidth="1"/>
    <col min="2308" max="2308" width="11.42578125" style="29"/>
    <col min="2309" max="2309" width="14.7109375" style="29" bestFit="1" customWidth="1"/>
    <col min="2310" max="2554" width="11.42578125" style="29"/>
    <col min="2555" max="2555" width="3.7109375" style="29" customWidth="1"/>
    <col min="2556" max="2556" width="7.7109375" style="29" customWidth="1"/>
    <col min="2557" max="2557" width="18.28515625" style="29" customWidth="1"/>
    <col min="2558" max="2559" width="18.28515625" style="29" bestFit="1" customWidth="1"/>
    <col min="2560" max="2561" width="15.28515625" style="29" customWidth="1"/>
    <col min="2562" max="2562" width="44.42578125" style="29" bestFit="1" customWidth="1"/>
    <col min="2563" max="2563" width="18.28515625" style="29" bestFit="1" customWidth="1"/>
    <col min="2564" max="2564" width="11.42578125" style="29"/>
    <col min="2565" max="2565" width="14.7109375" style="29" bestFit="1" customWidth="1"/>
    <col min="2566" max="2810" width="11.42578125" style="29"/>
    <col min="2811" max="2811" width="3.7109375" style="29" customWidth="1"/>
    <col min="2812" max="2812" width="7.7109375" style="29" customWidth="1"/>
    <col min="2813" max="2813" width="18.28515625" style="29" customWidth="1"/>
    <col min="2814" max="2815" width="18.28515625" style="29" bestFit="1" customWidth="1"/>
    <col min="2816" max="2817" width="15.28515625" style="29" customWidth="1"/>
    <col min="2818" max="2818" width="44.42578125" style="29" bestFit="1" customWidth="1"/>
    <col min="2819" max="2819" width="18.28515625" style="29" bestFit="1" customWidth="1"/>
    <col min="2820" max="2820" width="11.42578125" style="29"/>
    <col min="2821" max="2821" width="14.7109375" style="29" bestFit="1" customWidth="1"/>
    <col min="2822" max="3066" width="11.42578125" style="29"/>
    <col min="3067" max="3067" width="3.7109375" style="29" customWidth="1"/>
    <col min="3068" max="3068" width="7.7109375" style="29" customWidth="1"/>
    <col min="3069" max="3069" width="18.28515625" style="29" customWidth="1"/>
    <col min="3070" max="3071" width="18.28515625" style="29" bestFit="1" customWidth="1"/>
    <col min="3072" max="3073" width="15.28515625" style="29" customWidth="1"/>
    <col min="3074" max="3074" width="44.42578125" style="29" bestFit="1" customWidth="1"/>
    <col min="3075" max="3075" width="18.28515625" style="29" bestFit="1" customWidth="1"/>
    <col min="3076" max="3076" width="11.42578125" style="29"/>
    <col min="3077" max="3077" width="14.7109375" style="29" bestFit="1" customWidth="1"/>
    <col min="3078" max="3322" width="11.42578125" style="29"/>
    <col min="3323" max="3323" width="3.7109375" style="29" customWidth="1"/>
    <col min="3324" max="3324" width="7.7109375" style="29" customWidth="1"/>
    <col min="3325" max="3325" width="18.28515625" style="29" customWidth="1"/>
    <col min="3326" max="3327" width="18.28515625" style="29" bestFit="1" customWidth="1"/>
    <col min="3328" max="3329" width="15.28515625" style="29" customWidth="1"/>
    <col min="3330" max="3330" width="44.42578125" style="29" bestFit="1" customWidth="1"/>
    <col min="3331" max="3331" width="18.28515625" style="29" bestFit="1" customWidth="1"/>
    <col min="3332" max="3332" width="11.42578125" style="29"/>
    <col min="3333" max="3333" width="14.7109375" style="29" bestFit="1" customWidth="1"/>
    <col min="3334" max="3578" width="11.42578125" style="29"/>
    <col min="3579" max="3579" width="3.7109375" style="29" customWidth="1"/>
    <col min="3580" max="3580" width="7.7109375" style="29" customWidth="1"/>
    <col min="3581" max="3581" width="18.28515625" style="29" customWidth="1"/>
    <col min="3582" max="3583" width="18.28515625" style="29" bestFit="1" customWidth="1"/>
    <col min="3584" max="3585" width="15.28515625" style="29" customWidth="1"/>
    <col min="3586" max="3586" width="44.42578125" style="29" bestFit="1" customWidth="1"/>
    <col min="3587" max="3587" width="18.28515625" style="29" bestFit="1" customWidth="1"/>
    <col min="3588" max="3588" width="11.42578125" style="29"/>
    <col min="3589" max="3589" width="14.7109375" style="29" bestFit="1" customWidth="1"/>
    <col min="3590" max="3834" width="11.42578125" style="29"/>
    <col min="3835" max="3835" width="3.7109375" style="29" customWidth="1"/>
    <col min="3836" max="3836" width="7.7109375" style="29" customWidth="1"/>
    <col min="3837" max="3837" width="18.28515625" style="29" customWidth="1"/>
    <col min="3838" max="3839" width="18.28515625" style="29" bestFit="1" customWidth="1"/>
    <col min="3840" max="3841" width="15.28515625" style="29" customWidth="1"/>
    <col min="3842" max="3842" width="44.42578125" style="29" bestFit="1" customWidth="1"/>
    <col min="3843" max="3843" width="18.28515625" style="29" bestFit="1" customWidth="1"/>
    <col min="3844" max="3844" width="11.42578125" style="29"/>
    <col min="3845" max="3845" width="14.7109375" style="29" bestFit="1" customWidth="1"/>
    <col min="3846" max="4090" width="11.42578125" style="29"/>
    <col min="4091" max="4091" width="3.7109375" style="29" customWidth="1"/>
    <col min="4092" max="4092" width="7.7109375" style="29" customWidth="1"/>
    <col min="4093" max="4093" width="18.28515625" style="29" customWidth="1"/>
    <col min="4094" max="4095" width="18.28515625" style="29" bestFit="1" customWidth="1"/>
    <col min="4096" max="4097" width="15.28515625" style="29" customWidth="1"/>
    <col min="4098" max="4098" width="44.42578125" style="29" bestFit="1" customWidth="1"/>
    <col min="4099" max="4099" width="18.28515625" style="29" bestFit="1" customWidth="1"/>
    <col min="4100" max="4100" width="11.42578125" style="29"/>
    <col min="4101" max="4101" width="14.7109375" style="29" bestFit="1" customWidth="1"/>
    <col min="4102" max="4346" width="11.42578125" style="29"/>
    <col min="4347" max="4347" width="3.7109375" style="29" customWidth="1"/>
    <col min="4348" max="4348" width="7.7109375" style="29" customWidth="1"/>
    <col min="4349" max="4349" width="18.28515625" style="29" customWidth="1"/>
    <col min="4350" max="4351" width="18.28515625" style="29" bestFit="1" customWidth="1"/>
    <col min="4352" max="4353" width="15.28515625" style="29" customWidth="1"/>
    <col min="4354" max="4354" width="44.42578125" style="29" bestFit="1" customWidth="1"/>
    <col min="4355" max="4355" width="18.28515625" style="29" bestFit="1" customWidth="1"/>
    <col min="4356" max="4356" width="11.42578125" style="29"/>
    <col min="4357" max="4357" width="14.7109375" style="29" bestFit="1" customWidth="1"/>
    <col min="4358" max="4602" width="11.42578125" style="29"/>
    <col min="4603" max="4603" width="3.7109375" style="29" customWidth="1"/>
    <col min="4604" max="4604" width="7.7109375" style="29" customWidth="1"/>
    <col min="4605" max="4605" width="18.28515625" style="29" customWidth="1"/>
    <col min="4606" max="4607" width="18.28515625" style="29" bestFit="1" customWidth="1"/>
    <col min="4608" max="4609" width="15.28515625" style="29" customWidth="1"/>
    <col min="4610" max="4610" width="44.42578125" style="29" bestFit="1" customWidth="1"/>
    <col min="4611" max="4611" width="18.28515625" style="29" bestFit="1" customWidth="1"/>
    <col min="4612" max="4612" width="11.42578125" style="29"/>
    <col min="4613" max="4613" width="14.7109375" style="29" bestFit="1" customWidth="1"/>
    <col min="4614" max="4858" width="11.42578125" style="29"/>
    <col min="4859" max="4859" width="3.7109375" style="29" customWidth="1"/>
    <col min="4860" max="4860" width="7.7109375" style="29" customWidth="1"/>
    <col min="4861" max="4861" width="18.28515625" style="29" customWidth="1"/>
    <col min="4862" max="4863" width="18.28515625" style="29" bestFit="1" customWidth="1"/>
    <col min="4864" max="4865" width="15.28515625" style="29" customWidth="1"/>
    <col min="4866" max="4866" width="44.42578125" style="29" bestFit="1" customWidth="1"/>
    <col min="4867" max="4867" width="18.28515625" style="29" bestFit="1" customWidth="1"/>
    <col min="4868" max="4868" width="11.42578125" style="29"/>
    <col min="4869" max="4869" width="14.7109375" style="29" bestFit="1" customWidth="1"/>
    <col min="4870" max="5114" width="11.42578125" style="29"/>
    <col min="5115" max="5115" width="3.7109375" style="29" customWidth="1"/>
    <col min="5116" max="5116" width="7.7109375" style="29" customWidth="1"/>
    <col min="5117" max="5117" width="18.28515625" style="29" customWidth="1"/>
    <col min="5118" max="5119" width="18.28515625" style="29" bestFit="1" customWidth="1"/>
    <col min="5120" max="5121" width="15.28515625" style="29" customWidth="1"/>
    <col min="5122" max="5122" width="44.42578125" style="29" bestFit="1" customWidth="1"/>
    <col min="5123" max="5123" width="18.28515625" style="29" bestFit="1" customWidth="1"/>
    <col min="5124" max="5124" width="11.42578125" style="29"/>
    <col min="5125" max="5125" width="14.7109375" style="29" bestFit="1" customWidth="1"/>
    <col min="5126" max="5370" width="11.42578125" style="29"/>
    <col min="5371" max="5371" width="3.7109375" style="29" customWidth="1"/>
    <col min="5372" max="5372" width="7.7109375" style="29" customWidth="1"/>
    <col min="5373" max="5373" width="18.28515625" style="29" customWidth="1"/>
    <col min="5374" max="5375" width="18.28515625" style="29" bestFit="1" customWidth="1"/>
    <col min="5376" max="5377" width="15.28515625" style="29" customWidth="1"/>
    <col min="5378" max="5378" width="44.42578125" style="29" bestFit="1" customWidth="1"/>
    <col min="5379" max="5379" width="18.28515625" style="29" bestFit="1" customWidth="1"/>
    <col min="5380" max="5380" width="11.42578125" style="29"/>
    <col min="5381" max="5381" width="14.7109375" style="29" bestFit="1" customWidth="1"/>
    <col min="5382" max="5626" width="11.42578125" style="29"/>
    <col min="5627" max="5627" width="3.7109375" style="29" customWidth="1"/>
    <col min="5628" max="5628" width="7.7109375" style="29" customWidth="1"/>
    <col min="5629" max="5629" width="18.28515625" style="29" customWidth="1"/>
    <col min="5630" max="5631" width="18.28515625" style="29" bestFit="1" customWidth="1"/>
    <col min="5632" max="5633" width="15.28515625" style="29" customWidth="1"/>
    <col min="5634" max="5634" width="44.42578125" style="29" bestFit="1" customWidth="1"/>
    <col min="5635" max="5635" width="18.28515625" style="29" bestFit="1" customWidth="1"/>
    <col min="5636" max="5636" width="11.42578125" style="29"/>
    <col min="5637" max="5637" width="14.7109375" style="29" bestFit="1" customWidth="1"/>
    <col min="5638" max="5882" width="11.42578125" style="29"/>
    <col min="5883" max="5883" width="3.7109375" style="29" customWidth="1"/>
    <col min="5884" max="5884" width="7.7109375" style="29" customWidth="1"/>
    <col min="5885" max="5885" width="18.28515625" style="29" customWidth="1"/>
    <col min="5886" max="5887" width="18.28515625" style="29" bestFit="1" customWidth="1"/>
    <col min="5888" max="5889" width="15.28515625" style="29" customWidth="1"/>
    <col min="5890" max="5890" width="44.42578125" style="29" bestFit="1" customWidth="1"/>
    <col min="5891" max="5891" width="18.28515625" style="29" bestFit="1" customWidth="1"/>
    <col min="5892" max="5892" width="11.42578125" style="29"/>
    <col min="5893" max="5893" width="14.7109375" style="29" bestFit="1" customWidth="1"/>
    <col min="5894" max="6138" width="11.42578125" style="29"/>
    <col min="6139" max="6139" width="3.7109375" style="29" customWidth="1"/>
    <col min="6140" max="6140" width="7.7109375" style="29" customWidth="1"/>
    <col min="6141" max="6141" width="18.28515625" style="29" customWidth="1"/>
    <col min="6142" max="6143" width="18.28515625" style="29" bestFit="1" customWidth="1"/>
    <col min="6144" max="6145" width="15.28515625" style="29" customWidth="1"/>
    <col min="6146" max="6146" width="44.42578125" style="29" bestFit="1" customWidth="1"/>
    <col min="6147" max="6147" width="18.28515625" style="29" bestFit="1" customWidth="1"/>
    <col min="6148" max="6148" width="11.42578125" style="29"/>
    <col min="6149" max="6149" width="14.7109375" style="29" bestFit="1" customWidth="1"/>
    <col min="6150" max="6394" width="11.42578125" style="29"/>
    <col min="6395" max="6395" width="3.7109375" style="29" customWidth="1"/>
    <col min="6396" max="6396" width="7.7109375" style="29" customWidth="1"/>
    <col min="6397" max="6397" width="18.28515625" style="29" customWidth="1"/>
    <col min="6398" max="6399" width="18.28515625" style="29" bestFit="1" customWidth="1"/>
    <col min="6400" max="6401" width="15.28515625" style="29" customWidth="1"/>
    <col min="6402" max="6402" width="44.42578125" style="29" bestFit="1" customWidth="1"/>
    <col min="6403" max="6403" width="18.28515625" style="29" bestFit="1" customWidth="1"/>
    <col min="6404" max="6404" width="11.42578125" style="29"/>
    <col min="6405" max="6405" width="14.7109375" style="29" bestFit="1" customWidth="1"/>
    <col min="6406" max="6650" width="11.42578125" style="29"/>
    <col min="6651" max="6651" width="3.7109375" style="29" customWidth="1"/>
    <col min="6652" max="6652" width="7.7109375" style="29" customWidth="1"/>
    <col min="6653" max="6653" width="18.28515625" style="29" customWidth="1"/>
    <col min="6654" max="6655" width="18.28515625" style="29" bestFit="1" customWidth="1"/>
    <col min="6656" max="6657" width="15.28515625" style="29" customWidth="1"/>
    <col min="6658" max="6658" width="44.42578125" style="29" bestFit="1" customWidth="1"/>
    <col min="6659" max="6659" width="18.28515625" style="29" bestFit="1" customWidth="1"/>
    <col min="6660" max="6660" width="11.42578125" style="29"/>
    <col min="6661" max="6661" width="14.7109375" style="29" bestFit="1" customWidth="1"/>
    <col min="6662" max="6906" width="11.42578125" style="29"/>
    <col min="6907" max="6907" width="3.7109375" style="29" customWidth="1"/>
    <col min="6908" max="6908" width="7.7109375" style="29" customWidth="1"/>
    <col min="6909" max="6909" width="18.28515625" style="29" customWidth="1"/>
    <col min="6910" max="6911" width="18.28515625" style="29" bestFit="1" customWidth="1"/>
    <col min="6912" max="6913" width="15.28515625" style="29" customWidth="1"/>
    <col min="6914" max="6914" width="44.42578125" style="29" bestFit="1" customWidth="1"/>
    <col min="6915" max="6915" width="18.28515625" style="29" bestFit="1" customWidth="1"/>
    <col min="6916" max="6916" width="11.42578125" style="29"/>
    <col min="6917" max="6917" width="14.7109375" style="29" bestFit="1" customWidth="1"/>
    <col min="6918" max="7162" width="11.42578125" style="29"/>
    <col min="7163" max="7163" width="3.7109375" style="29" customWidth="1"/>
    <col min="7164" max="7164" width="7.7109375" style="29" customWidth="1"/>
    <col min="7165" max="7165" width="18.28515625" style="29" customWidth="1"/>
    <col min="7166" max="7167" width="18.28515625" style="29" bestFit="1" customWidth="1"/>
    <col min="7168" max="7169" width="15.28515625" style="29" customWidth="1"/>
    <col min="7170" max="7170" width="44.42578125" style="29" bestFit="1" customWidth="1"/>
    <col min="7171" max="7171" width="18.28515625" style="29" bestFit="1" customWidth="1"/>
    <col min="7172" max="7172" width="11.42578125" style="29"/>
    <col min="7173" max="7173" width="14.7109375" style="29" bestFit="1" customWidth="1"/>
    <col min="7174" max="7418" width="11.42578125" style="29"/>
    <col min="7419" max="7419" width="3.7109375" style="29" customWidth="1"/>
    <col min="7420" max="7420" width="7.7109375" style="29" customWidth="1"/>
    <col min="7421" max="7421" width="18.28515625" style="29" customWidth="1"/>
    <col min="7422" max="7423" width="18.28515625" style="29" bestFit="1" customWidth="1"/>
    <col min="7424" max="7425" width="15.28515625" style="29" customWidth="1"/>
    <col min="7426" max="7426" width="44.42578125" style="29" bestFit="1" customWidth="1"/>
    <col min="7427" max="7427" width="18.28515625" style="29" bestFit="1" customWidth="1"/>
    <col min="7428" max="7428" width="11.42578125" style="29"/>
    <col min="7429" max="7429" width="14.7109375" style="29" bestFit="1" customWidth="1"/>
    <col min="7430" max="7674" width="11.42578125" style="29"/>
    <col min="7675" max="7675" width="3.7109375" style="29" customWidth="1"/>
    <col min="7676" max="7676" width="7.7109375" style="29" customWidth="1"/>
    <col min="7677" max="7677" width="18.28515625" style="29" customWidth="1"/>
    <col min="7678" max="7679" width="18.28515625" style="29" bestFit="1" customWidth="1"/>
    <col min="7680" max="7681" width="15.28515625" style="29" customWidth="1"/>
    <col min="7682" max="7682" width="44.42578125" style="29" bestFit="1" customWidth="1"/>
    <col min="7683" max="7683" width="18.28515625" style="29" bestFit="1" customWidth="1"/>
    <col min="7684" max="7684" width="11.42578125" style="29"/>
    <col min="7685" max="7685" width="14.7109375" style="29" bestFit="1" customWidth="1"/>
    <col min="7686" max="7930" width="11.42578125" style="29"/>
    <col min="7931" max="7931" width="3.7109375" style="29" customWidth="1"/>
    <col min="7932" max="7932" width="7.7109375" style="29" customWidth="1"/>
    <col min="7933" max="7933" width="18.28515625" style="29" customWidth="1"/>
    <col min="7934" max="7935" width="18.28515625" style="29" bestFit="1" customWidth="1"/>
    <col min="7936" max="7937" width="15.28515625" style="29" customWidth="1"/>
    <col min="7938" max="7938" width="44.42578125" style="29" bestFit="1" customWidth="1"/>
    <col min="7939" max="7939" width="18.28515625" style="29" bestFit="1" customWidth="1"/>
    <col min="7940" max="7940" width="11.42578125" style="29"/>
    <col min="7941" max="7941" width="14.7109375" style="29" bestFit="1" customWidth="1"/>
    <col min="7942" max="8186" width="11.42578125" style="29"/>
    <col min="8187" max="8187" width="3.7109375" style="29" customWidth="1"/>
    <col min="8188" max="8188" width="7.7109375" style="29" customWidth="1"/>
    <col min="8189" max="8189" width="18.28515625" style="29" customWidth="1"/>
    <col min="8190" max="8191" width="18.28515625" style="29" bestFit="1" customWidth="1"/>
    <col min="8192" max="8193" width="15.28515625" style="29" customWidth="1"/>
    <col min="8194" max="8194" width="44.42578125" style="29" bestFit="1" customWidth="1"/>
    <col min="8195" max="8195" width="18.28515625" style="29" bestFit="1" customWidth="1"/>
    <col min="8196" max="8196" width="11.42578125" style="29"/>
    <col min="8197" max="8197" width="14.7109375" style="29" bestFit="1" customWidth="1"/>
    <col min="8198" max="8442" width="11.42578125" style="29"/>
    <col min="8443" max="8443" width="3.7109375" style="29" customWidth="1"/>
    <col min="8444" max="8444" width="7.7109375" style="29" customWidth="1"/>
    <col min="8445" max="8445" width="18.28515625" style="29" customWidth="1"/>
    <col min="8446" max="8447" width="18.28515625" style="29" bestFit="1" customWidth="1"/>
    <col min="8448" max="8449" width="15.28515625" style="29" customWidth="1"/>
    <col min="8450" max="8450" width="44.42578125" style="29" bestFit="1" customWidth="1"/>
    <col min="8451" max="8451" width="18.28515625" style="29" bestFit="1" customWidth="1"/>
    <col min="8452" max="8452" width="11.42578125" style="29"/>
    <col min="8453" max="8453" width="14.7109375" style="29" bestFit="1" customWidth="1"/>
    <col min="8454" max="8698" width="11.42578125" style="29"/>
    <col min="8699" max="8699" width="3.7109375" style="29" customWidth="1"/>
    <col min="8700" max="8700" width="7.7109375" style="29" customWidth="1"/>
    <col min="8701" max="8701" width="18.28515625" style="29" customWidth="1"/>
    <col min="8702" max="8703" width="18.28515625" style="29" bestFit="1" customWidth="1"/>
    <col min="8704" max="8705" width="15.28515625" style="29" customWidth="1"/>
    <col min="8706" max="8706" width="44.42578125" style="29" bestFit="1" customWidth="1"/>
    <col min="8707" max="8707" width="18.28515625" style="29" bestFit="1" customWidth="1"/>
    <col min="8708" max="8708" width="11.42578125" style="29"/>
    <col min="8709" max="8709" width="14.7109375" style="29" bestFit="1" customWidth="1"/>
    <col min="8710" max="8954" width="11.42578125" style="29"/>
    <col min="8955" max="8955" width="3.7109375" style="29" customWidth="1"/>
    <col min="8956" max="8956" width="7.7109375" style="29" customWidth="1"/>
    <col min="8957" max="8957" width="18.28515625" style="29" customWidth="1"/>
    <col min="8958" max="8959" width="18.28515625" style="29" bestFit="1" customWidth="1"/>
    <col min="8960" max="8961" width="15.28515625" style="29" customWidth="1"/>
    <col min="8962" max="8962" width="44.42578125" style="29" bestFit="1" customWidth="1"/>
    <col min="8963" max="8963" width="18.28515625" style="29" bestFit="1" customWidth="1"/>
    <col min="8964" max="8964" width="11.42578125" style="29"/>
    <col min="8965" max="8965" width="14.7109375" style="29" bestFit="1" customWidth="1"/>
    <col min="8966" max="9210" width="11.42578125" style="29"/>
    <col min="9211" max="9211" width="3.7109375" style="29" customWidth="1"/>
    <col min="9212" max="9212" width="7.7109375" style="29" customWidth="1"/>
    <col min="9213" max="9213" width="18.28515625" style="29" customWidth="1"/>
    <col min="9214" max="9215" width="18.28515625" style="29" bestFit="1" customWidth="1"/>
    <col min="9216" max="9217" width="15.28515625" style="29" customWidth="1"/>
    <col min="9218" max="9218" width="44.42578125" style="29" bestFit="1" customWidth="1"/>
    <col min="9219" max="9219" width="18.28515625" style="29" bestFit="1" customWidth="1"/>
    <col min="9220" max="9220" width="11.42578125" style="29"/>
    <col min="9221" max="9221" width="14.7109375" style="29" bestFit="1" customWidth="1"/>
    <col min="9222" max="9466" width="11.42578125" style="29"/>
    <col min="9467" max="9467" width="3.7109375" style="29" customWidth="1"/>
    <col min="9468" max="9468" width="7.7109375" style="29" customWidth="1"/>
    <col min="9469" max="9469" width="18.28515625" style="29" customWidth="1"/>
    <col min="9470" max="9471" width="18.28515625" style="29" bestFit="1" customWidth="1"/>
    <col min="9472" max="9473" width="15.28515625" style="29" customWidth="1"/>
    <col min="9474" max="9474" width="44.42578125" style="29" bestFit="1" customWidth="1"/>
    <col min="9475" max="9475" width="18.28515625" style="29" bestFit="1" customWidth="1"/>
    <col min="9476" max="9476" width="11.42578125" style="29"/>
    <col min="9477" max="9477" width="14.7109375" style="29" bestFit="1" customWidth="1"/>
    <col min="9478" max="9722" width="11.42578125" style="29"/>
    <col min="9723" max="9723" width="3.7109375" style="29" customWidth="1"/>
    <col min="9724" max="9724" width="7.7109375" style="29" customWidth="1"/>
    <col min="9725" max="9725" width="18.28515625" style="29" customWidth="1"/>
    <col min="9726" max="9727" width="18.28515625" style="29" bestFit="1" customWidth="1"/>
    <col min="9728" max="9729" width="15.28515625" style="29" customWidth="1"/>
    <col min="9730" max="9730" width="44.42578125" style="29" bestFit="1" customWidth="1"/>
    <col min="9731" max="9731" width="18.28515625" style="29" bestFit="1" customWidth="1"/>
    <col min="9732" max="9732" width="11.42578125" style="29"/>
    <col min="9733" max="9733" width="14.7109375" style="29" bestFit="1" customWidth="1"/>
    <col min="9734" max="9978" width="11.42578125" style="29"/>
    <col min="9979" max="9979" width="3.7109375" style="29" customWidth="1"/>
    <col min="9980" max="9980" width="7.7109375" style="29" customWidth="1"/>
    <col min="9981" max="9981" width="18.28515625" style="29" customWidth="1"/>
    <col min="9982" max="9983" width="18.28515625" style="29" bestFit="1" customWidth="1"/>
    <col min="9984" max="9985" width="15.28515625" style="29" customWidth="1"/>
    <col min="9986" max="9986" width="44.42578125" style="29" bestFit="1" customWidth="1"/>
    <col min="9987" max="9987" width="18.28515625" style="29" bestFit="1" customWidth="1"/>
    <col min="9988" max="9988" width="11.42578125" style="29"/>
    <col min="9989" max="9989" width="14.7109375" style="29" bestFit="1" customWidth="1"/>
    <col min="9990" max="10234" width="11.42578125" style="29"/>
    <col min="10235" max="10235" width="3.7109375" style="29" customWidth="1"/>
    <col min="10236" max="10236" width="7.7109375" style="29" customWidth="1"/>
    <col min="10237" max="10237" width="18.28515625" style="29" customWidth="1"/>
    <col min="10238" max="10239" width="18.28515625" style="29" bestFit="1" customWidth="1"/>
    <col min="10240" max="10241" width="15.28515625" style="29" customWidth="1"/>
    <col min="10242" max="10242" width="44.42578125" style="29" bestFit="1" customWidth="1"/>
    <col min="10243" max="10243" width="18.28515625" style="29" bestFit="1" customWidth="1"/>
    <col min="10244" max="10244" width="11.42578125" style="29"/>
    <col min="10245" max="10245" width="14.7109375" style="29" bestFit="1" customWidth="1"/>
    <col min="10246" max="10490" width="11.42578125" style="29"/>
    <col min="10491" max="10491" width="3.7109375" style="29" customWidth="1"/>
    <col min="10492" max="10492" width="7.7109375" style="29" customWidth="1"/>
    <col min="10493" max="10493" width="18.28515625" style="29" customWidth="1"/>
    <col min="10494" max="10495" width="18.28515625" style="29" bestFit="1" customWidth="1"/>
    <col min="10496" max="10497" width="15.28515625" style="29" customWidth="1"/>
    <col min="10498" max="10498" width="44.42578125" style="29" bestFit="1" customWidth="1"/>
    <col min="10499" max="10499" width="18.28515625" style="29" bestFit="1" customWidth="1"/>
    <col min="10500" max="10500" width="11.42578125" style="29"/>
    <col min="10501" max="10501" width="14.7109375" style="29" bestFit="1" customWidth="1"/>
    <col min="10502" max="10746" width="11.42578125" style="29"/>
    <col min="10747" max="10747" width="3.7109375" style="29" customWidth="1"/>
    <col min="10748" max="10748" width="7.7109375" style="29" customWidth="1"/>
    <col min="10749" max="10749" width="18.28515625" style="29" customWidth="1"/>
    <col min="10750" max="10751" width="18.28515625" style="29" bestFit="1" customWidth="1"/>
    <col min="10752" max="10753" width="15.28515625" style="29" customWidth="1"/>
    <col min="10754" max="10754" width="44.42578125" style="29" bestFit="1" customWidth="1"/>
    <col min="10755" max="10755" width="18.28515625" style="29" bestFit="1" customWidth="1"/>
    <col min="10756" max="10756" width="11.42578125" style="29"/>
    <col min="10757" max="10757" width="14.7109375" style="29" bestFit="1" customWidth="1"/>
    <col min="10758" max="11002" width="11.42578125" style="29"/>
    <col min="11003" max="11003" width="3.7109375" style="29" customWidth="1"/>
    <col min="11004" max="11004" width="7.7109375" style="29" customWidth="1"/>
    <col min="11005" max="11005" width="18.28515625" style="29" customWidth="1"/>
    <col min="11006" max="11007" width="18.28515625" style="29" bestFit="1" customWidth="1"/>
    <col min="11008" max="11009" width="15.28515625" style="29" customWidth="1"/>
    <col min="11010" max="11010" width="44.42578125" style="29" bestFit="1" customWidth="1"/>
    <col min="11011" max="11011" width="18.28515625" style="29" bestFit="1" customWidth="1"/>
    <col min="11012" max="11012" width="11.42578125" style="29"/>
    <col min="11013" max="11013" width="14.7109375" style="29" bestFit="1" customWidth="1"/>
    <col min="11014" max="11258" width="11.42578125" style="29"/>
    <col min="11259" max="11259" width="3.7109375" style="29" customWidth="1"/>
    <col min="11260" max="11260" width="7.7109375" style="29" customWidth="1"/>
    <col min="11261" max="11261" width="18.28515625" style="29" customWidth="1"/>
    <col min="11262" max="11263" width="18.28515625" style="29" bestFit="1" customWidth="1"/>
    <col min="11264" max="11265" width="15.28515625" style="29" customWidth="1"/>
    <col min="11266" max="11266" width="44.42578125" style="29" bestFit="1" customWidth="1"/>
    <col min="11267" max="11267" width="18.28515625" style="29" bestFit="1" customWidth="1"/>
    <col min="11268" max="11268" width="11.42578125" style="29"/>
    <col min="11269" max="11269" width="14.7109375" style="29" bestFit="1" customWidth="1"/>
    <col min="11270" max="11514" width="11.42578125" style="29"/>
    <col min="11515" max="11515" width="3.7109375" style="29" customWidth="1"/>
    <col min="11516" max="11516" width="7.7109375" style="29" customWidth="1"/>
    <col min="11517" max="11517" width="18.28515625" style="29" customWidth="1"/>
    <col min="11518" max="11519" width="18.28515625" style="29" bestFit="1" customWidth="1"/>
    <col min="11520" max="11521" width="15.28515625" style="29" customWidth="1"/>
    <col min="11522" max="11522" width="44.42578125" style="29" bestFit="1" customWidth="1"/>
    <col min="11523" max="11523" width="18.28515625" style="29" bestFit="1" customWidth="1"/>
    <col min="11524" max="11524" width="11.42578125" style="29"/>
    <col min="11525" max="11525" width="14.7109375" style="29" bestFit="1" customWidth="1"/>
    <col min="11526" max="11770" width="11.42578125" style="29"/>
    <col min="11771" max="11771" width="3.7109375" style="29" customWidth="1"/>
    <col min="11772" max="11772" width="7.7109375" style="29" customWidth="1"/>
    <col min="11773" max="11773" width="18.28515625" style="29" customWidth="1"/>
    <col min="11774" max="11775" width="18.28515625" style="29" bestFit="1" customWidth="1"/>
    <col min="11776" max="11777" width="15.28515625" style="29" customWidth="1"/>
    <col min="11778" max="11778" width="44.42578125" style="29" bestFit="1" customWidth="1"/>
    <col min="11779" max="11779" width="18.28515625" style="29" bestFit="1" customWidth="1"/>
    <col min="11780" max="11780" width="11.42578125" style="29"/>
    <col min="11781" max="11781" width="14.7109375" style="29" bestFit="1" customWidth="1"/>
    <col min="11782" max="12026" width="11.42578125" style="29"/>
    <col min="12027" max="12027" width="3.7109375" style="29" customWidth="1"/>
    <col min="12028" max="12028" width="7.7109375" style="29" customWidth="1"/>
    <col min="12029" max="12029" width="18.28515625" style="29" customWidth="1"/>
    <col min="12030" max="12031" width="18.28515625" style="29" bestFit="1" customWidth="1"/>
    <col min="12032" max="12033" width="15.28515625" style="29" customWidth="1"/>
    <col min="12034" max="12034" width="44.42578125" style="29" bestFit="1" customWidth="1"/>
    <col min="12035" max="12035" width="18.28515625" style="29" bestFit="1" customWidth="1"/>
    <col min="12036" max="12036" width="11.42578125" style="29"/>
    <col min="12037" max="12037" width="14.7109375" style="29" bestFit="1" customWidth="1"/>
    <col min="12038" max="12282" width="11.42578125" style="29"/>
    <col min="12283" max="12283" width="3.7109375" style="29" customWidth="1"/>
    <col min="12284" max="12284" width="7.7109375" style="29" customWidth="1"/>
    <col min="12285" max="12285" width="18.28515625" style="29" customWidth="1"/>
    <col min="12286" max="12287" width="18.28515625" style="29" bestFit="1" customWidth="1"/>
    <col min="12288" max="12289" width="15.28515625" style="29" customWidth="1"/>
    <col min="12290" max="12290" width="44.42578125" style="29" bestFit="1" customWidth="1"/>
    <col min="12291" max="12291" width="18.28515625" style="29" bestFit="1" customWidth="1"/>
    <col min="12292" max="12292" width="11.42578125" style="29"/>
    <col min="12293" max="12293" width="14.7109375" style="29" bestFit="1" customWidth="1"/>
    <col min="12294" max="12538" width="11.42578125" style="29"/>
    <col min="12539" max="12539" width="3.7109375" style="29" customWidth="1"/>
    <col min="12540" max="12540" width="7.7109375" style="29" customWidth="1"/>
    <col min="12541" max="12541" width="18.28515625" style="29" customWidth="1"/>
    <col min="12542" max="12543" width="18.28515625" style="29" bestFit="1" customWidth="1"/>
    <col min="12544" max="12545" width="15.28515625" style="29" customWidth="1"/>
    <col min="12546" max="12546" width="44.42578125" style="29" bestFit="1" customWidth="1"/>
    <col min="12547" max="12547" width="18.28515625" style="29" bestFit="1" customWidth="1"/>
    <col min="12548" max="12548" width="11.42578125" style="29"/>
    <col min="12549" max="12549" width="14.7109375" style="29" bestFit="1" customWidth="1"/>
    <col min="12550" max="12794" width="11.42578125" style="29"/>
    <col min="12795" max="12795" width="3.7109375" style="29" customWidth="1"/>
    <col min="12796" max="12796" width="7.7109375" style="29" customWidth="1"/>
    <col min="12797" max="12797" width="18.28515625" style="29" customWidth="1"/>
    <col min="12798" max="12799" width="18.28515625" style="29" bestFit="1" customWidth="1"/>
    <col min="12800" max="12801" width="15.28515625" style="29" customWidth="1"/>
    <col min="12802" max="12802" width="44.42578125" style="29" bestFit="1" customWidth="1"/>
    <col min="12803" max="12803" width="18.28515625" style="29" bestFit="1" customWidth="1"/>
    <col min="12804" max="12804" width="11.42578125" style="29"/>
    <col min="12805" max="12805" width="14.7109375" style="29" bestFit="1" customWidth="1"/>
    <col min="12806" max="13050" width="11.42578125" style="29"/>
    <col min="13051" max="13051" width="3.7109375" style="29" customWidth="1"/>
    <col min="13052" max="13052" width="7.7109375" style="29" customWidth="1"/>
    <col min="13053" max="13053" width="18.28515625" style="29" customWidth="1"/>
    <col min="13054" max="13055" width="18.28515625" style="29" bestFit="1" customWidth="1"/>
    <col min="13056" max="13057" width="15.28515625" style="29" customWidth="1"/>
    <col min="13058" max="13058" width="44.42578125" style="29" bestFit="1" customWidth="1"/>
    <col min="13059" max="13059" width="18.28515625" style="29" bestFit="1" customWidth="1"/>
    <col min="13060" max="13060" width="11.42578125" style="29"/>
    <col min="13061" max="13061" width="14.7109375" style="29" bestFit="1" customWidth="1"/>
    <col min="13062" max="13306" width="11.42578125" style="29"/>
    <col min="13307" max="13307" width="3.7109375" style="29" customWidth="1"/>
    <col min="13308" max="13308" width="7.7109375" style="29" customWidth="1"/>
    <col min="13309" max="13309" width="18.28515625" style="29" customWidth="1"/>
    <col min="13310" max="13311" width="18.28515625" style="29" bestFit="1" customWidth="1"/>
    <col min="13312" max="13313" width="15.28515625" style="29" customWidth="1"/>
    <col min="13314" max="13314" width="44.42578125" style="29" bestFit="1" customWidth="1"/>
    <col min="13315" max="13315" width="18.28515625" style="29" bestFit="1" customWidth="1"/>
    <col min="13316" max="13316" width="11.42578125" style="29"/>
    <col min="13317" max="13317" width="14.7109375" style="29" bestFit="1" customWidth="1"/>
    <col min="13318" max="13562" width="11.42578125" style="29"/>
    <col min="13563" max="13563" width="3.7109375" style="29" customWidth="1"/>
    <col min="13564" max="13564" width="7.7109375" style="29" customWidth="1"/>
    <col min="13565" max="13565" width="18.28515625" style="29" customWidth="1"/>
    <col min="13566" max="13567" width="18.28515625" style="29" bestFit="1" customWidth="1"/>
    <col min="13568" max="13569" width="15.28515625" style="29" customWidth="1"/>
    <col min="13570" max="13570" width="44.42578125" style="29" bestFit="1" customWidth="1"/>
    <col min="13571" max="13571" width="18.28515625" style="29" bestFit="1" customWidth="1"/>
    <col min="13572" max="13572" width="11.42578125" style="29"/>
    <col min="13573" max="13573" width="14.7109375" style="29" bestFit="1" customWidth="1"/>
    <col min="13574" max="13818" width="11.42578125" style="29"/>
    <col min="13819" max="13819" width="3.7109375" style="29" customWidth="1"/>
    <col min="13820" max="13820" width="7.7109375" style="29" customWidth="1"/>
    <col min="13821" max="13821" width="18.28515625" style="29" customWidth="1"/>
    <col min="13822" max="13823" width="18.28515625" style="29" bestFit="1" customWidth="1"/>
    <col min="13824" max="13825" width="15.28515625" style="29" customWidth="1"/>
    <col min="13826" max="13826" width="44.42578125" style="29" bestFit="1" customWidth="1"/>
    <col min="13827" max="13827" width="18.28515625" style="29" bestFit="1" customWidth="1"/>
    <col min="13828" max="13828" width="11.42578125" style="29"/>
    <col min="13829" max="13829" width="14.7109375" style="29" bestFit="1" customWidth="1"/>
    <col min="13830" max="14074" width="11.42578125" style="29"/>
    <col min="14075" max="14075" width="3.7109375" style="29" customWidth="1"/>
    <col min="14076" max="14076" width="7.7109375" style="29" customWidth="1"/>
    <col min="14077" max="14077" width="18.28515625" style="29" customWidth="1"/>
    <col min="14078" max="14079" width="18.28515625" style="29" bestFit="1" customWidth="1"/>
    <col min="14080" max="14081" width="15.28515625" style="29" customWidth="1"/>
    <col min="14082" max="14082" width="44.42578125" style="29" bestFit="1" customWidth="1"/>
    <col min="14083" max="14083" width="18.28515625" style="29" bestFit="1" customWidth="1"/>
    <col min="14084" max="14084" width="11.42578125" style="29"/>
    <col min="14085" max="14085" width="14.7109375" style="29" bestFit="1" customWidth="1"/>
    <col min="14086" max="14330" width="11.42578125" style="29"/>
    <col min="14331" max="14331" width="3.7109375" style="29" customWidth="1"/>
    <col min="14332" max="14332" width="7.7109375" style="29" customWidth="1"/>
    <col min="14333" max="14333" width="18.28515625" style="29" customWidth="1"/>
    <col min="14334" max="14335" width="18.28515625" style="29" bestFit="1" customWidth="1"/>
    <col min="14336" max="14337" width="15.28515625" style="29" customWidth="1"/>
    <col min="14338" max="14338" width="44.42578125" style="29" bestFit="1" customWidth="1"/>
    <col min="14339" max="14339" width="18.28515625" style="29" bestFit="1" customWidth="1"/>
    <col min="14340" max="14340" width="11.42578125" style="29"/>
    <col min="14341" max="14341" width="14.7109375" style="29" bestFit="1" customWidth="1"/>
    <col min="14342" max="14586" width="11.42578125" style="29"/>
    <col min="14587" max="14587" width="3.7109375" style="29" customWidth="1"/>
    <col min="14588" max="14588" width="7.7109375" style="29" customWidth="1"/>
    <col min="14589" max="14589" width="18.28515625" style="29" customWidth="1"/>
    <col min="14590" max="14591" width="18.28515625" style="29" bestFit="1" customWidth="1"/>
    <col min="14592" max="14593" width="15.28515625" style="29" customWidth="1"/>
    <col min="14594" max="14594" width="44.42578125" style="29" bestFit="1" customWidth="1"/>
    <col min="14595" max="14595" width="18.28515625" style="29" bestFit="1" customWidth="1"/>
    <col min="14596" max="14596" width="11.42578125" style="29"/>
    <col min="14597" max="14597" width="14.7109375" style="29" bestFit="1" customWidth="1"/>
    <col min="14598" max="14842" width="11.42578125" style="29"/>
    <col min="14843" max="14843" width="3.7109375" style="29" customWidth="1"/>
    <col min="14844" max="14844" width="7.7109375" style="29" customWidth="1"/>
    <col min="14845" max="14845" width="18.28515625" style="29" customWidth="1"/>
    <col min="14846" max="14847" width="18.28515625" style="29" bestFit="1" customWidth="1"/>
    <col min="14848" max="14849" width="15.28515625" style="29" customWidth="1"/>
    <col min="14850" max="14850" width="44.42578125" style="29" bestFit="1" customWidth="1"/>
    <col min="14851" max="14851" width="18.28515625" style="29" bestFit="1" customWidth="1"/>
    <col min="14852" max="14852" width="11.42578125" style="29"/>
    <col min="14853" max="14853" width="14.7109375" style="29" bestFit="1" customWidth="1"/>
    <col min="14854" max="15098" width="11.42578125" style="29"/>
    <col min="15099" max="15099" width="3.7109375" style="29" customWidth="1"/>
    <col min="15100" max="15100" width="7.7109375" style="29" customWidth="1"/>
    <col min="15101" max="15101" width="18.28515625" style="29" customWidth="1"/>
    <col min="15102" max="15103" width="18.28515625" style="29" bestFit="1" customWidth="1"/>
    <col min="15104" max="15105" width="15.28515625" style="29" customWidth="1"/>
    <col min="15106" max="15106" width="44.42578125" style="29" bestFit="1" customWidth="1"/>
    <col min="15107" max="15107" width="18.28515625" style="29" bestFit="1" customWidth="1"/>
    <col min="15108" max="15108" width="11.42578125" style="29"/>
    <col min="15109" max="15109" width="14.7109375" style="29" bestFit="1" customWidth="1"/>
    <col min="15110" max="15354" width="11.42578125" style="29"/>
    <col min="15355" max="15355" width="3.7109375" style="29" customWidth="1"/>
    <col min="15356" max="15356" width="7.7109375" style="29" customWidth="1"/>
    <col min="15357" max="15357" width="18.28515625" style="29" customWidth="1"/>
    <col min="15358" max="15359" width="18.28515625" style="29" bestFit="1" customWidth="1"/>
    <col min="15360" max="15361" width="15.28515625" style="29" customWidth="1"/>
    <col min="15362" max="15362" width="44.42578125" style="29" bestFit="1" customWidth="1"/>
    <col min="15363" max="15363" width="18.28515625" style="29" bestFit="1" customWidth="1"/>
    <col min="15364" max="15364" width="11.42578125" style="29"/>
    <col min="15365" max="15365" width="14.7109375" style="29" bestFit="1" customWidth="1"/>
    <col min="15366" max="15610" width="11.42578125" style="29"/>
    <col min="15611" max="15611" width="3.7109375" style="29" customWidth="1"/>
    <col min="15612" max="15612" width="7.7109375" style="29" customWidth="1"/>
    <col min="15613" max="15613" width="18.28515625" style="29" customWidth="1"/>
    <col min="15614" max="15615" width="18.28515625" style="29" bestFit="1" customWidth="1"/>
    <col min="15616" max="15617" width="15.28515625" style="29" customWidth="1"/>
    <col min="15618" max="15618" width="44.42578125" style="29" bestFit="1" customWidth="1"/>
    <col min="15619" max="15619" width="18.28515625" style="29" bestFit="1" customWidth="1"/>
    <col min="15620" max="15620" width="11.42578125" style="29"/>
    <col min="15621" max="15621" width="14.7109375" style="29" bestFit="1" customWidth="1"/>
    <col min="15622" max="15866" width="11.42578125" style="29"/>
    <col min="15867" max="15867" width="3.7109375" style="29" customWidth="1"/>
    <col min="15868" max="15868" width="7.7109375" style="29" customWidth="1"/>
    <col min="15869" max="15869" width="18.28515625" style="29" customWidth="1"/>
    <col min="15870" max="15871" width="18.28515625" style="29" bestFit="1" customWidth="1"/>
    <col min="15872" max="15873" width="15.28515625" style="29" customWidth="1"/>
    <col min="15874" max="15874" width="44.42578125" style="29" bestFit="1" customWidth="1"/>
    <col min="15875" max="15875" width="18.28515625" style="29" bestFit="1" customWidth="1"/>
    <col min="15876" max="15876" width="11.42578125" style="29"/>
    <col min="15877" max="15877" width="14.7109375" style="29" bestFit="1" customWidth="1"/>
    <col min="15878" max="16122" width="11.42578125" style="29"/>
    <col min="16123" max="16123" width="3.7109375" style="29" customWidth="1"/>
    <col min="16124" max="16124" width="7.7109375" style="29" customWidth="1"/>
    <col min="16125" max="16125" width="18.28515625" style="29" customWidth="1"/>
    <col min="16126" max="16127" width="18.28515625" style="29" bestFit="1" customWidth="1"/>
    <col min="16128" max="16129" width="15.28515625" style="29" customWidth="1"/>
    <col min="16130" max="16130" width="44.42578125" style="29" bestFit="1" customWidth="1"/>
    <col min="16131" max="16131" width="18.28515625" style="29" bestFit="1" customWidth="1"/>
    <col min="16132" max="16132" width="11.42578125" style="29"/>
    <col min="16133" max="16133" width="14.7109375" style="29" bestFit="1" customWidth="1"/>
    <col min="16134" max="16384" width="11.42578125" style="29"/>
  </cols>
  <sheetData>
    <row r="1" spans="2:7">
      <c r="B1" s="36" t="s">
        <v>239</v>
      </c>
    </row>
    <row r="3" spans="2:7" s="28" customFormat="1">
      <c r="B3" s="65" t="s">
        <v>25</v>
      </c>
      <c r="C3" s="65" t="s">
        <v>26</v>
      </c>
      <c r="D3" s="65" t="s">
        <v>27</v>
      </c>
      <c r="E3" s="65" t="s">
        <v>28</v>
      </c>
      <c r="F3" s="66" t="s">
        <v>29</v>
      </c>
      <c r="G3" s="31"/>
    </row>
    <row r="4" spans="2:7" s="28" customFormat="1">
      <c r="B4" s="67" t="s">
        <v>30</v>
      </c>
      <c r="C4" s="68" t="s">
        <v>31</v>
      </c>
      <c r="D4" s="69">
        <v>391</v>
      </c>
      <c r="E4" s="70">
        <v>403330</v>
      </c>
      <c r="F4" s="71">
        <f>D4/E4*1000</f>
        <v>0.96942949941735057</v>
      </c>
      <c r="G4" s="32"/>
    </row>
    <row r="5" spans="2:7" s="28" customFormat="1">
      <c r="B5" s="67" t="s">
        <v>32</v>
      </c>
      <c r="C5" s="68" t="s">
        <v>33</v>
      </c>
      <c r="D5" s="69">
        <v>272</v>
      </c>
      <c r="E5" s="70">
        <v>333312</v>
      </c>
      <c r="F5" s="71">
        <f t="shared" ref="F5:F68" si="0">D5/E5*1000</f>
        <v>0.8160522273425499</v>
      </c>
      <c r="G5" s="32"/>
    </row>
    <row r="6" spans="2:7" s="28" customFormat="1">
      <c r="B6" s="72" t="s">
        <v>34</v>
      </c>
      <c r="C6" s="73" t="s">
        <v>35</v>
      </c>
      <c r="D6" s="69">
        <v>357</v>
      </c>
      <c r="E6" s="70">
        <v>201380</v>
      </c>
      <c r="F6" s="71">
        <f t="shared" si="0"/>
        <v>1.7727679014797895</v>
      </c>
      <c r="G6" s="32"/>
    </row>
    <row r="7" spans="2:7" s="28" customFormat="1">
      <c r="B7" s="67" t="s">
        <v>36</v>
      </c>
      <c r="C7" s="68" t="s">
        <v>37</v>
      </c>
      <c r="D7" s="69">
        <v>213</v>
      </c>
      <c r="E7" s="70">
        <v>94770</v>
      </c>
      <c r="F7" s="71">
        <f t="shared" si="0"/>
        <v>2.2475466919911362</v>
      </c>
      <c r="G7" s="32"/>
    </row>
    <row r="8" spans="2:7" s="28" customFormat="1">
      <c r="B8" s="67" t="s">
        <v>38</v>
      </c>
      <c r="C8" s="68" t="s">
        <v>39</v>
      </c>
      <c r="D8" s="69">
        <v>133</v>
      </c>
      <c r="E8" s="70">
        <v>84959</v>
      </c>
      <c r="F8" s="71">
        <f t="shared" si="0"/>
        <v>1.5654609870643488</v>
      </c>
      <c r="G8" s="32"/>
    </row>
    <row r="9" spans="2:7" s="28" customFormat="1">
      <c r="B9" s="67" t="s">
        <v>40</v>
      </c>
      <c r="C9" s="68" t="s">
        <v>41</v>
      </c>
      <c r="D9" s="69">
        <v>695</v>
      </c>
      <c r="E9" s="70">
        <v>657102</v>
      </c>
      <c r="F9" s="71">
        <f t="shared" si="0"/>
        <v>1.0576744554117929</v>
      </c>
      <c r="G9" s="32"/>
    </row>
    <row r="10" spans="2:7" s="28" customFormat="1">
      <c r="B10" s="67" t="s">
        <v>42</v>
      </c>
      <c r="C10" s="68" t="s">
        <v>43</v>
      </c>
      <c r="D10" s="69">
        <v>77</v>
      </c>
      <c r="E10" s="70">
        <v>193089</v>
      </c>
      <c r="F10" s="71">
        <f t="shared" si="0"/>
        <v>0.39877983727711053</v>
      </c>
      <c r="G10" s="32"/>
    </row>
    <row r="11" spans="2:7" s="28" customFormat="1">
      <c r="B11" s="67" t="s">
        <v>44</v>
      </c>
      <c r="C11" s="68" t="s">
        <v>45</v>
      </c>
      <c r="D11" s="69">
        <v>176</v>
      </c>
      <c r="E11" s="70">
        <v>171710</v>
      </c>
      <c r="F11" s="71">
        <f t="shared" si="0"/>
        <v>1.0249839846252402</v>
      </c>
      <c r="G11" s="32"/>
    </row>
    <row r="12" spans="2:7" s="28" customFormat="1">
      <c r="B12" s="67" t="s">
        <v>46</v>
      </c>
      <c r="C12" s="68" t="s">
        <v>47</v>
      </c>
      <c r="D12" s="69">
        <v>109</v>
      </c>
      <c r="E12" s="70">
        <v>90270</v>
      </c>
      <c r="F12" s="71">
        <f t="shared" si="0"/>
        <v>1.2074886451755844</v>
      </c>
      <c r="G12" s="32"/>
    </row>
    <row r="13" spans="2:7" s="28" customFormat="1">
      <c r="B13" s="67" t="s">
        <v>48</v>
      </c>
      <c r="C13" s="68" t="s">
        <v>49</v>
      </c>
      <c r="D13" s="69">
        <v>286</v>
      </c>
      <c r="E13" s="70">
        <v>189113</v>
      </c>
      <c r="F13" s="71">
        <f t="shared" si="0"/>
        <v>1.5123233199198365</v>
      </c>
      <c r="G13" s="32"/>
    </row>
    <row r="14" spans="2:7" s="28" customFormat="1">
      <c r="B14" s="67" t="s">
        <v>50</v>
      </c>
      <c r="C14" s="68" t="s">
        <v>51</v>
      </c>
      <c r="D14" s="69">
        <v>140</v>
      </c>
      <c r="E14" s="70">
        <v>216819</v>
      </c>
      <c r="F14" s="71">
        <f t="shared" si="0"/>
        <v>0.64569986947638347</v>
      </c>
      <c r="G14" s="32"/>
    </row>
    <row r="15" spans="2:7" s="28" customFormat="1">
      <c r="B15" s="67" t="s">
        <v>52</v>
      </c>
      <c r="C15" s="68" t="s">
        <v>53</v>
      </c>
      <c r="D15" s="69">
        <v>65</v>
      </c>
      <c r="E15" s="70">
        <v>163028</v>
      </c>
      <c r="F15" s="71">
        <f t="shared" si="0"/>
        <v>0.39870451701548204</v>
      </c>
      <c r="G15" s="32"/>
    </row>
    <row r="16" spans="2:7" s="28" customFormat="1">
      <c r="B16" s="67" t="s">
        <v>54</v>
      </c>
      <c r="C16" s="68" t="s">
        <v>55</v>
      </c>
      <c r="D16" s="69">
        <v>1927</v>
      </c>
      <c r="E16" s="70">
        <v>1267806</v>
      </c>
      <c r="F16" s="71">
        <f t="shared" si="0"/>
        <v>1.5199486356745433</v>
      </c>
      <c r="G16" s="32"/>
    </row>
    <row r="17" spans="2:7" s="28" customFormat="1">
      <c r="B17" s="67" t="s">
        <v>56</v>
      </c>
      <c r="C17" s="68" t="s">
        <v>57</v>
      </c>
      <c r="D17" s="69">
        <v>1091</v>
      </c>
      <c r="E17" s="70">
        <v>432749</v>
      </c>
      <c r="F17" s="71">
        <f t="shared" si="0"/>
        <v>2.5210919031586436</v>
      </c>
      <c r="G17" s="32"/>
    </row>
    <row r="18" spans="2:7" s="28" customFormat="1">
      <c r="B18" s="67" t="s">
        <v>58</v>
      </c>
      <c r="C18" s="68" t="s">
        <v>59</v>
      </c>
      <c r="D18" s="69">
        <v>87</v>
      </c>
      <c r="E18" s="70">
        <v>85584</v>
      </c>
      <c r="F18" s="71">
        <f t="shared" si="0"/>
        <v>1.0165451486259114</v>
      </c>
      <c r="G18" s="32"/>
    </row>
    <row r="19" spans="2:7" s="28" customFormat="1">
      <c r="B19" s="67" t="s">
        <v>60</v>
      </c>
      <c r="C19" s="68" t="s">
        <v>61</v>
      </c>
      <c r="D19" s="69">
        <v>136</v>
      </c>
      <c r="E19" s="70">
        <v>213321</v>
      </c>
      <c r="F19" s="71">
        <f t="shared" si="0"/>
        <v>0.63753685759958001</v>
      </c>
      <c r="G19" s="32"/>
    </row>
    <row r="20" spans="2:7" s="28" customFormat="1">
      <c r="B20" s="67" t="s">
        <v>62</v>
      </c>
      <c r="C20" s="68" t="s">
        <v>63</v>
      </c>
      <c r="D20" s="69">
        <v>172</v>
      </c>
      <c r="E20" s="70">
        <v>377624</v>
      </c>
      <c r="F20" s="71">
        <f t="shared" si="0"/>
        <v>0.45547952460648689</v>
      </c>
      <c r="G20" s="32"/>
    </row>
    <row r="21" spans="2:7" s="28" customFormat="1">
      <c r="B21" s="67" t="s">
        <v>64</v>
      </c>
      <c r="C21" s="68" t="s">
        <v>65</v>
      </c>
      <c r="D21" s="69">
        <v>285</v>
      </c>
      <c r="E21" s="70">
        <v>184000</v>
      </c>
      <c r="F21" s="71">
        <f t="shared" si="0"/>
        <v>1.5489130434782608</v>
      </c>
      <c r="G21" s="32"/>
    </row>
    <row r="22" spans="2:7" s="28" customFormat="1" ht="10.5" customHeight="1">
      <c r="B22" s="67" t="s">
        <v>66</v>
      </c>
      <c r="C22" s="68" t="s">
        <v>67</v>
      </c>
      <c r="D22" s="69">
        <v>113</v>
      </c>
      <c r="E22" s="70">
        <v>141336</v>
      </c>
      <c r="F22" s="71">
        <f t="shared" si="0"/>
        <v>0.79951321673175979</v>
      </c>
      <c r="G22" s="32"/>
    </row>
    <row r="23" spans="2:7" s="28" customFormat="1">
      <c r="B23" s="74" t="s">
        <v>68</v>
      </c>
      <c r="C23" s="68" t="s">
        <v>69</v>
      </c>
      <c r="D23" s="69">
        <v>2</v>
      </c>
      <c r="E23" s="70">
        <v>97143</v>
      </c>
      <c r="F23" s="71">
        <f t="shared" si="0"/>
        <v>2.0588205017345561E-2</v>
      </c>
      <c r="G23" s="32"/>
    </row>
    <row r="24" spans="2:7" s="28" customFormat="1">
      <c r="B24" s="74" t="s">
        <v>70</v>
      </c>
      <c r="C24" s="68" t="s">
        <v>71</v>
      </c>
      <c r="D24" s="69">
        <v>0</v>
      </c>
      <c r="E24" s="70">
        <v>109441</v>
      </c>
      <c r="F24" s="71">
        <f t="shared" si="0"/>
        <v>0</v>
      </c>
      <c r="G24" s="32"/>
    </row>
    <row r="25" spans="2:7" s="28" customFormat="1">
      <c r="B25" s="67" t="s">
        <v>72</v>
      </c>
      <c r="C25" s="68" t="s">
        <v>73</v>
      </c>
      <c r="D25" s="69">
        <v>514</v>
      </c>
      <c r="E25" s="70">
        <v>339297</v>
      </c>
      <c r="F25" s="71">
        <f t="shared" si="0"/>
        <v>1.5148969781636736</v>
      </c>
      <c r="G25" s="32"/>
    </row>
    <row r="26" spans="2:7" s="28" customFormat="1">
      <c r="B26" s="67" t="s">
        <v>74</v>
      </c>
      <c r="C26" s="68" t="s">
        <v>75</v>
      </c>
      <c r="D26" s="69">
        <v>259</v>
      </c>
      <c r="E26" s="70">
        <v>347243</v>
      </c>
      <c r="F26" s="71">
        <f t="shared" si="0"/>
        <v>0.74587536681804956</v>
      </c>
      <c r="G26" s="32"/>
    </row>
    <row r="27" spans="2:7" s="28" customFormat="1">
      <c r="B27" s="67" t="s">
        <v>76</v>
      </c>
      <c r="C27" s="68" t="s">
        <v>77</v>
      </c>
      <c r="D27" s="69">
        <v>79</v>
      </c>
      <c r="E27" s="70">
        <v>68557</v>
      </c>
      <c r="F27" s="71">
        <f t="shared" si="0"/>
        <v>1.1523258018874805</v>
      </c>
      <c r="G27" s="32"/>
    </row>
    <row r="28" spans="2:7" s="28" customFormat="1">
      <c r="B28" s="67" t="s">
        <v>78</v>
      </c>
      <c r="C28" s="68" t="s">
        <v>79</v>
      </c>
      <c r="D28" s="69">
        <v>173</v>
      </c>
      <c r="E28" s="70">
        <v>241683</v>
      </c>
      <c r="F28" s="71">
        <f t="shared" si="0"/>
        <v>0.71581368983337679</v>
      </c>
      <c r="G28" s="32"/>
    </row>
    <row r="29" spans="2:7" s="28" customFormat="1">
      <c r="B29" s="67" t="s">
        <v>80</v>
      </c>
      <c r="C29" s="68" t="s">
        <v>81</v>
      </c>
      <c r="D29" s="69">
        <v>529</v>
      </c>
      <c r="E29" s="70">
        <v>338073</v>
      </c>
      <c r="F29" s="71">
        <f t="shared" si="0"/>
        <v>1.5647508082573882</v>
      </c>
      <c r="G29" s="32"/>
    </row>
    <row r="30" spans="2:7" s="28" customFormat="1">
      <c r="B30" s="67" t="s">
        <v>82</v>
      </c>
      <c r="C30" s="68" t="s">
        <v>83</v>
      </c>
      <c r="D30" s="69">
        <v>318</v>
      </c>
      <c r="E30" s="70">
        <v>306462</v>
      </c>
      <c r="F30" s="71">
        <f t="shared" si="0"/>
        <v>1.0376490396851812</v>
      </c>
      <c r="G30" s="32"/>
    </row>
    <row r="31" spans="2:7" s="28" customFormat="1">
      <c r="B31" s="67" t="s">
        <v>84</v>
      </c>
      <c r="C31" s="68" t="s">
        <v>85</v>
      </c>
      <c r="D31" s="69">
        <v>450</v>
      </c>
      <c r="E31" s="70">
        <v>375280</v>
      </c>
      <c r="F31" s="71">
        <f t="shared" si="0"/>
        <v>1.1991046685141762</v>
      </c>
      <c r="G31" s="32"/>
    </row>
    <row r="32" spans="2:7" s="28" customFormat="1">
      <c r="B32" s="67" t="s">
        <v>86</v>
      </c>
      <c r="C32" s="68" t="s">
        <v>87</v>
      </c>
      <c r="D32" s="69">
        <v>298</v>
      </c>
      <c r="E32" s="70">
        <v>266346</v>
      </c>
      <c r="F32" s="71">
        <f t="shared" si="0"/>
        <v>1.118845411607458</v>
      </c>
      <c r="G32" s="32"/>
    </row>
    <row r="33" spans="2:7" s="28" customFormat="1">
      <c r="B33" s="67" t="s">
        <v>88</v>
      </c>
      <c r="C33" s="68" t="s">
        <v>89</v>
      </c>
      <c r="D33" s="69">
        <v>324</v>
      </c>
      <c r="E33" s="70">
        <v>556560</v>
      </c>
      <c r="F33" s="71">
        <f t="shared" si="0"/>
        <v>0.58214747736093142</v>
      </c>
      <c r="G33" s="32"/>
    </row>
    <row r="34" spans="2:7" s="28" customFormat="1">
      <c r="B34" s="67" t="s">
        <v>90</v>
      </c>
      <c r="C34" s="68" t="s">
        <v>91</v>
      </c>
      <c r="D34" s="69">
        <v>243</v>
      </c>
      <c r="E34" s="70">
        <v>452989</v>
      </c>
      <c r="F34" s="71">
        <f t="shared" si="0"/>
        <v>0.53643686712039362</v>
      </c>
      <c r="G34" s="32"/>
    </row>
    <row r="35" spans="2:7" s="28" customFormat="1">
      <c r="B35" s="67" t="s">
        <v>92</v>
      </c>
      <c r="C35" s="68" t="s">
        <v>93</v>
      </c>
      <c r="D35" s="69">
        <v>1008</v>
      </c>
      <c r="E35" s="70">
        <v>900322</v>
      </c>
      <c r="F35" s="71">
        <f t="shared" si="0"/>
        <v>1.1195994322031451</v>
      </c>
      <c r="G35" s="32"/>
    </row>
    <row r="36" spans="2:7" s="28" customFormat="1">
      <c r="B36" s="67" t="s">
        <v>94</v>
      </c>
      <c r="C36" s="68" t="s">
        <v>95</v>
      </c>
      <c r="D36" s="69">
        <v>81</v>
      </c>
      <c r="E36" s="70">
        <v>111571</v>
      </c>
      <c r="F36" s="71">
        <f t="shared" si="0"/>
        <v>0.72599510625520969</v>
      </c>
      <c r="G36" s="32"/>
    </row>
    <row r="37" spans="2:7" s="28" customFormat="1">
      <c r="B37" s="67" t="s">
        <v>96</v>
      </c>
      <c r="C37" s="68" t="s">
        <v>97</v>
      </c>
      <c r="D37" s="69">
        <v>1958</v>
      </c>
      <c r="E37" s="70">
        <v>1009988</v>
      </c>
      <c r="F37" s="71">
        <f t="shared" si="0"/>
        <v>1.9386368946957786</v>
      </c>
      <c r="G37" s="32"/>
    </row>
    <row r="38" spans="2:7" s="28" customFormat="1">
      <c r="B38" s="67" t="s">
        <v>98</v>
      </c>
      <c r="C38" s="68" t="s">
        <v>99</v>
      </c>
      <c r="D38" s="69">
        <v>563</v>
      </c>
      <c r="E38" s="70">
        <v>714049</v>
      </c>
      <c r="F38" s="71">
        <f t="shared" si="0"/>
        <v>0.78846129607351878</v>
      </c>
      <c r="G38" s="32"/>
    </row>
    <row r="39" spans="2:7" s="28" customFormat="1">
      <c r="B39" s="67" t="s">
        <v>100</v>
      </c>
      <c r="C39" s="68" t="s">
        <v>101</v>
      </c>
      <c r="D39" s="69">
        <v>877</v>
      </c>
      <c r="E39" s="70">
        <v>672357</v>
      </c>
      <c r="F39" s="71">
        <f t="shared" si="0"/>
        <v>1.3043665790643957</v>
      </c>
      <c r="G39" s="32"/>
    </row>
    <row r="40" spans="2:7" s="28" customFormat="1">
      <c r="B40" s="67" t="s">
        <v>102</v>
      </c>
      <c r="C40" s="68" t="s">
        <v>103</v>
      </c>
      <c r="D40" s="69">
        <v>139</v>
      </c>
      <c r="E40" s="70">
        <v>129778</v>
      </c>
      <c r="F40" s="71">
        <f t="shared" si="0"/>
        <v>1.0710598098290927</v>
      </c>
      <c r="G40" s="32"/>
    </row>
    <row r="41" spans="2:7" s="28" customFormat="1">
      <c r="B41" s="67" t="s">
        <v>104</v>
      </c>
      <c r="C41" s="68" t="s">
        <v>105</v>
      </c>
      <c r="D41" s="69">
        <v>533</v>
      </c>
      <c r="E41" s="70">
        <v>378504</v>
      </c>
      <c r="F41" s="71">
        <f t="shared" si="0"/>
        <v>1.4081753429290047</v>
      </c>
      <c r="G41" s="32"/>
    </row>
    <row r="42" spans="2:7" s="28" customFormat="1">
      <c r="B42" s="67" t="s">
        <v>106</v>
      </c>
      <c r="C42" s="68" t="s">
        <v>107</v>
      </c>
      <c r="D42" s="69">
        <v>1075</v>
      </c>
      <c r="E42" s="70">
        <v>795393</v>
      </c>
      <c r="F42" s="71">
        <f t="shared" si="0"/>
        <v>1.3515331414784892</v>
      </c>
      <c r="G42" s="32"/>
    </row>
    <row r="43" spans="2:7" s="28" customFormat="1">
      <c r="B43" s="67" t="s">
        <v>108</v>
      </c>
      <c r="C43" s="68" t="s">
        <v>109</v>
      </c>
      <c r="D43" s="69">
        <v>127</v>
      </c>
      <c r="E43" s="70">
        <v>156644</v>
      </c>
      <c r="F43" s="71">
        <f t="shared" si="0"/>
        <v>0.81075559868236258</v>
      </c>
      <c r="G43" s="32"/>
    </row>
    <row r="44" spans="2:7" s="28" customFormat="1">
      <c r="B44" s="67" t="s">
        <v>110</v>
      </c>
      <c r="C44" s="68" t="s">
        <v>111</v>
      </c>
      <c r="D44" s="69">
        <v>111</v>
      </c>
      <c r="E44" s="70">
        <v>245335</v>
      </c>
      <c r="F44" s="71">
        <f t="shared" si="0"/>
        <v>0.45244257851509162</v>
      </c>
      <c r="G44" s="32"/>
    </row>
    <row r="45" spans="2:7" s="28" customFormat="1">
      <c r="B45" s="67" t="s">
        <v>112</v>
      </c>
      <c r="C45" s="68" t="s">
        <v>113</v>
      </c>
      <c r="D45" s="69">
        <v>327</v>
      </c>
      <c r="E45" s="70">
        <v>197811</v>
      </c>
      <c r="F45" s="71">
        <f t="shared" si="0"/>
        <v>1.6530931040235377</v>
      </c>
      <c r="G45" s="32"/>
    </row>
    <row r="46" spans="2:7" s="28" customFormat="1">
      <c r="B46" s="67" t="s">
        <v>114</v>
      </c>
      <c r="C46" s="68" t="s">
        <v>115</v>
      </c>
      <c r="D46" s="69">
        <v>723</v>
      </c>
      <c r="E46" s="70">
        <v>458004</v>
      </c>
      <c r="F46" s="71">
        <f t="shared" si="0"/>
        <v>1.5785888332852986</v>
      </c>
      <c r="G46" s="32"/>
    </row>
    <row r="47" spans="2:7" s="28" customFormat="1">
      <c r="B47" s="67" t="s">
        <v>116</v>
      </c>
      <c r="C47" s="68" t="s">
        <v>117</v>
      </c>
      <c r="D47" s="69">
        <v>85</v>
      </c>
      <c r="E47" s="70">
        <v>136397</v>
      </c>
      <c r="F47" s="71">
        <f t="shared" si="0"/>
        <v>0.62318086174915865</v>
      </c>
      <c r="G47" s="32"/>
    </row>
    <row r="48" spans="2:7" s="28" customFormat="1">
      <c r="B48" s="67" t="s">
        <v>118</v>
      </c>
      <c r="C48" s="68" t="s">
        <v>119</v>
      </c>
      <c r="D48" s="69">
        <v>1576</v>
      </c>
      <c r="E48" s="70">
        <v>871368</v>
      </c>
      <c r="F48" s="71">
        <f t="shared" si="0"/>
        <v>1.8086503061852168</v>
      </c>
      <c r="G48" s="32"/>
    </row>
    <row r="49" spans="2:7" s="28" customFormat="1">
      <c r="B49" s="67" t="s">
        <v>120</v>
      </c>
      <c r="C49" s="68" t="s">
        <v>121</v>
      </c>
      <c r="D49" s="69">
        <v>659</v>
      </c>
      <c r="E49" s="70">
        <v>415608</v>
      </c>
      <c r="F49" s="71">
        <f t="shared" si="0"/>
        <v>1.5856287655675541</v>
      </c>
      <c r="G49" s="32"/>
    </row>
    <row r="50" spans="2:7" s="28" customFormat="1">
      <c r="B50" s="67" t="s">
        <v>122</v>
      </c>
      <c r="C50" s="68" t="s">
        <v>123</v>
      </c>
      <c r="D50" s="69">
        <v>69</v>
      </c>
      <c r="E50" s="70">
        <v>99170</v>
      </c>
      <c r="F50" s="71">
        <f t="shared" si="0"/>
        <v>0.69577493193506101</v>
      </c>
      <c r="G50" s="32"/>
    </row>
    <row r="51" spans="2:7" s="28" customFormat="1">
      <c r="B51" s="67" t="s">
        <v>124</v>
      </c>
      <c r="C51" s="68" t="s">
        <v>125</v>
      </c>
      <c r="D51" s="69">
        <v>137</v>
      </c>
      <c r="E51" s="70">
        <v>195762</v>
      </c>
      <c r="F51" s="71">
        <f t="shared" si="0"/>
        <v>0.69982938466096589</v>
      </c>
      <c r="G51" s="32"/>
    </row>
    <row r="52" spans="2:7" s="28" customFormat="1">
      <c r="B52" s="67" t="s">
        <v>126</v>
      </c>
      <c r="C52" s="68" t="s">
        <v>127</v>
      </c>
      <c r="D52" s="69">
        <v>57</v>
      </c>
      <c r="E52" s="70">
        <v>45514</v>
      </c>
      <c r="F52" s="71">
        <f t="shared" si="0"/>
        <v>1.2523619106209078</v>
      </c>
      <c r="G52" s="32"/>
    </row>
    <row r="53" spans="2:7" s="28" customFormat="1">
      <c r="B53" s="67" t="s">
        <v>128</v>
      </c>
      <c r="C53" s="68" t="s">
        <v>129</v>
      </c>
      <c r="D53" s="69">
        <v>818</v>
      </c>
      <c r="E53" s="70">
        <v>502496</v>
      </c>
      <c r="F53" s="71">
        <f t="shared" si="0"/>
        <v>1.6278736547156594</v>
      </c>
      <c r="G53" s="32"/>
    </row>
    <row r="54" spans="2:7" s="28" customFormat="1">
      <c r="B54" s="67" t="s">
        <v>130</v>
      </c>
      <c r="C54" s="68" t="s">
        <v>131</v>
      </c>
      <c r="D54" s="69">
        <v>342</v>
      </c>
      <c r="E54" s="70">
        <v>298360</v>
      </c>
      <c r="F54" s="71">
        <f t="shared" si="0"/>
        <v>1.1462662555302319</v>
      </c>
      <c r="G54" s="32"/>
    </row>
    <row r="55" spans="2:7" s="28" customFormat="1">
      <c r="B55" s="67" t="s">
        <v>132</v>
      </c>
      <c r="C55" s="68" t="s">
        <v>133</v>
      </c>
      <c r="D55" s="69">
        <v>459</v>
      </c>
      <c r="E55" s="70">
        <v>364829</v>
      </c>
      <c r="F55" s="71">
        <f t="shared" si="0"/>
        <v>1.2581236688969353</v>
      </c>
      <c r="G55" s="32"/>
    </row>
    <row r="56" spans="2:7" s="28" customFormat="1">
      <c r="B56" s="67" t="s">
        <v>134</v>
      </c>
      <c r="C56" s="68" t="s">
        <v>135</v>
      </c>
      <c r="D56" s="69">
        <v>155</v>
      </c>
      <c r="E56" s="70">
        <v>107545</v>
      </c>
      <c r="F56" s="71">
        <f t="shared" si="0"/>
        <v>1.4412571481705332</v>
      </c>
      <c r="G56" s="32"/>
    </row>
    <row r="57" spans="2:7" s="28" customFormat="1">
      <c r="B57" s="67" t="s">
        <v>136</v>
      </c>
      <c r="C57" s="68" t="s">
        <v>137</v>
      </c>
      <c r="D57" s="69">
        <v>336</v>
      </c>
      <c r="E57" s="70">
        <v>183077</v>
      </c>
      <c r="F57" s="71">
        <f t="shared" si="0"/>
        <v>1.8352933465154007</v>
      </c>
      <c r="G57" s="32"/>
    </row>
    <row r="58" spans="2:7" s="28" customFormat="1">
      <c r="B58" s="67" t="s">
        <v>138</v>
      </c>
      <c r="C58" s="68" t="s">
        <v>139</v>
      </c>
      <c r="D58" s="69">
        <v>661</v>
      </c>
      <c r="E58" s="70">
        <v>469008</v>
      </c>
      <c r="F58" s="71">
        <f t="shared" si="0"/>
        <v>1.4093576228976905</v>
      </c>
      <c r="G58" s="32"/>
    </row>
    <row r="59" spans="2:7" s="28" customFormat="1">
      <c r="B59" s="67" t="s">
        <v>140</v>
      </c>
      <c r="C59" s="68" t="s">
        <v>141</v>
      </c>
      <c r="D59" s="69">
        <v>106</v>
      </c>
      <c r="E59" s="70">
        <v>116667</v>
      </c>
      <c r="F59" s="71">
        <f t="shared" si="0"/>
        <v>0.90856883266047817</v>
      </c>
      <c r="G59" s="32"/>
    </row>
    <row r="60" spans="2:7" s="28" customFormat="1">
      <c r="B60" s="67" t="s">
        <v>142</v>
      </c>
      <c r="C60" s="68" t="s">
        <v>143</v>
      </c>
      <c r="D60" s="69">
        <v>402</v>
      </c>
      <c r="E60" s="70">
        <v>448472</v>
      </c>
      <c r="F60" s="71">
        <f t="shared" si="0"/>
        <v>0.89637703134197899</v>
      </c>
      <c r="G60" s="32"/>
    </row>
    <row r="61" spans="2:7" s="28" customFormat="1">
      <c r="B61" s="67" t="s">
        <v>144</v>
      </c>
      <c r="C61" s="68" t="s">
        <v>145</v>
      </c>
      <c r="D61" s="69">
        <v>1242</v>
      </c>
      <c r="E61" s="70">
        <v>672053</v>
      </c>
      <c r="F61" s="71">
        <f t="shared" si="0"/>
        <v>1.8480685303093654</v>
      </c>
      <c r="G61" s="32"/>
    </row>
    <row r="62" spans="2:7" s="28" customFormat="1">
      <c r="B62" s="67" t="s">
        <v>146</v>
      </c>
      <c r="C62" s="68" t="s">
        <v>147</v>
      </c>
      <c r="D62" s="69">
        <v>145</v>
      </c>
      <c r="E62" s="70">
        <v>120722</v>
      </c>
      <c r="F62" s="71">
        <f t="shared" si="0"/>
        <v>1.2011066748397146</v>
      </c>
      <c r="G62" s="32"/>
    </row>
    <row r="63" spans="2:7" s="28" customFormat="1">
      <c r="B63" s="67" t="s">
        <v>148</v>
      </c>
      <c r="C63" s="68" t="s">
        <v>149</v>
      </c>
      <c r="D63" s="69">
        <v>1691</v>
      </c>
      <c r="E63" s="70">
        <v>1681752</v>
      </c>
      <c r="F63" s="71">
        <f t="shared" si="0"/>
        <v>1.0054990272049624</v>
      </c>
      <c r="G63" s="32"/>
    </row>
    <row r="64" spans="2:7" s="28" customFormat="1">
      <c r="B64" s="67" t="s">
        <v>150</v>
      </c>
      <c r="C64" s="68" t="s">
        <v>151</v>
      </c>
      <c r="D64" s="69">
        <v>688</v>
      </c>
      <c r="E64" s="70">
        <v>526691</v>
      </c>
      <c r="F64" s="71">
        <f t="shared" si="0"/>
        <v>1.306268761000283</v>
      </c>
      <c r="G64" s="32"/>
    </row>
    <row r="65" spans="2:7" s="28" customFormat="1">
      <c r="B65" s="67" t="s">
        <v>152</v>
      </c>
      <c r="C65" s="68" t="s">
        <v>153</v>
      </c>
      <c r="D65" s="69">
        <v>163</v>
      </c>
      <c r="E65" s="70">
        <v>167443</v>
      </c>
      <c r="F65" s="71">
        <f t="shared" si="0"/>
        <v>0.97346559724801873</v>
      </c>
      <c r="G65" s="32"/>
    </row>
    <row r="66" spans="2:7" s="28" customFormat="1">
      <c r="B66" s="67" t="s">
        <v>154</v>
      </c>
      <c r="C66" s="68" t="s">
        <v>155</v>
      </c>
      <c r="D66" s="69">
        <v>705</v>
      </c>
      <c r="E66" s="70">
        <v>927225</v>
      </c>
      <c r="F66" s="71">
        <f t="shared" si="0"/>
        <v>0.76033325244681715</v>
      </c>
      <c r="G66" s="32"/>
    </row>
    <row r="67" spans="2:7" s="28" customFormat="1">
      <c r="B67" s="67" t="s">
        <v>156</v>
      </c>
      <c r="C67" s="68" t="s">
        <v>157</v>
      </c>
      <c r="D67" s="69">
        <v>521</v>
      </c>
      <c r="E67" s="70">
        <v>408863</v>
      </c>
      <c r="F67" s="71">
        <f t="shared" si="0"/>
        <v>1.2742654630035</v>
      </c>
      <c r="G67" s="32"/>
    </row>
    <row r="68" spans="2:7" s="28" customFormat="1">
      <c r="B68" s="67" t="s">
        <v>158</v>
      </c>
      <c r="C68" s="68" t="s">
        <v>159</v>
      </c>
      <c r="D68" s="69">
        <v>265</v>
      </c>
      <c r="E68" s="70">
        <v>413074</v>
      </c>
      <c r="F68" s="71">
        <f t="shared" si="0"/>
        <v>0.64153154156398129</v>
      </c>
      <c r="G68" s="32"/>
    </row>
    <row r="69" spans="2:7" s="28" customFormat="1">
      <c r="B69" s="67" t="s">
        <v>160</v>
      </c>
      <c r="C69" s="68" t="s">
        <v>161</v>
      </c>
      <c r="D69" s="69">
        <v>152</v>
      </c>
      <c r="E69" s="70">
        <v>134881</v>
      </c>
      <c r="F69" s="71">
        <f t="shared" ref="F69:F103" si="1">D69/E69*1000</f>
        <v>1.1269192844062546</v>
      </c>
      <c r="G69" s="32"/>
    </row>
    <row r="70" spans="2:7" s="28" customFormat="1">
      <c r="B70" s="67" t="s">
        <v>162</v>
      </c>
      <c r="C70" s="68" t="s">
        <v>163</v>
      </c>
      <c r="D70" s="69">
        <v>213</v>
      </c>
      <c r="E70" s="70">
        <v>277468</v>
      </c>
      <c r="F70" s="71">
        <f t="shared" si="1"/>
        <v>0.76765609007164781</v>
      </c>
      <c r="G70" s="32"/>
    </row>
    <row r="71" spans="2:7" s="28" customFormat="1">
      <c r="B71" s="67" t="s">
        <v>164</v>
      </c>
      <c r="C71" s="68" t="s">
        <v>165</v>
      </c>
      <c r="D71" s="69">
        <v>1521</v>
      </c>
      <c r="E71" s="70">
        <v>734850</v>
      </c>
      <c r="F71" s="71">
        <f t="shared" si="1"/>
        <v>2.0698101653398653</v>
      </c>
      <c r="G71" s="32"/>
    </row>
    <row r="72" spans="2:7" s="28" customFormat="1">
      <c r="B72" s="67" t="s">
        <v>166</v>
      </c>
      <c r="C72" s="68" t="s">
        <v>167</v>
      </c>
      <c r="D72" s="69">
        <v>537</v>
      </c>
      <c r="E72" s="70">
        <v>485139</v>
      </c>
      <c r="F72" s="71">
        <f t="shared" si="1"/>
        <v>1.1068992597997687</v>
      </c>
      <c r="G72" s="32"/>
    </row>
    <row r="73" spans="2:7" s="28" customFormat="1">
      <c r="B73" s="67" t="s">
        <v>168</v>
      </c>
      <c r="C73" s="68" t="s">
        <v>169</v>
      </c>
      <c r="D73" s="69">
        <v>2588</v>
      </c>
      <c r="E73" s="70">
        <v>1184923</v>
      </c>
      <c r="F73" s="71">
        <f t="shared" si="1"/>
        <v>2.1841081656782761</v>
      </c>
      <c r="G73" s="32"/>
    </row>
    <row r="74" spans="2:7" s="28" customFormat="1">
      <c r="B74" s="67" t="s">
        <v>170</v>
      </c>
      <c r="C74" s="68" t="s">
        <v>171</v>
      </c>
      <c r="D74" s="69">
        <v>135</v>
      </c>
      <c r="E74" s="70">
        <v>143984</v>
      </c>
      <c r="F74" s="71">
        <f t="shared" si="1"/>
        <v>0.93760417824202691</v>
      </c>
      <c r="G74" s="32"/>
    </row>
    <row r="75" spans="2:7" s="28" customFormat="1">
      <c r="B75" s="67" t="s">
        <v>172</v>
      </c>
      <c r="C75" s="68" t="s">
        <v>173</v>
      </c>
      <c r="D75" s="69">
        <v>285</v>
      </c>
      <c r="E75" s="70">
        <v>328361</v>
      </c>
      <c r="F75" s="71">
        <f t="shared" si="1"/>
        <v>0.86794716790361826</v>
      </c>
      <c r="G75" s="32"/>
    </row>
    <row r="76" spans="2:7" s="28" customFormat="1">
      <c r="B76" s="67" t="s">
        <v>174</v>
      </c>
      <c r="C76" s="68" t="s">
        <v>175</v>
      </c>
      <c r="D76" s="69">
        <v>413</v>
      </c>
      <c r="E76" s="70">
        <v>345161</v>
      </c>
      <c r="F76" s="71">
        <f t="shared" si="1"/>
        <v>1.1965430625128561</v>
      </c>
      <c r="G76" s="32"/>
    </row>
    <row r="77" spans="2:7" s="28" customFormat="1">
      <c r="B77" s="67" t="s">
        <v>176</v>
      </c>
      <c r="C77" s="68" t="s">
        <v>177</v>
      </c>
      <c r="D77" s="69">
        <v>287</v>
      </c>
      <c r="E77" s="70">
        <v>271635</v>
      </c>
      <c r="F77" s="71">
        <f t="shared" si="1"/>
        <v>1.0565648756603532</v>
      </c>
      <c r="G77" s="32"/>
    </row>
    <row r="78" spans="2:7" s="28" customFormat="1">
      <c r="B78" s="67" t="s">
        <v>178</v>
      </c>
      <c r="C78" s="68" t="s">
        <v>179</v>
      </c>
      <c r="D78" s="69">
        <v>501</v>
      </c>
      <c r="E78" s="70">
        <v>521128</v>
      </c>
      <c r="F78" s="71">
        <f t="shared" si="1"/>
        <v>0.96137609186226802</v>
      </c>
      <c r="G78" s="32"/>
    </row>
    <row r="79" spans="2:7" s="28" customFormat="1">
      <c r="B79" s="67" t="s">
        <v>180</v>
      </c>
      <c r="C79" s="68" t="s">
        <v>181</v>
      </c>
      <c r="D79" s="69">
        <v>9500</v>
      </c>
      <c r="E79" s="70">
        <v>1525236</v>
      </c>
      <c r="F79" s="71">
        <f t="shared" si="1"/>
        <v>6.228544303963452</v>
      </c>
      <c r="G79" s="32"/>
    </row>
    <row r="80" spans="2:7" s="28" customFormat="1">
      <c r="B80" s="67" t="s">
        <v>182</v>
      </c>
      <c r="C80" s="68" t="s">
        <v>183</v>
      </c>
      <c r="D80" s="69">
        <v>1131</v>
      </c>
      <c r="E80" s="70">
        <v>793831</v>
      </c>
      <c r="F80" s="71">
        <f t="shared" si="1"/>
        <v>1.4247364993304619</v>
      </c>
      <c r="G80" s="32"/>
    </row>
    <row r="81" spans="2:7" s="28" customFormat="1">
      <c r="B81" s="67" t="s">
        <v>184</v>
      </c>
      <c r="C81" s="68" t="s">
        <v>185</v>
      </c>
      <c r="D81" s="69">
        <v>1804</v>
      </c>
      <c r="E81" s="70">
        <v>913094</v>
      </c>
      <c r="F81" s="71">
        <f t="shared" si="1"/>
        <v>1.9757002017316947</v>
      </c>
      <c r="G81" s="32"/>
    </row>
    <row r="82" spans="2:7" s="28" customFormat="1">
      <c r="B82" s="67" t="s">
        <v>186</v>
      </c>
      <c r="C82" s="68" t="s">
        <v>187</v>
      </c>
      <c r="D82" s="69">
        <v>2060</v>
      </c>
      <c r="E82" s="70">
        <v>907361</v>
      </c>
      <c r="F82" s="71">
        <f t="shared" si="1"/>
        <v>2.2703201922939162</v>
      </c>
      <c r="G82" s="32"/>
    </row>
    <row r="83" spans="2:7" s="28" customFormat="1">
      <c r="B83" s="67" t="s">
        <v>188</v>
      </c>
      <c r="C83" s="68" t="s">
        <v>189</v>
      </c>
      <c r="D83" s="69">
        <v>191</v>
      </c>
      <c r="E83" s="70">
        <v>224493</v>
      </c>
      <c r="F83" s="71">
        <f t="shared" si="1"/>
        <v>0.85080603849563241</v>
      </c>
      <c r="G83" s="32"/>
    </row>
    <row r="84" spans="2:7" s="28" customFormat="1">
      <c r="B84" s="67" t="s">
        <v>190</v>
      </c>
      <c r="C84" s="68" t="s">
        <v>191</v>
      </c>
      <c r="D84" s="69">
        <v>350</v>
      </c>
      <c r="E84" s="70">
        <v>360891</v>
      </c>
      <c r="F84" s="71">
        <f t="shared" si="1"/>
        <v>0.96982191298757792</v>
      </c>
      <c r="G84" s="32"/>
    </row>
    <row r="85" spans="2:7" s="28" customFormat="1">
      <c r="B85" s="67" t="s">
        <v>192</v>
      </c>
      <c r="C85" s="68" t="s">
        <v>193</v>
      </c>
      <c r="D85" s="69">
        <v>86</v>
      </c>
      <c r="E85" s="70">
        <v>229681</v>
      </c>
      <c r="F85" s="71">
        <f t="shared" si="1"/>
        <v>0.37443236488869341</v>
      </c>
      <c r="G85" s="32"/>
    </row>
    <row r="86" spans="2:7" s="28" customFormat="1">
      <c r="B86" s="67" t="s">
        <v>194</v>
      </c>
      <c r="C86" s="68" t="s">
        <v>195</v>
      </c>
      <c r="D86" s="69">
        <v>336</v>
      </c>
      <c r="E86" s="70">
        <v>154643</v>
      </c>
      <c r="F86" s="71">
        <f t="shared" si="1"/>
        <v>2.1727462607424841</v>
      </c>
      <c r="G86" s="32"/>
    </row>
    <row r="87" spans="2:7" s="28" customFormat="1">
      <c r="B87" s="67" t="s">
        <v>196</v>
      </c>
      <c r="C87" s="68" t="s">
        <v>197</v>
      </c>
      <c r="D87" s="69">
        <v>258</v>
      </c>
      <c r="E87" s="70">
        <v>625201</v>
      </c>
      <c r="F87" s="71">
        <f t="shared" si="1"/>
        <v>0.41266728620075782</v>
      </c>
      <c r="G87" s="32"/>
    </row>
    <row r="88" spans="2:7" s="28" customFormat="1">
      <c r="B88" s="67" t="s">
        <v>198</v>
      </c>
      <c r="C88" s="68" t="s">
        <v>199</v>
      </c>
      <c r="D88" s="69">
        <v>206</v>
      </c>
      <c r="E88" s="70">
        <v>340524</v>
      </c>
      <c r="F88" s="71">
        <f t="shared" si="1"/>
        <v>0.60495001820723349</v>
      </c>
      <c r="G88" s="32"/>
    </row>
    <row r="89" spans="2:7" s="28" customFormat="1">
      <c r="B89" s="67" t="s">
        <v>200</v>
      </c>
      <c r="C89" s="68" t="s">
        <v>201</v>
      </c>
      <c r="D89" s="69">
        <v>322</v>
      </c>
      <c r="E89" s="70">
        <v>398290</v>
      </c>
      <c r="F89" s="71">
        <f t="shared" si="1"/>
        <v>0.80845615004142712</v>
      </c>
      <c r="G89" s="32"/>
    </row>
    <row r="90" spans="2:7" s="28" customFormat="1">
      <c r="B90" s="67" t="s">
        <v>202</v>
      </c>
      <c r="C90" s="68" t="s">
        <v>203</v>
      </c>
      <c r="D90" s="69">
        <v>450</v>
      </c>
      <c r="E90" s="70">
        <v>270523</v>
      </c>
      <c r="F90" s="71">
        <f t="shared" si="1"/>
        <v>1.6634445130358602</v>
      </c>
      <c r="G90" s="32"/>
    </row>
    <row r="91" spans="2:7" s="28" customFormat="1">
      <c r="B91" s="67" t="s">
        <v>204</v>
      </c>
      <c r="C91" s="68" t="s">
        <v>205</v>
      </c>
      <c r="D91" s="69">
        <v>394</v>
      </c>
      <c r="E91" s="70">
        <v>228217</v>
      </c>
      <c r="F91" s="71">
        <f t="shared" si="1"/>
        <v>1.7264270409303426</v>
      </c>
      <c r="G91" s="32"/>
    </row>
    <row r="92" spans="2:7" s="28" customFormat="1">
      <c r="B92" s="67" t="s">
        <v>206</v>
      </c>
      <c r="C92" s="68" t="s">
        <v>207</v>
      </c>
      <c r="D92" s="69">
        <v>203</v>
      </c>
      <c r="E92" s="70">
        <v>224785</v>
      </c>
      <c r="F92" s="71">
        <f t="shared" si="1"/>
        <v>0.90308517027381718</v>
      </c>
      <c r="G92" s="32"/>
    </row>
    <row r="93" spans="2:7" s="28" customFormat="1">
      <c r="B93" s="67" t="s">
        <v>208</v>
      </c>
      <c r="C93" s="68" t="s">
        <v>209</v>
      </c>
      <c r="D93" s="69">
        <v>332</v>
      </c>
      <c r="E93" s="70">
        <v>202833</v>
      </c>
      <c r="F93" s="71">
        <f t="shared" si="1"/>
        <v>1.6368145222917376</v>
      </c>
      <c r="G93" s="32"/>
    </row>
    <row r="94" spans="2:7" s="28" customFormat="1">
      <c r="B94" s="67" t="s">
        <v>210</v>
      </c>
      <c r="C94" s="68" t="s">
        <v>211</v>
      </c>
      <c r="D94" s="69">
        <v>186</v>
      </c>
      <c r="E94" s="70">
        <v>91358</v>
      </c>
      <c r="F94" s="71">
        <f t="shared" si="1"/>
        <v>2.0359464962017557</v>
      </c>
      <c r="G94" s="32"/>
    </row>
    <row r="95" spans="2:7" s="28" customFormat="1">
      <c r="B95" s="67" t="s">
        <v>212</v>
      </c>
      <c r="C95" s="68" t="s">
        <v>213</v>
      </c>
      <c r="D95" s="69">
        <v>2652</v>
      </c>
      <c r="E95" s="70">
        <v>836932</v>
      </c>
      <c r="F95" s="71">
        <f t="shared" si="1"/>
        <v>3.1687162158932867</v>
      </c>
      <c r="G95" s="32"/>
    </row>
    <row r="96" spans="2:7" s="28" customFormat="1">
      <c r="B96" s="67" t="s">
        <v>214</v>
      </c>
      <c r="C96" s="68" t="s">
        <v>215</v>
      </c>
      <c r="D96" s="69">
        <v>2981</v>
      </c>
      <c r="E96" s="70">
        <v>1061626</v>
      </c>
      <c r="F96" s="71">
        <f t="shared" si="1"/>
        <v>2.807956851094453</v>
      </c>
      <c r="G96" s="32"/>
    </row>
    <row r="97" spans="2:7" s="28" customFormat="1">
      <c r="B97" s="67" t="s">
        <v>216</v>
      </c>
      <c r="C97" s="68" t="s">
        <v>217</v>
      </c>
      <c r="D97" s="69">
        <v>5965</v>
      </c>
      <c r="E97" s="70">
        <v>1048758</v>
      </c>
      <c r="F97" s="71">
        <f t="shared" si="1"/>
        <v>5.6876800939778285</v>
      </c>
      <c r="G97" s="32"/>
    </row>
    <row r="98" spans="2:7" s="28" customFormat="1">
      <c r="B98" s="67" t="s">
        <v>218</v>
      </c>
      <c r="C98" s="68" t="s">
        <v>219</v>
      </c>
      <c r="D98" s="69">
        <v>2363</v>
      </c>
      <c r="E98" s="70">
        <v>910443</v>
      </c>
      <c r="F98" s="71">
        <f t="shared" si="1"/>
        <v>2.5954398023819176</v>
      </c>
      <c r="G98" s="32"/>
    </row>
    <row r="99" spans="2:7" s="28" customFormat="1">
      <c r="B99" s="67" t="s">
        <v>220</v>
      </c>
      <c r="C99" s="68" t="s">
        <v>221</v>
      </c>
      <c r="D99" s="69">
        <v>2517</v>
      </c>
      <c r="E99" s="70">
        <v>794277</v>
      </c>
      <c r="F99" s="71">
        <f t="shared" si="1"/>
        <v>3.1689196590106472</v>
      </c>
      <c r="G99" s="32"/>
    </row>
    <row r="100" spans="2:7" s="28" customFormat="1">
      <c r="B100" s="67">
        <v>971</v>
      </c>
      <c r="C100" s="68" t="s">
        <v>222</v>
      </c>
      <c r="D100" s="69">
        <v>419</v>
      </c>
      <c r="E100" s="70">
        <v>250138</v>
      </c>
      <c r="F100" s="71">
        <f t="shared" si="1"/>
        <v>1.675075358402162</v>
      </c>
      <c r="G100" s="32"/>
    </row>
    <row r="101" spans="2:7" s="28" customFormat="1">
      <c r="B101" s="67">
        <v>972</v>
      </c>
      <c r="C101" s="68" t="s">
        <v>223</v>
      </c>
      <c r="D101" s="69">
        <v>260</v>
      </c>
      <c r="E101" s="70">
        <v>239668</v>
      </c>
      <c r="F101" s="71">
        <f t="shared" si="1"/>
        <v>1.0848340203948796</v>
      </c>
      <c r="G101" s="32"/>
    </row>
    <row r="102" spans="2:7" s="28" customFormat="1">
      <c r="B102" s="67">
        <v>973</v>
      </c>
      <c r="C102" s="68" t="s">
        <v>224</v>
      </c>
      <c r="D102" s="69">
        <v>5802</v>
      </c>
      <c r="E102" s="70">
        <v>161721</v>
      </c>
      <c r="F102" s="71">
        <f t="shared" si="1"/>
        <v>35.876602296547759</v>
      </c>
      <c r="G102" s="32"/>
    </row>
    <row r="103" spans="2:7">
      <c r="B103" s="75">
        <v>974</v>
      </c>
      <c r="C103" s="76" t="s">
        <v>225</v>
      </c>
      <c r="D103" s="69">
        <v>3</v>
      </c>
      <c r="E103" s="70">
        <v>560505</v>
      </c>
      <c r="F103" s="71">
        <f t="shared" si="1"/>
        <v>5.3523162148419725E-3</v>
      </c>
      <c r="G103" s="32"/>
    </row>
    <row r="104" spans="2:7">
      <c r="B104" s="33"/>
      <c r="D104" s="34"/>
    </row>
    <row r="105" spans="2:7">
      <c r="B105" s="29" t="s">
        <v>240</v>
      </c>
      <c r="D105" s="34"/>
    </row>
    <row r="106" spans="2:7">
      <c r="B106" s="29" t="s">
        <v>241</v>
      </c>
    </row>
    <row r="107" spans="2:7">
      <c r="B107" s="29" t="s">
        <v>242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9"/>
  <sheetViews>
    <sheetView showGridLines="0" zoomScaleNormal="100" workbookViewId="0"/>
  </sheetViews>
  <sheetFormatPr baseColWidth="10" defaultRowHeight="11.25"/>
  <cols>
    <col min="1" max="1" width="3.7109375" style="20" customWidth="1"/>
    <col min="2" max="2" width="29.140625" style="20" customWidth="1"/>
    <col min="3" max="16384" width="11.42578125" style="20"/>
  </cols>
  <sheetData>
    <row r="1" spans="2:18">
      <c r="B1" s="19" t="s">
        <v>243</v>
      </c>
    </row>
    <row r="2" spans="2:18">
      <c r="B2" s="19"/>
    </row>
    <row r="3" spans="2:18">
      <c r="B3" s="1"/>
      <c r="C3" s="12">
        <v>2000</v>
      </c>
      <c r="D3" s="12">
        <v>2001</v>
      </c>
      <c r="E3" s="12">
        <v>2002</v>
      </c>
      <c r="F3" s="12">
        <v>2003</v>
      </c>
      <c r="G3" s="12">
        <v>2004</v>
      </c>
      <c r="H3" s="12">
        <v>2005</v>
      </c>
      <c r="I3" s="12">
        <v>2006</v>
      </c>
      <c r="J3" s="16">
        <v>2007</v>
      </c>
      <c r="K3" s="16">
        <v>2008</v>
      </c>
      <c r="L3" s="16">
        <v>2009</v>
      </c>
      <c r="M3" s="16">
        <v>2010</v>
      </c>
      <c r="N3" s="16">
        <v>2011</v>
      </c>
      <c r="O3" s="16">
        <v>2012</v>
      </c>
      <c r="P3" s="16">
        <v>2013</v>
      </c>
      <c r="Q3" s="16">
        <v>2014</v>
      </c>
      <c r="R3" s="16">
        <v>2015</v>
      </c>
    </row>
    <row r="4" spans="2:18">
      <c r="B4" s="6" t="s">
        <v>235</v>
      </c>
      <c r="C4" s="7">
        <v>1267064</v>
      </c>
      <c r="D4" s="17">
        <v>1250141</v>
      </c>
      <c r="E4" s="17">
        <v>1271252</v>
      </c>
      <c r="F4" s="17">
        <v>1333074</v>
      </c>
      <c r="G4" s="17">
        <v>1435077</v>
      </c>
      <c r="H4" s="17">
        <v>1495665</v>
      </c>
      <c r="I4" s="17">
        <v>1496205</v>
      </c>
      <c r="J4" s="17">
        <v>1377493</v>
      </c>
      <c r="K4" s="17">
        <v>1342289</v>
      </c>
      <c r="L4" s="17">
        <v>1483077</v>
      </c>
      <c r="M4" s="3">
        <v>1544175</v>
      </c>
      <c r="N4" s="3">
        <v>1589316</v>
      </c>
      <c r="O4" s="3">
        <v>1687182</v>
      </c>
      <c r="P4" s="3">
        <v>1812385</v>
      </c>
      <c r="Q4" s="3">
        <v>1898589</v>
      </c>
      <c r="R4" s="3">
        <v>1945891</v>
      </c>
    </row>
    <row r="5" spans="2:18">
      <c r="B5" s="10" t="s">
        <v>236</v>
      </c>
      <c r="C5" s="11">
        <v>1096851</v>
      </c>
      <c r="D5" s="11">
        <v>1073487</v>
      </c>
      <c r="E5" s="11">
        <v>1090348</v>
      </c>
      <c r="F5" s="11">
        <v>1144217</v>
      </c>
      <c r="G5" s="11">
        <v>1238460</v>
      </c>
      <c r="H5" s="11">
        <v>1289540</v>
      </c>
      <c r="I5" s="11">
        <v>1278753</v>
      </c>
      <c r="J5" s="3">
        <v>1172113</v>
      </c>
      <c r="K5" s="3">
        <v>1141925</v>
      </c>
      <c r="L5" s="3">
        <v>1259599</v>
      </c>
      <c r="M5" s="3">
        <v>1323391</v>
      </c>
      <c r="N5" s="35">
        <v>1369200</v>
      </c>
      <c r="O5" s="35">
        <v>1459600</v>
      </c>
      <c r="P5" s="35">
        <v>1576466</v>
      </c>
      <c r="Q5" s="35">
        <v>1657338</v>
      </c>
      <c r="R5" s="35">
        <v>1703890</v>
      </c>
    </row>
    <row r="6" spans="2:18">
      <c r="B6" s="10" t="s">
        <v>237</v>
      </c>
      <c r="C6" s="11">
        <v>170213</v>
      </c>
      <c r="D6" s="11">
        <v>176654</v>
      </c>
      <c r="E6" s="11">
        <v>180904</v>
      </c>
      <c r="F6" s="11">
        <v>188857</v>
      </c>
      <c r="G6" s="11">
        <v>196617</v>
      </c>
      <c r="H6" s="11">
        <v>206125</v>
      </c>
      <c r="I6" s="11">
        <v>217452</v>
      </c>
      <c r="J6" s="3">
        <v>205380</v>
      </c>
      <c r="K6" s="3">
        <v>200364</v>
      </c>
      <c r="L6" s="3">
        <v>223478</v>
      </c>
      <c r="M6" s="3">
        <v>220784</v>
      </c>
      <c r="N6" s="35">
        <v>220100</v>
      </c>
      <c r="O6" s="35">
        <v>227500</v>
      </c>
      <c r="P6" s="35">
        <v>235919</v>
      </c>
      <c r="Q6" s="35">
        <v>241251</v>
      </c>
      <c r="R6" s="35">
        <v>242001</v>
      </c>
    </row>
    <row r="7" spans="2:18">
      <c r="B7" s="10" t="s">
        <v>5</v>
      </c>
      <c r="C7" s="11">
        <v>710902</v>
      </c>
      <c r="D7" s="11">
        <v>733099</v>
      </c>
      <c r="E7" s="11">
        <v>751128</v>
      </c>
      <c r="F7" s="11">
        <v>766435</v>
      </c>
      <c r="G7" s="11">
        <v>786121</v>
      </c>
      <c r="H7" s="11">
        <v>800959</v>
      </c>
      <c r="I7" s="11">
        <v>803963</v>
      </c>
      <c r="J7" s="3">
        <v>813150</v>
      </c>
      <c r="K7" s="3">
        <v>848806</v>
      </c>
      <c r="L7" s="3">
        <v>883337</v>
      </c>
      <c r="M7" s="3">
        <v>914950</v>
      </c>
      <c r="N7" s="3">
        <v>956585</v>
      </c>
      <c r="O7" s="3">
        <v>996957</v>
      </c>
      <c r="P7" s="3">
        <v>1022262</v>
      </c>
      <c r="Q7" s="3">
        <v>1040538</v>
      </c>
      <c r="R7" s="3">
        <v>1062297</v>
      </c>
    </row>
    <row r="8" spans="2:18">
      <c r="B8" s="4" t="s">
        <v>6</v>
      </c>
      <c r="C8" s="8">
        <v>446987</v>
      </c>
      <c r="D8" s="8">
        <v>413603</v>
      </c>
      <c r="E8" s="8">
        <v>394702</v>
      </c>
      <c r="F8" s="8">
        <v>373115</v>
      </c>
      <c r="G8" s="8">
        <v>369900</v>
      </c>
      <c r="H8" s="9">
        <v>401582</v>
      </c>
      <c r="I8" s="9">
        <v>393175</v>
      </c>
      <c r="J8" s="18">
        <v>348886</v>
      </c>
      <c r="K8" s="18">
        <v>323994</v>
      </c>
      <c r="L8" s="18">
        <v>347987</v>
      </c>
      <c r="M8" s="3">
        <v>355410</v>
      </c>
      <c r="N8" s="3">
        <v>369000</v>
      </c>
      <c r="O8" s="3">
        <v>410464</v>
      </c>
      <c r="P8" s="3">
        <v>452879</v>
      </c>
      <c r="Q8" s="3">
        <v>471739</v>
      </c>
      <c r="R8" s="3">
        <v>472693</v>
      </c>
    </row>
    <row r="9" spans="2:18">
      <c r="B9" s="4" t="s">
        <v>12</v>
      </c>
      <c r="C9" s="5">
        <v>765907</v>
      </c>
      <c r="D9" s="5">
        <v>723089</v>
      </c>
      <c r="E9" s="5">
        <v>668036</v>
      </c>
      <c r="F9" s="5">
        <v>634163</v>
      </c>
      <c r="G9" s="5">
        <v>621648</v>
      </c>
      <c r="H9" s="5">
        <v>609385</v>
      </c>
      <c r="I9" s="5">
        <v>598541</v>
      </c>
      <c r="J9" s="9">
        <v>585550</v>
      </c>
      <c r="K9" s="18">
        <v>575157</v>
      </c>
      <c r="L9" s="18">
        <v>583151</v>
      </c>
      <c r="M9" s="3">
        <v>576271</v>
      </c>
      <c r="N9" s="3">
        <v>572619</v>
      </c>
      <c r="O9" s="3">
        <v>564406</v>
      </c>
      <c r="P9" s="3">
        <v>557832</v>
      </c>
      <c r="Q9" s="3">
        <v>554150</v>
      </c>
      <c r="R9" s="3">
        <v>554380</v>
      </c>
    </row>
    <row r="12" spans="2:18">
      <c r="B12" s="20" t="s">
        <v>244</v>
      </c>
    </row>
    <row r="13" spans="2:18">
      <c r="B13" s="20" t="s">
        <v>245</v>
      </c>
    </row>
    <row r="14" spans="2:18">
      <c r="B14" s="20" t="s">
        <v>246</v>
      </c>
    </row>
    <row r="15" spans="2:18">
      <c r="B15" s="20" t="s">
        <v>247</v>
      </c>
    </row>
    <row r="16" spans="2:18">
      <c r="B16" s="20" t="s">
        <v>238</v>
      </c>
    </row>
    <row r="17" spans="2:2">
      <c r="B17" s="20" t="s">
        <v>248</v>
      </c>
    </row>
    <row r="18" spans="2:2">
      <c r="B18" s="20" t="s">
        <v>249</v>
      </c>
    </row>
    <row r="19" spans="2:2">
      <c r="B19" s="20" t="s">
        <v>250</v>
      </c>
    </row>
  </sheetData>
  <phoneticPr fontId="3" type="noConversion"/>
  <pageMargins left="0.2" right="0.2" top="0.2" bottom="0.41" header="0.17" footer="0.4921259845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58"/>
  <sheetViews>
    <sheetView showGridLines="0" showWhiteSpace="0" zoomScaleNormal="100" workbookViewId="0"/>
  </sheetViews>
  <sheetFormatPr baseColWidth="10" defaultRowHeight="11.25"/>
  <cols>
    <col min="1" max="1" width="3.7109375" style="20" customWidth="1"/>
    <col min="2" max="2" width="6.28515625" style="20" customWidth="1"/>
    <col min="3" max="3" width="4" style="20" customWidth="1"/>
    <col min="4" max="4" width="31.85546875" style="20" customWidth="1"/>
    <col min="5" max="5" width="12" style="21" customWidth="1"/>
    <col min="6" max="6" width="9.5703125" style="13" customWidth="1"/>
    <col min="7" max="7" width="9.7109375" style="13" customWidth="1"/>
    <col min="8" max="8" width="11.140625" style="13" customWidth="1"/>
    <col min="9" max="9" width="12" style="21" customWidth="1"/>
    <col min="10" max="10" width="9.28515625" style="20" customWidth="1"/>
    <col min="11" max="11" width="9.85546875" style="20" customWidth="1"/>
    <col min="12" max="12" width="12.5703125" style="20" customWidth="1"/>
    <col min="13" max="13" width="11.42578125" style="22" customWidth="1"/>
    <col min="14" max="14" width="10.85546875" style="13" customWidth="1"/>
    <col min="15" max="15" width="11.5703125" style="13" customWidth="1"/>
    <col min="16" max="16" width="16.7109375" style="20" customWidth="1"/>
    <col min="17" max="16384" width="11.42578125" style="20"/>
  </cols>
  <sheetData>
    <row r="1" spans="2:16">
      <c r="B1" s="19" t="s">
        <v>251</v>
      </c>
    </row>
    <row r="2" spans="2:16">
      <c r="D2" s="19"/>
      <c r="M2" s="23"/>
    </row>
    <row r="3" spans="2:16">
      <c r="D3" s="19"/>
    </row>
    <row r="4" spans="2:16" ht="31.5" customHeight="1">
      <c r="B4" s="81"/>
      <c r="C4" s="82"/>
      <c r="D4" s="83"/>
      <c r="E4" s="77" t="s">
        <v>10</v>
      </c>
      <c r="F4" s="77"/>
      <c r="G4" s="77"/>
      <c r="H4" s="77"/>
      <c r="I4" s="77" t="s">
        <v>8</v>
      </c>
      <c r="J4" s="77"/>
      <c r="K4" s="77"/>
      <c r="L4" s="77"/>
      <c r="M4" s="77" t="s">
        <v>7</v>
      </c>
      <c r="N4" s="77"/>
      <c r="O4" s="77"/>
      <c r="P4" s="77"/>
    </row>
    <row r="5" spans="2:16" ht="42.75">
      <c r="B5" s="84"/>
      <c r="C5" s="85"/>
      <c r="D5" s="86"/>
      <c r="E5" s="38" t="s">
        <v>228</v>
      </c>
      <c r="F5" s="38" t="s">
        <v>11</v>
      </c>
      <c r="G5" s="39" t="s">
        <v>229</v>
      </c>
      <c r="H5" s="39" t="s">
        <v>232</v>
      </c>
      <c r="I5" s="38" t="s">
        <v>228</v>
      </c>
      <c r="J5" s="38" t="s">
        <v>11</v>
      </c>
      <c r="K5" s="39" t="s">
        <v>15</v>
      </c>
      <c r="L5" s="39" t="s">
        <v>230</v>
      </c>
      <c r="M5" s="38" t="s">
        <v>228</v>
      </c>
      <c r="N5" s="38" t="s">
        <v>11</v>
      </c>
      <c r="O5" s="39" t="s">
        <v>15</v>
      </c>
      <c r="P5" s="39" t="s">
        <v>230</v>
      </c>
    </row>
    <row r="6" spans="2:16" ht="12.75" customHeight="1">
      <c r="B6" s="78" t="s">
        <v>14</v>
      </c>
      <c r="C6" s="78"/>
      <c r="D6" s="78"/>
      <c r="E6" s="40">
        <v>1945900</v>
      </c>
      <c r="F6" s="41">
        <v>47</v>
      </c>
      <c r="G6" s="42">
        <v>2.5</v>
      </c>
      <c r="H6" s="42">
        <v>1.2</v>
      </c>
      <c r="I6" s="40">
        <v>1734600</v>
      </c>
      <c r="J6" s="41">
        <v>45.8</v>
      </c>
      <c r="K6" s="42">
        <v>2.6</v>
      </c>
      <c r="L6" s="42">
        <v>1.2</v>
      </c>
      <c r="M6" s="40">
        <v>211300</v>
      </c>
      <c r="N6" s="41">
        <v>60.6</v>
      </c>
      <c r="O6" s="42">
        <v>1.6</v>
      </c>
      <c r="P6" s="42">
        <v>0.9</v>
      </c>
    </row>
    <row r="7" spans="2:16" ht="12.75" customHeight="1">
      <c r="B7" s="57"/>
      <c r="C7" s="58" t="s">
        <v>3</v>
      </c>
      <c r="D7" s="43" t="s">
        <v>226</v>
      </c>
      <c r="E7" s="44">
        <v>1703900</v>
      </c>
      <c r="F7" s="41">
        <v>41.2</v>
      </c>
      <c r="G7" s="42">
        <v>2.8</v>
      </c>
      <c r="H7" s="42">
        <v>1.1000000000000001</v>
      </c>
      <c r="I7" s="44">
        <v>1527200</v>
      </c>
      <c r="J7" s="41">
        <v>40.299999999999997</v>
      </c>
      <c r="K7" s="42">
        <v>2.9</v>
      </c>
      <c r="L7" s="42">
        <v>1.2</v>
      </c>
      <c r="M7" s="44">
        <v>176700</v>
      </c>
      <c r="N7" s="41">
        <v>50.7</v>
      </c>
      <c r="O7" s="42">
        <v>2</v>
      </c>
      <c r="P7" s="42">
        <v>1</v>
      </c>
    </row>
    <row r="8" spans="2:16" ht="12.75" customHeight="1">
      <c r="B8" s="59"/>
      <c r="C8" s="60"/>
      <c r="D8" s="43" t="s">
        <v>227</v>
      </c>
      <c r="E8" s="44">
        <v>242000</v>
      </c>
      <c r="F8" s="41">
        <v>5.9</v>
      </c>
      <c r="G8" s="42">
        <v>0.3</v>
      </c>
      <c r="H8" s="42">
        <v>0</v>
      </c>
      <c r="I8" s="44">
        <v>207400</v>
      </c>
      <c r="J8" s="41">
        <v>5.5</v>
      </c>
      <c r="K8" s="42">
        <v>0.4</v>
      </c>
      <c r="L8" s="42">
        <v>0</v>
      </c>
      <c r="M8" s="44">
        <v>34600</v>
      </c>
      <c r="N8" s="41">
        <v>9.9</v>
      </c>
      <c r="O8" s="42">
        <v>-0.6</v>
      </c>
      <c r="P8" s="42">
        <v>0</v>
      </c>
    </row>
    <row r="9" spans="2:16" ht="24.75" customHeight="1">
      <c r="B9" s="78" t="s">
        <v>4</v>
      </c>
      <c r="C9" s="78"/>
      <c r="D9" s="78"/>
      <c r="E9" s="45">
        <v>479100</v>
      </c>
      <c r="F9" s="46">
        <v>11.6</v>
      </c>
      <c r="G9" s="47">
        <v>-0.8</v>
      </c>
      <c r="H9" s="47">
        <v>-0.1</v>
      </c>
      <c r="I9" s="45">
        <v>443700</v>
      </c>
      <c r="J9" s="46">
        <v>11.7</v>
      </c>
      <c r="K9" s="47">
        <v>-0.7</v>
      </c>
      <c r="L9" s="47">
        <v>-0.1</v>
      </c>
      <c r="M9" s="45">
        <v>35400</v>
      </c>
      <c r="N9" s="46">
        <v>10.199999999999999</v>
      </c>
      <c r="O9" s="47">
        <v>-1.5</v>
      </c>
      <c r="P9" s="47">
        <v>-0.2</v>
      </c>
    </row>
    <row r="10" spans="2:16" s="2" customFormat="1" ht="19.5" customHeight="1">
      <c r="B10" s="61"/>
      <c r="C10" s="62" t="s">
        <v>3</v>
      </c>
      <c r="D10" s="43" t="s">
        <v>13</v>
      </c>
      <c r="E10" s="48">
        <v>472700</v>
      </c>
      <c r="F10" s="46">
        <v>11.4</v>
      </c>
      <c r="G10" s="47">
        <v>0.2</v>
      </c>
      <c r="H10" s="47">
        <v>0</v>
      </c>
      <c r="I10" s="48">
        <v>437300</v>
      </c>
      <c r="J10" s="46">
        <v>11.5</v>
      </c>
      <c r="K10" s="47">
        <v>0.3</v>
      </c>
      <c r="L10" s="47">
        <v>0</v>
      </c>
      <c r="M10" s="48">
        <v>35400</v>
      </c>
      <c r="N10" s="46">
        <v>10.199999999999999</v>
      </c>
      <c r="O10" s="47">
        <v>0.9</v>
      </c>
      <c r="P10" s="47">
        <v>-0.1</v>
      </c>
    </row>
    <row r="11" spans="2:16" s="2" customFormat="1" ht="22.5">
      <c r="B11" s="63"/>
      <c r="C11" s="64"/>
      <c r="D11" s="43" t="s">
        <v>22</v>
      </c>
      <c r="E11" s="48">
        <v>6400</v>
      </c>
      <c r="F11" s="46">
        <v>0.2</v>
      </c>
      <c r="G11" s="47">
        <v>-42</v>
      </c>
      <c r="H11" s="47">
        <v>-0.1</v>
      </c>
      <c r="I11" s="48">
        <v>6400</v>
      </c>
      <c r="J11" s="46">
        <v>0.2</v>
      </c>
      <c r="K11" s="47">
        <v>-41.9</v>
      </c>
      <c r="L11" s="47">
        <v>-0.1</v>
      </c>
      <c r="M11" s="47" t="s">
        <v>23</v>
      </c>
      <c r="N11" s="46" t="s">
        <v>24</v>
      </c>
      <c r="O11" s="47">
        <v>-65.8</v>
      </c>
      <c r="P11" s="47">
        <v>0</v>
      </c>
    </row>
    <row r="12" spans="2:16" s="24" customFormat="1" ht="12.75" customHeight="1">
      <c r="B12" s="78" t="s">
        <v>0</v>
      </c>
      <c r="C12" s="78"/>
      <c r="D12" s="78"/>
      <c r="E12" s="40">
        <v>1062300</v>
      </c>
      <c r="F12" s="41">
        <v>25.7</v>
      </c>
      <c r="G12" s="42">
        <v>2.1</v>
      </c>
      <c r="H12" s="42">
        <v>0.5</v>
      </c>
      <c r="I12" s="40">
        <v>1027100</v>
      </c>
      <c r="J12" s="41">
        <v>27.1</v>
      </c>
      <c r="K12" s="42">
        <v>2</v>
      </c>
      <c r="L12" s="42">
        <v>0.5</v>
      </c>
      <c r="M12" s="40">
        <v>35200</v>
      </c>
      <c r="N12" s="41">
        <v>10.1</v>
      </c>
      <c r="O12" s="42">
        <v>3.1</v>
      </c>
      <c r="P12" s="42">
        <v>0.4</v>
      </c>
    </row>
    <row r="13" spans="2:16" ht="12.75" customHeight="1">
      <c r="B13" s="78" t="s">
        <v>233</v>
      </c>
      <c r="C13" s="78"/>
      <c r="D13" s="78"/>
      <c r="E13" s="40">
        <v>77900</v>
      </c>
      <c r="F13" s="41">
        <v>1.9</v>
      </c>
      <c r="G13" s="42">
        <v>-2</v>
      </c>
      <c r="H13" s="42">
        <v>0</v>
      </c>
      <c r="I13" s="40">
        <v>77200</v>
      </c>
      <c r="J13" s="41">
        <v>2</v>
      </c>
      <c r="K13" s="42">
        <v>-2</v>
      </c>
      <c r="L13" s="42">
        <v>0</v>
      </c>
      <c r="M13" s="41">
        <v>700</v>
      </c>
      <c r="N13" s="41">
        <v>0.2</v>
      </c>
      <c r="O13" s="42">
        <v>-6.9</v>
      </c>
      <c r="P13" s="42">
        <v>0</v>
      </c>
    </row>
    <row r="14" spans="2:16" ht="24.75" customHeight="1">
      <c r="B14" s="78" t="s">
        <v>234</v>
      </c>
      <c r="C14" s="78"/>
      <c r="D14" s="78"/>
      <c r="E14" s="40">
        <v>554400</v>
      </c>
      <c r="F14" s="41">
        <v>13.4</v>
      </c>
      <c r="G14" s="42">
        <v>0</v>
      </c>
      <c r="H14" s="42">
        <v>0</v>
      </c>
      <c r="I14" s="40">
        <v>498000</v>
      </c>
      <c r="J14" s="41">
        <v>13.1</v>
      </c>
      <c r="K14" s="42">
        <v>0.4</v>
      </c>
      <c r="L14" s="42">
        <v>0</v>
      </c>
      <c r="M14" s="40">
        <v>56400</v>
      </c>
      <c r="N14" s="41">
        <v>16.2</v>
      </c>
      <c r="O14" s="42">
        <v>-2.7</v>
      </c>
      <c r="P14" s="42">
        <v>-0.4</v>
      </c>
    </row>
    <row r="15" spans="2:16" ht="12.75" customHeight="1">
      <c r="B15" s="78" t="s">
        <v>1</v>
      </c>
      <c r="C15" s="78"/>
      <c r="D15" s="78"/>
      <c r="E15" s="40">
        <v>7700</v>
      </c>
      <c r="F15" s="41">
        <v>0.2</v>
      </c>
      <c r="G15" s="42">
        <v>3.8</v>
      </c>
      <c r="H15" s="42">
        <v>0</v>
      </c>
      <c r="I15" s="40">
        <v>7500</v>
      </c>
      <c r="J15" s="41">
        <v>0.2</v>
      </c>
      <c r="K15" s="42">
        <v>3.9</v>
      </c>
      <c r="L15" s="42">
        <v>0</v>
      </c>
      <c r="M15" s="41">
        <v>200</v>
      </c>
      <c r="N15" s="41">
        <v>0.1</v>
      </c>
      <c r="O15" s="42">
        <v>2.1</v>
      </c>
      <c r="P15" s="42">
        <v>0</v>
      </c>
    </row>
    <row r="16" spans="2:16" s="24" customFormat="1" ht="12.75" customHeight="1">
      <c r="B16" s="78" t="s">
        <v>2</v>
      </c>
      <c r="C16" s="78"/>
      <c r="D16" s="78"/>
      <c r="E16" s="40">
        <v>9200</v>
      </c>
      <c r="F16" s="41">
        <v>0.2</v>
      </c>
      <c r="G16" s="42">
        <v>-6.4</v>
      </c>
      <c r="H16" s="42">
        <v>0</v>
      </c>
      <c r="I16" s="41" t="s">
        <v>9</v>
      </c>
      <c r="J16" s="41" t="s">
        <v>9</v>
      </c>
      <c r="K16" s="42" t="s">
        <v>9</v>
      </c>
      <c r="L16" s="42" t="s">
        <v>9</v>
      </c>
      <c r="M16" s="40">
        <v>9200</v>
      </c>
      <c r="N16" s="41">
        <v>2.6</v>
      </c>
      <c r="O16" s="42">
        <v>-6.4</v>
      </c>
      <c r="P16" s="42">
        <v>-0.2</v>
      </c>
    </row>
    <row r="17" spans="2:16" ht="12.75" customHeight="1">
      <c r="B17" s="79" t="s">
        <v>16</v>
      </c>
      <c r="C17" s="79"/>
      <c r="D17" s="79"/>
      <c r="E17" s="49">
        <v>4136500</v>
      </c>
      <c r="F17" s="50">
        <v>100</v>
      </c>
      <c r="G17" s="51">
        <v>1.6</v>
      </c>
      <c r="H17" s="51">
        <v>1.6</v>
      </c>
      <c r="I17" s="49">
        <v>3788100</v>
      </c>
      <c r="J17" s="50">
        <v>100</v>
      </c>
      <c r="K17" s="51">
        <v>1.7</v>
      </c>
      <c r="L17" s="51">
        <v>1.7</v>
      </c>
      <c r="M17" s="49">
        <v>348400</v>
      </c>
      <c r="N17" s="50">
        <v>100</v>
      </c>
      <c r="O17" s="51">
        <v>0.6</v>
      </c>
      <c r="P17" s="51">
        <v>0.6</v>
      </c>
    </row>
    <row r="18" spans="2:16" ht="12.75" hidden="1" customHeight="1">
      <c r="B18" s="37"/>
      <c r="C18" s="37"/>
      <c r="D18" s="37"/>
      <c r="E18" s="49">
        <v>12600</v>
      </c>
      <c r="F18" s="50" t="s">
        <v>9</v>
      </c>
      <c r="G18" s="51" t="s">
        <v>19</v>
      </c>
      <c r="H18" s="51" t="s">
        <v>9</v>
      </c>
      <c r="I18" s="49">
        <v>12200</v>
      </c>
      <c r="J18" s="50" t="s">
        <v>9</v>
      </c>
      <c r="K18" s="51" t="s">
        <v>19</v>
      </c>
      <c r="L18" s="51" t="s">
        <v>9</v>
      </c>
      <c r="M18" s="50">
        <v>400</v>
      </c>
      <c r="N18" s="50" t="s">
        <v>9</v>
      </c>
      <c r="O18" s="51" t="s">
        <v>19</v>
      </c>
      <c r="P18" s="51" t="s">
        <v>9</v>
      </c>
    </row>
    <row r="19" spans="2:16" ht="12.75" customHeight="1">
      <c r="B19" s="80" t="s">
        <v>18</v>
      </c>
      <c r="C19" s="80"/>
      <c r="D19" s="80"/>
      <c r="E19" s="40">
        <v>12600</v>
      </c>
      <c r="F19" s="41" t="s">
        <v>9</v>
      </c>
      <c r="G19" s="42" t="s">
        <v>19</v>
      </c>
      <c r="H19" s="42" t="s">
        <v>9</v>
      </c>
      <c r="I19" s="40">
        <v>12200</v>
      </c>
      <c r="J19" s="41" t="s">
        <v>9</v>
      </c>
      <c r="K19" s="42" t="s">
        <v>19</v>
      </c>
      <c r="L19" s="42" t="s">
        <v>9</v>
      </c>
      <c r="M19" s="41">
        <v>400</v>
      </c>
      <c r="N19" s="41" t="s">
        <v>9</v>
      </c>
      <c r="O19" s="42" t="s">
        <v>19</v>
      </c>
      <c r="P19" s="42" t="s">
        <v>9</v>
      </c>
    </row>
    <row r="20" spans="2:16" ht="12.75" customHeight="1">
      <c r="B20" s="79" t="s">
        <v>17</v>
      </c>
      <c r="C20" s="79"/>
      <c r="D20" s="79"/>
      <c r="E20" s="52" t="s">
        <v>20</v>
      </c>
      <c r="F20" s="52" t="s">
        <v>9</v>
      </c>
      <c r="G20" s="53" t="s">
        <v>19</v>
      </c>
      <c r="H20" s="53" t="s">
        <v>9</v>
      </c>
      <c r="I20" s="52" t="s">
        <v>21</v>
      </c>
      <c r="J20" s="54" t="s">
        <v>9</v>
      </c>
      <c r="K20" s="55" t="s">
        <v>19</v>
      </c>
      <c r="L20" s="56" t="s">
        <v>9</v>
      </c>
      <c r="M20" s="52">
        <v>348800</v>
      </c>
      <c r="N20" s="52" t="s">
        <v>9</v>
      </c>
      <c r="O20" s="55" t="s">
        <v>19</v>
      </c>
      <c r="P20" s="56" t="s">
        <v>9</v>
      </c>
    </row>
    <row r="21" spans="2:16">
      <c r="M21" s="14"/>
      <c r="N21" s="15"/>
    </row>
    <row r="22" spans="2:16">
      <c r="B22" s="20" t="s">
        <v>252</v>
      </c>
      <c r="D22" s="13"/>
      <c r="F22" s="20"/>
      <c r="G22" s="20"/>
      <c r="H22" s="20"/>
      <c r="M22" s="21"/>
      <c r="N22" s="20"/>
      <c r="O22" s="20"/>
    </row>
    <row r="23" spans="2:16">
      <c r="B23" s="20" t="s">
        <v>253</v>
      </c>
      <c r="D23" s="13"/>
      <c r="F23" s="20"/>
      <c r="G23" s="20"/>
      <c r="H23" s="20"/>
      <c r="M23" s="21"/>
      <c r="N23" s="20"/>
      <c r="O23" s="20"/>
    </row>
    <row r="24" spans="2:16">
      <c r="B24" s="20" t="s">
        <v>254</v>
      </c>
      <c r="D24" s="13"/>
      <c r="F24" s="20"/>
      <c r="G24" s="20"/>
      <c r="H24" s="20"/>
      <c r="M24" s="21"/>
      <c r="N24" s="20"/>
      <c r="O24" s="20"/>
    </row>
    <row r="25" spans="2:16">
      <c r="B25" s="20" t="s">
        <v>231</v>
      </c>
      <c r="D25" s="13"/>
      <c r="F25" s="20"/>
      <c r="G25" s="20"/>
      <c r="H25" s="20"/>
      <c r="M25" s="21"/>
      <c r="N25" s="20"/>
      <c r="O25" s="20"/>
    </row>
    <row r="26" spans="2:16">
      <c r="B26" s="20" t="s">
        <v>255</v>
      </c>
      <c r="D26" s="13"/>
      <c r="F26" s="20"/>
      <c r="G26" s="20"/>
      <c r="H26" s="20"/>
      <c r="M26" s="21"/>
      <c r="N26" s="20"/>
      <c r="O26" s="20"/>
    </row>
    <row r="27" spans="2:16">
      <c r="B27" s="20" t="s">
        <v>256</v>
      </c>
      <c r="D27" s="13"/>
      <c r="F27" s="20"/>
      <c r="G27" s="20"/>
      <c r="H27" s="20"/>
      <c r="M27" s="21"/>
      <c r="N27" s="20"/>
      <c r="O27" s="20"/>
    </row>
    <row r="28" spans="2:16">
      <c r="B28" s="20" t="s">
        <v>257</v>
      </c>
      <c r="D28" s="13"/>
      <c r="F28" s="20"/>
      <c r="G28" s="20"/>
      <c r="H28" s="20"/>
      <c r="M28" s="21"/>
      <c r="N28" s="20"/>
      <c r="O28" s="20"/>
    </row>
    <row r="29" spans="2:16">
      <c r="B29" s="20" t="s">
        <v>258</v>
      </c>
      <c r="D29" s="13"/>
      <c r="F29" s="20"/>
      <c r="G29" s="20"/>
      <c r="H29" s="20"/>
      <c r="M29" s="21"/>
      <c r="N29" s="20"/>
      <c r="O29" s="20"/>
    </row>
    <row r="30" spans="2:16">
      <c r="B30" s="20" t="s">
        <v>248</v>
      </c>
      <c r="D30" s="13"/>
      <c r="F30" s="20"/>
      <c r="G30" s="20"/>
      <c r="H30" s="20"/>
      <c r="M30" s="21"/>
      <c r="N30" s="20"/>
      <c r="O30" s="20"/>
    </row>
    <row r="31" spans="2:16">
      <c r="B31" s="20" t="s">
        <v>259</v>
      </c>
      <c r="D31" s="13"/>
      <c r="F31" s="20"/>
      <c r="G31" s="20"/>
      <c r="H31" s="20"/>
      <c r="M31" s="21"/>
      <c r="N31" s="20"/>
      <c r="O31" s="20"/>
    </row>
    <row r="32" spans="2:16">
      <c r="B32" s="20" t="s">
        <v>260</v>
      </c>
      <c r="D32" s="13"/>
      <c r="F32" s="20"/>
      <c r="G32" s="20"/>
      <c r="H32" s="20"/>
      <c r="M32" s="21"/>
      <c r="N32" s="20"/>
      <c r="O32" s="20"/>
    </row>
    <row r="33" spans="4:15">
      <c r="D33" s="13"/>
      <c r="F33" s="20"/>
      <c r="G33" s="20"/>
      <c r="H33" s="20"/>
      <c r="M33" s="21"/>
      <c r="N33" s="20"/>
      <c r="O33" s="20"/>
    </row>
    <row r="34" spans="4:15">
      <c r="D34" s="13"/>
      <c r="F34" s="20"/>
      <c r="G34" s="20"/>
      <c r="H34" s="20"/>
      <c r="M34" s="21"/>
      <c r="N34" s="20"/>
      <c r="O34" s="20"/>
    </row>
    <row r="35" spans="4:15">
      <c r="D35" s="13"/>
      <c r="F35" s="20"/>
      <c r="G35" s="20"/>
      <c r="H35" s="20"/>
      <c r="M35" s="21"/>
      <c r="N35" s="20"/>
      <c r="O35" s="20"/>
    </row>
    <row r="36" spans="4:15">
      <c r="D36" s="13"/>
      <c r="F36" s="20"/>
      <c r="G36" s="20"/>
      <c r="H36" s="20"/>
      <c r="M36" s="21"/>
      <c r="N36" s="20"/>
      <c r="O36" s="20"/>
    </row>
    <row r="37" spans="4:15">
      <c r="D37" s="13"/>
      <c r="F37" s="20"/>
      <c r="G37" s="20"/>
      <c r="H37" s="20"/>
      <c r="M37" s="21"/>
      <c r="N37" s="20"/>
      <c r="O37" s="20"/>
    </row>
    <row r="38" spans="4:15">
      <c r="D38" s="13"/>
      <c r="F38" s="20"/>
      <c r="G38" s="20"/>
      <c r="H38" s="20"/>
      <c r="M38" s="21"/>
      <c r="N38" s="20"/>
      <c r="O38" s="20"/>
    </row>
    <row r="39" spans="4:15">
      <c r="D39" s="13"/>
      <c r="F39" s="20"/>
      <c r="G39" s="20"/>
      <c r="H39" s="20"/>
      <c r="M39" s="21"/>
      <c r="N39" s="20"/>
      <c r="O39" s="20"/>
    </row>
    <row r="40" spans="4:15">
      <c r="D40" s="13"/>
      <c r="F40" s="20"/>
      <c r="G40" s="20"/>
      <c r="H40" s="20"/>
      <c r="M40" s="21"/>
      <c r="N40" s="20"/>
      <c r="O40" s="20"/>
    </row>
    <row r="41" spans="4:15">
      <c r="D41" s="13"/>
      <c r="F41" s="20"/>
      <c r="G41" s="20"/>
      <c r="H41" s="20"/>
      <c r="M41" s="21"/>
      <c r="N41" s="20"/>
      <c r="O41" s="20"/>
    </row>
    <row r="42" spans="4:15">
      <c r="D42" s="13"/>
      <c r="F42" s="20"/>
      <c r="G42" s="20"/>
      <c r="H42" s="20"/>
      <c r="M42" s="21"/>
      <c r="N42" s="20"/>
      <c r="O42" s="20"/>
    </row>
    <row r="43" spans="4:15">
      <c r="D43" s="13"/>
      <c r="F43" s="20"/>
      <c r="G43" s="20"/>
      <c r="H43" s="20"/>
      <c r="M43" s="21"/>
      <c r="N43" s="20"/>
      <c r="O43" s="20"/>
    </row>
    <row r="44" spans="4:15">
      <c r="D44" s="13"/>
      <c r="F44" s="20"/>
      <c r="G44" s="20"/>
      <c r="H44" s="20"/>
      <c r="M44" s="21"/>
      <c r="N44" s="20"/>
      <c r="O44" s="20"/>
    </row>
    <row r="45" spans="4:15">
      <c r="F45" s="20"/>
      <c r="G45" s="20"/>
      <c r="H45" s="20"/>
      <c r="M45" s="21"/>
      <c r="N45" s="20"/>
      <c r="O45" s="20"/>
    </row>
    <row r="46" spans="4:15">
      <c r="F46" s="20"/>
      <c r="G46" s="20"/>
      <c r="H46" s="20"/>
      <c r="M46" s="21"/>
      <c r="N46" s="20"/>
      <c r="O46" s="20"/>
    </row>
    <row r="47" spans="4:15">
      <c r="F47" s="20"/>
      <c r="G47" s="20"/>
      <c r="H47" s="20"/>
      <c r="M47" s="21"/>
      <c r="N47" s="20"/>
      <c r="O47" s="20"/>
    </row>
    <row r="48" spans="4:15">
      <c r="F48" s="20"/>
      <c r="G48" s="20"/>
      <c r="H48" s="20"/>
      <c r="M48" s="21"/>
      <c r="N48" s="20"/>
      <c r="O48" s="20"/>
    </row>
    <row r="49" spans="5:16">
      <c r="F49" s="20"/>
      <c r="G49" s="20"/>
      <c r="H49" s="20"/>
      <c r="M49" s="21"/>
      <c r="N49" s="20"/>
      <c r="O49" s="20"/>
    </row>
    <row r="50" spans="5:16">
      <c r="F50" s="20"/>
      <c r="G50" s="20"/>
      <c r="H50" s="20"/>
      <c r="M50" s="21"/>
      <c r="N50" s="20"/>
      <c r="O50" s="20"/>
    </row>
    <row r="51" spans="5:16">
      <c r="F51" s="20"/>
      <c r="G51" s="20"/>
      <c r="H51" s="20"/>
      <c r="M51" s="21"/>
      <c r="N51" s="20"/>
      <c r="O51" s="20"/>
    </row>
    <row r="52" spans="5:16">
      <c r="F52" s="20"/>
      <c r="G52" s="20"/>
      <c r="H52" s="20"/>
      <c r="M52" s="21"/>
      <c r="N52" s="20"/>
      <c r="O52" s="20"/>
    </row>
    <row r="53" spans="5:16">
      <c r="F53" s="20"/>
      <c r="G53" s="20"/>
      <c r="H53" s="20"/>
      <c r="M53" s="21"/>
      <c r="N53" s="20"/>
      <c r="O53" s="20"/>
    </row>
    <row r="54" spans="5:16">
      <c r="F54" s="20"/>
      <c r="G54" s="20"/>
      <c r="H54" s="20"/>
      <c r="M54" s="21"/>
      <c r="N54" s="20"/>
      <c r="O54" s="20"/>
    </row>
    <row r="55" spans="5:16">
      <c r="F55" s="20"/>
      <c r="G55" s="20"/>
      <c r="H55" s="20"/>
      <c r="M55" s="21"/>
      <c r="N55" s="20"/>
      <c r="O55" s="20"/>
    </row>
    <row r="56" spans="5:16">
      <c r="F56" s="20"/>
      <c r="G56" s="20"/>
      <c r="H56" s="20"/>
      <c r="M56" s="21"/>
      <c r="N56" s="20"/>
      <c r="O56" s="20"/>
    </row>
    <row r="57" spans="5:16">
      <c r="F57" s="20"/>
      <c r="G57" s="20"/>
      <c r="H57" s="20"/>
      <c r="M57" s="21"/>
      <c r="N57" s="20"/>
      <c r="O57" s="20"/>
    </row>
    <row r="58" spans="5:16">
      <c r="E58" s="25"/>
      <c r="F58" s="26"/>
      <c r="G58" s="27"/>
      <c r="H58" s="27"/>
      <c r="I58" s="25"/>
      <c r="J58" s="26"/>
      <c r="K58" s="26"/>
      <c r="L58" s="26"/>
      <c r="M58" s="25"/>
      <c r="N58" s="26"/>
      <c r="P58" s="26"/>
    </row>
  </sheetData>
  <mergeCells count="14">
    <mergeCell ref="B15:D15"/>
    <mergeCell ref="B16:D16"/>
    <mergeCell ref="B17:D17"/>
    <mergeCell ref="B20:D20"/>
    <mergeCell ref="B19:D19"/>
    <mergeCell ref="E4:H4"/>
    <mergeCell ref="I4:L4"/>
    <mergeCell ref="M4:P4"/>
    <mergeCell ref="B14:D14"/>
    <mergeCell ref="B6:D6"/>
    <mergeCell ref="B9:D9"/>
    <mergeCell ref="B12:D12"/>
    <mergeCell ref="B13:D13"/>
    <mergeCell ref="B4:D5"/>
  </mergeCells>
  <phoneticPr fontId="3" type="noConversion"/>
  <pageMargins left="0" right="0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carte</vt:lpstr>
      <vt:lpstr>graphique </vt:lpstr>
      <vt:lpstr>Tableau </vt:lpstr>
      <vt:lpstr>'Tableau '!Zone_d_impression</vt:lpstr>
    </vt:vector>
  </TitlesOfParts>
  <Company>Ministère de la Santé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tbetty</cp:lastModifiedBy>
  <cp:lastPrinted>2014-05-14T07:13:12Z</cp:lastPrinted>
  <dcterms:created xsi:type="dcterms:W3CDTF">2007-12-11T08:30:17Z</dcterms:created>
  <dcterms:modified xsi:type="dcterms:W3CDTF">2017-05-04T14:45:27Z</dcterms:modified>
</cp:coreProperties>
</file>