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425" windowHeight="11025"/>
  </bookViews>
  <sheets>
    <sheet name="Graphique 1" sheetId="2" r:id="rId1"/>
    <sheet name="Graphique 2" sheetId="3" r:id="rId2"/>
    <sheet name="Tableau 1" sheetId="4" r:id="rId3"/>
    <sheet name="Graphique 3" sheetId="5" r:id="rId4"/>
    <sheet name="Tableau 2" sheetId="7" r:id="rId5"/>
  </sheets>
  <definedNames>
    <definedName name="_xlnm.Print_Area" localSheetId="1">'Graphique 2'!$N$3:$Y$46</definedName>
  </definedNames>
  <calcPr calcId="145621"/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4" i="2"/>
</calcChain>
</file>

<file path=xl/sharedStrings.xml><?xml version="1.0" encoding="utf-8"?>
<sst xmlns="http://schemas.openxmlformats.org/spreadsheetml/2006/main" count="129" uniqueCount="71">
  <si>
    <t>Hommes</t>
  </si>
  <si>
    <t>Femmes</t>
  </si>
  <si>
    <t>Deux sexes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</si>
  <si>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</si>
  <si>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</si>
  <si>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</si>
  <si>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</si>
  <si>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</si>
  <si>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</si>
  <si>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</si>
  <si>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</si>
  <si>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</si>
  <si>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</si>
  <si>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</si>
  <si>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</si>
  <si>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</si>
  <si>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</si>
  <si>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</si>
  <si>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</si>
  <si>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</si>
  <si>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</si>
  <si>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</si>
  <si>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</si>
  <si>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Total</t>
  </si>
  <si>
    <t>18 à 24 ans</t>
  </si>
  <si>
    <t>25 à 34 ans</t>
  </si>
  <si>
    <t>35 à 44 ans</t>
  </si>
  <si>
    <t>45 à 54 ans</t>
  </si>
  <si>
    <t>55 à 64 ans</t>
  </si>
  <si>
    <t>&lt; 13 ans</t>
  </si>
  <si>
    <t>13 à 17 ans</t>
  </si>
  <si>
    <t>&lt; 17 ans</t>
  </si>
  <si>
    <t xml:space="preserve">Total </t>
  </si>
  <si>
    <t>en %</t>
  </si>
  <si>
    <t>Centres hospitaliers régionaux</t>
  </si>
  <si>
    <t>Autres hôpitaux publics</t>
  </si>
  <si>
    <t>Établissements à but lucratif</t>
  </si>
  <si>
    <t>Établissements de santé privés d'intérêt collectif</t>
  </si>
  <si>
    <t xml:space="preserve">Autres </t>
  </si>
  <si>
    <t>1997-2016</t>
  </si>
  <si>
    <t>1997-2006</t>
  </si>
  <si>
    <t>2006-2016</t>
  </si>
  <si>
    <t>///</t>
  </si>
  <si>
    <t>Anneaux périgastriques</t>
  </si>
  <si>
    <t>Graphique 3 - Évolution de la part des différentes interventions de 2006 à 2016</t>
  </si>
  <si>
    <t>65 ans ou plus</t>
  </si>
  <si>
    <t>En %</t>
  </si>
  <si>
    <t>Chirurgie digestive
hors chirurgie bariatrique</t>
  </si>
  <si>
    <t>Chirurgie bariatrique</t>
  </si>
  <si>
    <t>Total
chirurgie digestive</t>
  </si>
  <si>
    <t>Ensemble</t>
  </si>
  <si>
    <t xml:space="preserve">Taux annuel moyen de croissance </t>
  </si>
  <si>
    <t xml:space="preserve">Part des femmes </t>
  </si>
  <si>
    <t>Graphique 1 - Évolution des interventions de chirurgie de l’obésité de 1997 à 2016</t>
  </si>
  <si>
    <t>Lecture • En 2016, 59 283 interventions de chirurgie de l’obésité ont été enregistrées (échelle de gauche), 80,3 % concerne des femmes (échelle de droite).</t>
  </si>
  <si>
    <t>Champ • France entière, tous âges.</t>
  </si>
  <si>
    <t>Source • ATIH, base nationale PMSI-MCO ; exploitation DREES.</t>
  </si>
  <si>
    <t>Graphique 2a et 2b Taux de recours à la chirurgie bariatrique en fonction de l’âge de 1998 à 2016</t>
  </si>
  <si>
    <t>Lecture • En 2016, le taux de recours à une intervention de chirurgie bariatrique chez les 35-44 ans était de 30,8 pour 10 000 pour les femmes et de 7,5 pour les hommes.</t>
  </si>
  <si>
    <t>Sources • ATIH, base nationale PMSI-MCO ;  exploitation DREES ; Insee, estimation des populations.</t>
  </si>
  <si>
    <t>Tableau 1 - Part de l’activité de chirurgie bariatrique selon le type d’établissements de 1998 à 2016</t>
  </si>
  <si>
    <t>Lecture • En 2016, les établissements à but lucratif ont réalisé 63,5% des interventions de chirurgie bariatrique en France.</t>
  </si>
  <si>
    <t>Sources • ATIH, base nationale PMSI-MCO ; exploitation DREES ; Insee, estimation des populations.</t>
  </si>
  <si>
    <t xml:space="preserve">Lecture • En 2016, 26 % des interventions correspondaient à des bypass, 58 % à des sleeve gastrectomies, </t>
  </si>
  <si>
    <t xml:space="preserve">4 % à des anneaux périgastriques. </t>
  </si>
  <si>
    <t>Tableau 2 - Taux annuel de croissance des interventions de chirurgie bariatrique et des autres intervention de chirurgie digestive entre 1977 et 2016</t>
  </si>
  <si>
    <t>/// : données non disponibles.</t>
  </si>
  <si>
    <t>Lecture • La chirurgie bariatrique a augmenté de 11,3 % par an en moyenne entre 2006 et 2016 et, dans le même temps, le reste de la chirurgie digestive a augmenté de 0,46 % par an.</t>
  </si>
  <si>
    <r>
      <t xml:space="preserve">Interventions avec </t>
    </r>
    <r>
      <rPr>
        <b/>
        <i/>
        <sz val="8"/>
        <color theme="1"/>
        <rFont val="Arial"/>
        <family val="2"/>
      </rPr>
      <t>bypass</t>
    </r>
  </si>
  <si>
    <r>
      <rPr>
        <b/>
        <i/>
        <sz val="8"/>
        <color theme="1"/>
        <rFont val="Arial"/>
        <family val="2"/>
      </rPr>
      <t>Sleeve</t>
    </r>
    <r>
      <rPr>
        <b/>
        <sz val="8"/>
        <color theme="1"/>
        <rFont val="Arial"/>
        <family val="2"/>
      </rPr>
      <t xml:space="preserve"> gastrectomies</t>
    </r>
  </si>
  <si>
    <t>Gastroplasties verticales calibrées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</si>
</sst>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%"/>
    <numFmt numFmtId="167" formatCode="#,##0.0"/>
  </numFmts>
  <fonts count="5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64" fontId="2" fillId="0" borderId="1" xfId="0" quotePrefix="1" applyNumberFormat="1" applyFont="1" applyFill="1" applyBorder="1" applyAlignment="1">
      <alignment horizontal="center" vertical="center"/>
    </xf>
    <xf numFmtId="2" fontId="2" fillId="0" borderId="1" xfId="0" quotePrefix="1" applyNumberFormat="1" applyFont="1" applyFill="1" applyBorder="1" applyAlignment="1">
      <alignment horizontal="center" vertical="center"/>
    </xf>
    <xf numFmtId="164" fontId="2" fillId="0" borderId="0" xfId="0" quotePrefix="1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quotePrefix="1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166" fontId="0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Continuous" vertical="center"/>
    </xf>
    <xf numFmtId="3" fontId="2" fillId="0" borderId="1" xfId="0" applyNumberFormat="1" applyFont="1" applyFill="1" applyBorder="1" applyAlignment="1">
      <alignment horizontal="centerContinuous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49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65" fontId="0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742C2A"/>
      <color rgb="FF274868"/>
      <color rgb="FFE38303"/>
      <color rgb="FF77B3CB"/>
      <color rgb="FFFFC533"/>
      <color rgb="FF397C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8"/>
  <sheetViews>
    <sheetView showGridLines="0" tabSelected="1" workbookViewId="0"/>
  </sheetViews>
  <sheetFormatPr baseColWidth="10" defaultRowHeight="11.25" x14ac:dyDescent="0.2"/>
  <cols>
    <col min="1" max="1" width="3.83203125" style="16" customWidth="1"/>
    <col min="2" max="2" width="10.83203125" style="16" customWidth="1"/>
    <col min="3" max="5" width="19.5" style="16" customWidth="1"/>
    <col min="6" max="6" width="25.83203125" style="16" customWidth="1"/>
    <col min="7" max="7" width="12" style="16"/>
    <col min="8" max="27" width="8.6640625" style="16" customWidth="1"/>
    <col min="28" max="16384" width="12" style="16"/>
  </cols>
  <sheetData>
    <row r="1" spans="2:27" x14ac:dyDescent="0.2">
      <c r="B1" s="15" t="s">
        <v>53</v>
      </c>
    </row>
    <row r="2" spans="2:27" x14ac:dyDescent="0.2">
      <c r="B2" s="15"/>
    </row>
    <row r="3" spans="2:27" x14ac:dyDescent="0.2">
      <c r="B3" s="21"/>
      <c r="C3" s="22" t="s">
        <v>0</v>
      </c>
      <c r="D3" s="22" t="s">
        <v>1</v>
      </c>
      <c r="E3" s="22" t="s">
        <v>50</v>
      </c>
      <c r="F3" s="23" t="s">
        <v>52</v>
      </c>
      <c r="H3" s="13"/>
      <c r="I3" s="6"/>
      <c r="J3" s="6"/>
      <c r="K3" s="6"/>
      <c r="L3" s="6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2:27" x14ac:dyDescent="0.2">
      <c r="B4" s="24" t="s">
        <v>3</v>
      </c>
      <c r="C4" s="25">
        <v>465</v>
      </c>
      <c r="D4" s="25">
        <v>2328</v>
      </c>
      <c r="E4" s="25">
        <v>2793</v>
      </c>
      <c r="F4" s="26">
        <f>D4/E4</f>
        <v>0.83351235230934484</v>
      </c>
      <c r="G4" s="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2:27" x14ac:dyDescent="0.2">
      <c r="B5" s="24" t="s">
        <v>4</v>
      </c>
      <c r="C5" s="25">
        <v>700</v>
      </c>
      <c r="D5" s="25">
        <v>4228</v>
      </c>
      <c r="E5" s="25">
        <v>4928</v>
      </c>
      <c r="F5" s="26">
        <f t="shared" ref="F5:F23" si="0">D5/E5</f>
        <v>0.85795454545454541</v>
      </c>
      <c r="G5" s="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2:27" x14ac:dyDescent="0.2">
      <c r="B6" s="24" t="s">
        <v>5</v>
      </c>
      <c r="C6" s="25">
        <v>972</v>
      </c>
      <c r="D6" s="25">
        <v>6716</v>
      </c>
      <c r="E6" s="25">
        <v>7688</v>
      </c>
      <c r="F6" s="26">
        <f t="shared" si="0"/>
        <v>0.87356919875130068</v>
      </c>
      <c r="G6" s="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2:27" x14ac:dyDescent="0.2">
      <c r="B7" s="24" t="s">
        <v>6</v>
      </c>
      <c r="C7" s="25">
        <v>1434</v>
      </c>
      <c r="D7" s="25">
        <v>9300</v>
      </c>
      <c r="E7" s="25">
        <v>10734</v>
      </c>
      <c r="F7" s="26">
        <f t="shared" si="0"/>
        <v>0.86640581330352151</v>
      </c>
    </row>
    <row r="8" spans="2:27" x14ac:dyDescent="0.2">
      <c r="B8" s="24" t="s">
        <v>7</v>
      </c>
      <c r="C8" s="25">
        <v>2276</v>
      </c>
      <c r="D8" s="25">
        <v>15490</v>
      </c>
      <c r="E8" s="25">
        <v>17766</v>
      </c>
      <c r="F8" s="26">
        <f t="shared" si="0"/>
        <v>0.87189012720927617</v>
      </c>
    </row>
    <row r="9" spans="2:27" x14ac:dyDescent="0.2">
      <c r="B9" s="24" t="s">
        <v>8</v>
      </c>
      <c r="C9" s="25">
        <v>2477</v>
      </c>
      <c r="D9" s="25">
        <v>15649</v>
      </c>
      <c r="E9" s="25">
        <v>18126</v>
      </c>
      <c r="F9" s="26">
        <f t="shared" si="0"/>
        <v>0.86334547059472577</v>
      </c>
    </row>
    <row r="10" spans="2:27" x14ac:dyDescent="0.2">
      <c r="B10" s="24" t="s">
        <v>9</v>
      </c>
      <c r="C10" s="25">
        <v>1619</v>
      </c>
      <c r="D10" s="25">
        <v>9352</v>
      </c>
      <c r="E10" s="25">
        <v>10971</v>
      </c>
      <c r="F10" s="26">
        <f t="shared" si="0"/>
        <v>0.85242913134627651</v>
      </c>
    </row>
    <row r="11" spans="2:27" x14ac:dyDescent="0.2">
      <c r="B11" s="24" t="s">
        <v>10</v>
      </c>
      <c r="C11" s="25">
        <v>1871</v>
      </c>
      <c r="D11" s="25">
        <v>11570.3</v>
      </c>
      <c r="E11" s="25">
        <v>13441.3</v>
      </c>
      <c r="F11" s="26">
        <f t="shared" si="0"/>
        <v>0.86080215455350295</v>
      </c>
    </row>
    <row r="12" spans="2:27" x14ac:dyDescent="0.2">
      <c r="B12" s="24" t="s">
        <v>11</v>
      </c>
      <c r="C12" s="25">
        <v>2258</v>
      </c>
      <c r="D12" s="25">
        <v>15164</v>
      </c>
      <c r="E12" s="25">
        <v>17422</v>
      </c>
      <c r="F12" s="26">
        <f t="shared" si="0"/>
        <v>0.87039375502238547</v>
      </c>
    </row>
    <row r="13" spans="2:27" x14ac:dyDescent="0.2">
      <c r="B13" s="24" t="s">
        <v>12</v>
      </c>
      <c r="C13" s="25">
        <v>2706</v>
      </c>
      <c r="D13" s="25">
        <v>17701</v>
      </c>
      <c r="E13" s="25">
        <v>20407</v>
      </c>
      <c r="F13" s="26">
        <f t="shared" si="0"/>
        <v>0.86739844171117753</v>
      </c>
    </row>
    <row r="14" spans="2:27" x14ac:dyDescent="0.2">
      <c r="B14" s="24" t="s">
        <v>13</v>
      </c>
      <c r="C14" s="25">
        <v>3054</v>
      </c>
      <c r="D14" s="25">
        <v>19328</v>
      </c>
      <c r="E14" s="25">
        <v>22382</v>
      </c>
      <c r="F14" s="26">
        <f t="shared" si="0"/>
        <v>0.86355106782235724</v>
      </c>
    </row>
    <row r="15" spans="2:27" x14ac:dyDescent="0.2">
      <c r="B15" s="24" t="s">
        <v>14</v>
      </c>
      <c r="C15" s="25">
        <v>3373</v>
      </c>
      <c r="D15" s="25">
        <v>20539</v>
      </c>
      <c r="E15" s="25">
        <v>23912</v>
      </c>
      <c r="F15" s="26">
        <f t="shared" si="0"/>
        <v>0.85894111743057877</v>
      </c>
    </row>
    <row r="16" spans="2:27" x14ac:dyDescent="0.2">
      <c r="B16" s="24" t="s">
        <v>15</v>
      </c>
      <c r="C16" s="25">
        <v>4068</v>
      </c>
      <c r="D16" s="25">
        <v>24240</v>
      </c>
      <c r="E16" s="25">
        <v>28308</v>
      </c>
      <c r="F16" s="26">
        <f t="shared" si="0"/>
        <v>0.85629504027130143</v>
      </c>
    </row>
    <row r="17" spans="2:6" x14ac:dyDescent="0.2">
      <c r="B17" s="24" t="s">
        <v>16</v>
      </c>
      <c r="C17" s="25">
        <v>5300</v>
      </c>
      <c r="D17" s="25">
        <v>28536</v>
      </c>
      <c r="E17" s="25">
        <v>33836</v>
      </c>
      <c r="F17" s="26">
        <f t="shared" si="0"/>
        <v>0.84336209953895258</v>
      </c>
    </row>
    <row r="18" spans="2:6" x14ac:dyDescent="0.2">
      <c r="B18" s="24" t="s">
        <v>17</v>
      </c>
      <c r="C18" s="25">
        <v>5941</v>
      </c>
      <c r="D18" s="25">
        <v>32453</v>
      </c>
      <c r="E18" s="25">
        <v>38394</v>
      </c>
      <c r="F18" s="26">
        <f t="shared" si="0"/>
        <v>0.84526228056467156</v>
      </c>
    </row>
    <row r="19" spans="2:6" x14ac:dyDescent="0.2">
      <c r="B19" s="24" t="s">
        <v>18</v>
      </c>
      <c r="C19" s="25">
        <v>7361</v>
      </c>
      <c r="D19" s="25">
        <v>38244</v>
      </c>
      <c r="E19" s="25">
        <v>45605</v>
      </c>
      <c r="F19" s="26">
        <f t="shared" si="0"/>
        <v>0.83859225962065564</v>
      </c>
    </row>
    <row r="20" spans="2:6" x14ac:dyDescent="0.2">
      <c r="B20" s="24" t="s">
        <v>19</v>
      </c>
      <c r="C20" s="25">
        <v>8564</v>
      </c>
      <c r="D20" s="25">
        <v>42149</v>
      </c>
      <c r="E20" s="25">
        <v>50713</v>
      </c>
      <c r="F20" s="26">
        <f t="shared" si="0"/>
        <v>0.83112811310709289</v>
      </c>
    </row>
    <row r="21" spans="2:6" x14ac:dyDescent="0.2">
      <c r="B21" s="24" t="s">
        <v>20</v>
      </c>
      <c r="C21" s="25">
        <v>9315</v>
      </c>
      <c r="D21" s="25">
        <v>45573</v>
      </c>
      <c r="E21" s="25">
        <v>54888</v>
      </c>
      <c r="F21" s="26">
        <f t="shared" si="0"/>
        <v>0.83029077393965889</v>
      </c>
    </row>
    <row r="22" spans="2:6" x14ac:dyDescent="0.2">
      <c r="B22" s="24" t="s">
        <v>21</v>
      </c>
      <c r="C22" s="25">
        <v>9942</v>
      </c>
      <c r="D22" s="25">
        <v>45713</v>
      </c>
      <c r="E22" s="25">
        <v>55655</v>
      </c>
      <c r="F22" s="26">
        <f t="shared" si="0"/>
        <v>0.82136375887161983</v>
      </c>
    </row>
    <row r="23" spans="2:6" x14ac:dyDescent="0.2">
      <c r="B23" s="24" t="s">
        <v>22</v>
      </c>
      <c r="C23" s="25">
        <v>11674</v>
      </c>
      <c r="D23" s="25">
        <v>47609</v>
      </c>
      <c r="E23" s="25">
        <v>59283</v>
      </c>
      <c r="F23" s="26">
        <f t="shared" si="0"/>
        <v>0.80308014101850445</v>
      </c>
    </row>
    <row r="25" spans="2:6" x14ac:dyDescent="0.2">
      <c r="B25" s="16" t="s">
        <v>54</v>
      </c>
    </row>
    <row r="26" spans="2:6" x14ac:dyDescent="0.2">
      <c r="B26" s="16" t="s">
        <v>55</v>
      </c>
    </row>
    <row r="27" spans="2:6" x14ac:dyDescent="0.2">
      <c r="B27" s="16" t="s">
        <v>56</v>
      </c>
    </row>
    <row r="38" spans="2:3" x14ac:dyDescent="0.2">
      <c r="B38" s="14"/>
      <c r="C38" s="19"/>
    </row>
  </sheetData>
  <printOptions horizontalCentered="1" verticalCentered="1"/>
  <pageMargins left="0" right="0" top="0" bottom="0" header="0" footer="0"/>
  <pageSetup paperSize="9" orientation="landscape" r:id="rId1"/>
  <headerFooter>
    <oddHeader>&amp;LVersion 14/12/2017</oddHeader>
  </headerFooter>
  <ignoredErrors>
    <ignoredError sqref="B4:B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0"/>
  <sheetViews>
    <sheetView showGridLines="0" zoomScaleNormal="100" workbookViewId="0"/>
  </sheetViews>
  <sheetFormatPr baseColWidth="10" defaultRowHeight="11.25" x14ac:dyDescent="0.2"/>
  <cols>
    <col min="1" max="1" width="3.83203125" style="5" customWidth="1"/>
    <col min="2" max="2" width="11.83203125" style="5" customWidth="1"/>
    <col min="3" max="10" width="11.33203125" style="5" customWidth="1"/>
    <col min="11" max="11" width="16.83203125" style="5" customWidth="1"/>
    <col min="12" max="12" width="11.33203125" style="5" customWidth="1"/>
    <col min="13" max="16384" width="12" style="5"/>
  </cols>
  <sheetData>
    <row r="1" spans="2:12" x14ac:dyDescent="0.2">
      <c r="B1" s="4" t="s">
        <v>57</v>
      </c>
    </row>
    <row r="3" spans="2:12" x14ac:dyDescent="0.2">
      <c r="B3" s="2" t="s">
        <v>0</v>
      </c>
      <c r="C3" s="2" t="s">
        <v>29</v>
      </c>
      <c r="D3" s="2" t="s">
        <v>30</v>
      </c>
      <c r="E3" s="2" t="s">
        <v>31</v>
      </c>
      <c r="F3" s="2" t="s">
        <v>24</v>
      </c>
      <c r="G3" s="2" t="s">
        <v>25</v>
      </c>
      <c r="H3" s="2" t="s">
        <v>26</v>
      </c>
      <c r="I3" s="2" t="s">
        <v>27</v>
      </c>
      <c r="J3" s="2" t="s">
        <v>28</v>
      </c>
      <c r="K3" s="2" t="s">
        <v>45</v>
      </c>
      <c r="L3" s="2" t="s">
        <v>23</v>
      </c>
    </row>
    <row r="4" spans="2:12" x14ac:dyDescent="0.2">
      <c r="B4" s="34">
        <v>1997</v>
      </c>
      <c r="C4" s="43">
        <v>0</v>
      </c>
      <c r="D4" s="43">
        <v>4.8056337405467178E-3</v>
      </c>
      <c r="E4" s="44">
        <v>1.3890889562843982E-3</v>
      </c>
      <c r="F4" s="45">
        <v>0.10177881288000348</v>
      </c>
      <c r="G4" s="45">
        <v>0.20035946309128241</v>
      </c>
      <c r="H4" s="45">
        <v>0.32231959599540927</v>
      </c>
      <c r="I4" s="45">
        <v>0.27701431876560328</v>
      </c>
      <c r="J4" s="45">
        <v>0.13226434351695299</v>
      </c>
      <c r="K4" s="45">
        <v>0.17705483715177059</v>
      </c>
      <c r="L4" s="45">
        <v>0.16067071818914586</v>
      </c>
    </row>
    <row r="5" spans="2:12" x14ac:dyDescent="0.2">
      <c r="B5" s="34">
        <v>1998</v>
      </c>
      <c r="C5" s="43">
        <v>1.954968197092944E-3</v>
      </c>
      <c r="D5" s="43">
        <v>4.8122431164471402E-2</v>
      </c>
      <c r="E5" s="44">
        <v>1.5318341099120661E-2</v>
      </c>
      <c r="F5" s="45">
        <v>0.21490425478188829</v>
      </c>
      <c r="G5" s="45">
        <v>0.38206321464588933</v>
      </c>
      <c r="H5" s="45">
        <v>0.44627883687982539</v>
      </c>
      <c r="I5" s="45">
        <v>0.40217294225905131</v>
      </c>
      <c r="J5" s="45">
        <v>0.24983778115000288</v>
      </c>
      <c r="K5" s="45">
        <v>0.11098533974553723</v>
      </c>
      <c r="L5" s="45">
        <v>0.24444458574229458</v>
      </c>
    </row>
    <row r="6" spans="2:12" x14ac:dyDescent="0.2">
      <c r="B6" s="34">
        <v>1999</v>
      </c>
      <c r="C6" s="43">
        <v>0</v>
      </c>
      <c r="D6" s="43">
        <v>4.8564789070979865E-2</v>
      </c>
      <c r="E6" s="44">
        <v>1.3997174530349304E-2</v>
      </c>
      <c r="F6" s="45">
        <v>0.28511559452375951</v>
      </c>
      <c r="G6" s="45">
        <v>0.4823336720336765</v>
      </c>
      <c r="H6" s="45">
        <v>0.73884363375728224</v>
      </c>
      <c r="I6" s="45">
        <v>0.54820526978366635</v>
      </c>
      <c r="J6" s="45">
        <v>0.25864254049048974</v>
      </c>
      <c r="K6" s="45">
        <v>0.15501435984718212</v>
      </c>
      <c r="L6" s="45">
        <v>0.33634269854802706</v>
      </c>
    </row>
    <row r="7" spans="2:12" x14ac:dyDescent="0.2">
      <c r="B7" s="34">
        <v>2000</v>
      </c>
      <c r="C7" s="43">
        <v>0</v>
      </c>
      <c r="D7" s="43">
        <v>4.4015612826932081E-2</v>
      </c>
      <c r="E7" s="44">
        <v>1.2607136143342577E-2</v>
      </c>
      <c r="F7" s="45">
        <v>0.35775447274398764</v>
      </c>
      <c r="G7" s="45">
        <v>0.75465166594547817</v>
      </c>
      <c r="H7" s="45">
        <v>1.0592028023349132</v>
      </c>
      <c r="I7" s="45">
        <v>0.89931409266061113</v>
      </c>
      <c r="J7" s="45">
        <v>0.35640590002410333</v>
      </c>
      <c r="K7" s="45">
        <v>0.16515928710025968</v>
      </c>
      <c r="L7" s="45">
        <v>0.49104740889061427</v>
      </c>
    </row>
    <row r="8" spans="2:12" x14ac:dyDescent="0.2">
      <c r="B8" s="34">
        <v>2001</v>
      </c>
      <c r="C8" s="43">
        <v>0</v>
      </c>
      <c r="D8" s="43">
        <v>3.9215359479847473E-2</v>
      </c>
      <c r="E8" s="44">
        <v>1.1175758215823728E-2</v>
      </c>
      <c r="F8" s="45">
        <v>0.63922431207074559</v>
      </c>
      <c r="G8" s="45">
        <v>1.2831245228845887</v>
      </c>
      <c r="H8" s="45">
        <v>1.7012643100676981</v>
      </c>
      <c r="I8" s="45">
        <v>1.315581113719039</v>
      </c>
      <c r="J8" s="45">
        <v>0.63609956499142961</v>
      </c>
      <c r="K8" s="45">
        <v>0.14812147761171274</v>
      </c>
      <c r="L8" s="45">
        <v>0.77270280324940277</v>
      </c>
    </row>
    <row r="9" spans="2:12" x14ac:dyDescent="0.2">
      <c r="B9" s="34">
        <v>2002</v>
      </c>
      <c r="C9" s="43">
        <v>1.9483940556835435E-3</v>
      </c>
      <c r="D9" s="43">
        <v>6.7671916879551236E-2</v>
      </c>
      <c r="E9" s="44">
        <v>2.0829754665760897E-2</v>
      </c>
      <c r="F9" s="45">
        <v>0.61972938960953827</v>
      </c>
      <c r="G9" s="45">
        <v>1.2935563566902142</v>
      </c>
      <c r="H9" s="45">
        <v>1.8743060483720362</v>
      </c>
      <c r="I9" s="45">
        <v>1.5140017033690991</v>
      </c>
      <c r="J9" s="45">
        <v>0.74565966838354225</v>
      </c>
      <c r="K9" s="45">
        <v>0.14003679466779898</v>
      </c>
      <c r="L9" s="45">
        <v>0.83738435938735589</v>
      </c>
    </row>
    <row r="10" spans="2:12" x14ac:dyDescent="0.2">
      <c r="B10" s="34">
        <v>2003</v>
      </c>
      <c r="C10" s="43">
        <v>1.9452660491743805E-3</v>
      </c>
      <c r="D10" s="43">
        <v>2.3909248145000981E-2</v>
      </c>
      <c r="E10" s="44">
        <v>8.2965450697366095E-3</v>
      </c>
      <c r="F10" s="45">
        <v>0.54668551361997286</v>
      </c>
      <c r="G10" s="45">
        <v>0.92939986399143226</v>
      </c>
      <c r="H10" s="45">
        <v>1.0913194911242736</v>
      </c>
      <c r="I10" s="45">
        <v>0.93038161152432686</v>
      </c>
      <c r="J10" s="45">
        <v>0.5177254594813453</v>
      </c>
      <c r="K10" s="45">
        <v>9.1207948205717801E-2</v>
      </c>
      <c r="L10" s="45">
        <v>0.54243794109384325</v>
      </c>
    </row>
    <row r="11" spans="2:12" x14ac:dyDescent="0.2">
      <c r="B11" s="34">
        <v>2004</v>
      </c>
      <c r="C11" s="43">
        <v>5.8284670490529617E-3</v>
      </c>
      <c r="D11" s="43">
        <v>4.2796636564780555E-2</v>
      </c>
      <c r="E11" s="44">
        <v>1.6551450182893526E-2</v>
      </c>
      <c r="F11" s="45">
        <v>0.56270159049904911</v>
      </c>
      <c r="G11" s="45">
        <v>1.0941805493266352</v>
      </c>
      <c r="H11" s="45">
        <v>1.2884113248609399</v>
      </c>
      <c r="I11" s="45">
        <v>1.1423228443562436</v>
      </c>
      <c r="J11" s="45">
        <v>0.48973091784291384</v>
      </c>
      <c r="K11" s="45">
        <v>9.1282918159428822E-2</v>
      </c>
      <c r="L11" s="45">
        <v>0.62458944174491238</v>
      </c>
    </row>
    <row r="12" spans="2:12" x14ac:dyDescent="0.2">
      <c r="B12" s="34">
        <v>2005</v>
      </c>
      <c r="C12" s="43">
        <v>5.8111661557683084E-3</v>
      </c>
      <c r="D12" s="43">
        <v>3.3337524336392768E-2</v>
      </c>
      <c r="E12" s="44">
        <v>1.3769911119354697E-2</v>
      </c>
      <c r="F12" s="45">
        <v>0.62226230803382587</v>
      </c>
      <c r="G12" s="45">
        <v>1.2219014595124174</v>
      </c>
      <c r="H12" s="45">
        <v>1.6743471340195606</v>
      </c>
      <c r="I12" s="45">
        <v>1.3520476904094436</v>
      </c>
      <c r="J12" s="45">
        <v>0.68409121660174355</v>
      </c>
      <c r="K12" s="45">
        <v>6.7096853349283211E-2</v>
      </c>
      <c r="L12" s="45">
        <v>0.74689800218615865</v>
      </c>
    </row>
    <row r="13" spans="2:12" x14ac:dyDescent="0.2">
      <c r="B13" s="34">
        <v>2006</v>
      </c>
      <c r="C13" s="43">
        <v>0</v>
      </c>
      <c r="D13" s="43">
        <v>5.7405693209624062E-2</v>
      </c>
      <c r="E13" s="44">
        <v>1.6506900503419197E-2</v>
      </c>
      <c r="F13" s="45">
        <v>0.73893804542214003</v>
      </c>
      <c r="G13" s="45">
        <v>1.5329213279717118</v>
      </c>
      <c r="H13" s="45">
        <v>1.9781384233832147</v>
      </c>
      <c r="I13" s="45">
        <v>1.5539187295766874</v>
      </c>
      <c r="J13" s="45">
        <v>0.85834032240071723</v>
      </c>
      <c r="K13" s="45">
        <v>5.6915128871266277E-2</v>
      </c>
      <c r="L13" s="45">
        <v>0.8891056879080711</v>
      </c>
    </row>
    <row r="14" spans="2:12" x14ac:dyDescent="0.2">
      <c r="B14" s="34">
        <v>2007</v>
      </c>
      <c r="C14" s="43">
        <v>1.9104568857642305E-3</v>
      </c>
      <c r="D14" s="43">
        <v>4.853082629555467E-2</v>
      </c>
      <c r="E14" s="44">
        <v>1.5079036082214194E-2</v>
      </c>
      <c r="F14" s="45">
        <v>0.93580678546890361</v>
      </c>
      <c r="G14" s="45">
        <v>1.6765484436911706</v>
      </c>
      <c r="H14" s="45">
        <v>2.2146236351390152</v>
      </c>
      <c r="I14" s="45">
        <v>1.7760030329887035</v>
      </c>
      <c r="J14" s="45">
        <v>0.89285570730357777</v>
      </c>
      <c r="K14" s="45">
        <v>7.066501907248865E-2</v>
      </c>
      <c r="L14" s="45">
        <v>0.99575059952723954</v>
      </c>
    </row>
    <row r="15" spans="2:12" x14ac:dyDescent="0.2">
      <c r="B15" s="34">
        <v>2008</v>
      </c>
      <c r="C15" s="43">
        <v>0</v>
      </c>
      <c r="D15" s="43">
        <v>6.8889365647038445E-2</v>
      </c>
      <c r="E15" s="44">
        <v>1.9155245465577134E-2</v>
      </c>
      <c r="F15" s="45">
        <v>1.1705412163285958</v>
      </c>
      <c r="G15" s="45">
        <v>1.8522239793110076</v>
      </c>
      <c r="H15" s="45">
        <v>2.3469509084989184</v>
      </c>
      <c r="I15" s="45">
        <v>1.9138233364508488</v>
      </c>
      <c r="J15" s="45">
        <v>0.99938723897706683</v>
      </c>
      <c r="K15" s="45">
        <v>9.2982559726184952E-2</v>
      </c>
      <c r="L15" s="45">
        <v>1.0940527814087389</v>
      </c>
    </row>
    <row r="16" spans="2:12" x14ac:dyDescent="0.2">
      <c r="B16" s="34">
        <v>2009</v>
      </c>
      <c r="C16" s="43">
        <v>1.8840694392632535E-3</v>
      </c>
      <c r="D16" s="43">
        <v>5.4526951432844362E-2</v>
      </c>
      <c r="E16" s="44">
        <v>1.6382227958429006E-2</v>
      </c>
      <c r="F16" s="45">
        <v>1.2629957214715188</v>
      </c>
      <c r="G16" s="45">
        <v>2.2443355198103725</v>
      </c>
      <c r="H16" s="45">
        <v>2.8189592349149</v>
      </c>
      <c r="I16" s="45">
        <v>2.2605579393623452</v>
      </c>
      <c r="J16" s="45">
        <v>1.324453486604211</v>
      </c>
      <c r="K16" s="45">
        <v>0.14642862862725448</v>
      </c>
      <c r="L16" s="45">
        <v>1.3108077869050623</v>
      </c>
    </row>
    <row r="17" spans="2:14" x14ac:dyDescent="0.2">
      <c r="B17" s="34">
        <v>2010</v>
      </c>
      <c r="C17" s="43">
        <v>3.7512247748890011E-3</v>
      </c>
      <c r="D17" s="43">
        <v>0.1537929559849521</v>
      </c>
      <c r="E17" s="44">
        <v>4.491452561618306E-2</v>
      </c>
      <c r="F17" s="45">
        <v>1.634478932298419</v>
      </c>
      <c r="G17" s="45">
        <v>2.6740548680404856</v>
      </c>
      <c r="H17" s="45">
        <v>3.4687511399323303</v>
      </c>
      <c r="I17" s="45">
        <v>3.3083930798167822</v>
      </c>
      <c r="J17" s="45">
        <v>1.7546025162224224</v>
      </c>
      <c r="K17" s="45">
        <v>0.19146748791952778</v>
      </c>
      <c r="L17" s="45">
        <v>1.7049487824817839</v>
      </c>
    </row>
    <row r="18" spans="2:14" x14ac:dyDescent="0.2">
      <c r="B18" s="34">
        <v>2011</v>
      </c>
      <c r="C18" s="43">
        <v>7.4581866090496895E-3</v>
      </c>
      <c r="D18" s="43">
        <v>0.16916491738532732</v>
      </c>
      <c r="E18" s="44">
        <v>5.1538652565329648E-2</v>
      </c>
      <c r="F18" s="45">
        <v>1.9201619102948009</v>
      </c>
      <c r="G18" s="45">
        <v>3.0883873585061052</v>
      </c>
      <c r="H18" s="45">
        <v>3.9766207274230072</v>
      </c>
      <c r="I18" s="45">
        <v>3.3984103555143013</v>
      </c>
      <c r="J18" s="45">
        <v>1.9506276680819943</v>
      </c>
      <c r="K18" s="45">
        <v>0.27921169232201087</v>
      </c>
      <c r="L18" s="45">
        <v>1.9016596727637776</v>
      </c>
    </row>
    <row r="19" spans="2:14" x14ac:dyDescent="0.2">
      <c r="B19" s="34">
        <v>2012</v>
      </c>
      <c r="C19" s="43">
        <v>0</v>
      </c>
      <c r="D19" s="43">
        <v>0.18308864607925562</v>
      </c>
      <c r="E19" s="44">
        <v>4.9936337917309205E-2</v>
      </c>
      <c r="F19" s="45">
        <v>2.1812061999004202</v>
      </c>
      <c r="G19" s="45">
        <v>3.8099213079449745</v>
      </c>
      <c r="H19" s="45">
        <v>4.8699896114527492</v>
      </c>
      <c r="I19" s="45">
        <v>4.3603495520158999</v>
      </c>
      <c r="J19" s="45">
        <v>2.5264202767401902</v>
      </c>
      <c r="K19" s="45">
        <v>0.34664314628725934</v>
      </c>
      <c r="L19" s="45">
        <v>2.3420231318946509</v>
      </c>
    </row>
    <row r="20" spans="2:14" x14ac:dyDescent="0.2">
      <c r="B20" s="34">
        <v>2013</v>
      </c>
      <c r="C20" s="43">
        <v>3.6955208624163127E-3</v>
      </c>
      <c r="D20" s="43">
        <v>8.315446969948953E-2</v>
      </c>
      <c r="E20" s="44">
        <v>2.5481653544732707E-2</v>
      </c>
      <c r="F20" s="45">
        <v>2.3457388446785781</v>
      </c>
      <c r="G20" s="45">
        <v>4.1669180025748576</v>
      </c>
      <c r="H20" s="45">
        <v>5.7834937011866208</v>
      </c>
      <c r="I20" s="45">
        <v>5.3546190099483066</v>
      </c>
      <c r="J20" s="45">
        <v>3.0293517736180893</v>
      </c>
      <c r="K20" s="45">
        <v>0.37148674153500383</v>
      </c>
      <c r="L20" s="45">
        <v>2.7028452618725778</v>
      </c>
    </row>
    <row r="21" spans="2:14" x14ac:dyDescent="0.2">
      <c r="B21" s="34">
        <v>2014</v>
      </c>
      <c r="C21" s="43">
        <v>0</v>
      </c>
      <c r="D21" s="43">
        <v>0.16814869725595738</v>
      </c>
      <c r="E21" s="44">
        <v>4.6767984829000214E-2</v>
      </c>
      <c r="F21" s="45">
        <v>2.3663828459020202</v>
      </c>
      <c r="G21" s="45">
        <v>4.4838183502217115</v>
      </c>
      <c r="H21" s="45">
        <v>6.1026409190232229</v>
      </c>
      <c r="I21" s="45">
        <v>5.888969264267951</v>
      </c>
      <c r="J21" s="45">
        <v>3.5499201267971472</v>
      </c>
      <c r="K21" s="45">
        <v>0.43991121357569984</v>
      </c>
      <c r="L21" s="45">
        <v>2.9292432367454797</v>
      </c>
    </row>
    <row r="22" spans="2:14" x14ac:dyDescent="0.2">
      <c r="B22" s="34">
        <v>2015</v>
      </c>
      <c r="C22" s="43">
        <v>3.671580097539197E-3</v>
      </c>
      <c r="D22" s="43">
        <v>0.11814700133458853</v>
      </c>
      <c r="E22" s="44">
        <v>3.5698920068002474E-2</v>
      </c>
      <c r="F22" s="45">
        <v>2.4826704506156076</v>
      </c>
      <c r="G22" s="45">
        <v>4.7837263999486259</v>
      </c>
      <c r="H22" s="45">
        <v>6.4609459602917809</v>
      </c>
      <c r="I22" s="45">
        <v>6.2487458343581821</v>
      </c>
      <c r="J22" s="45">
        <v>3.7895958504549139</v>
      </c>
      <c r="K22" s="45">
        <v>0.55966736910370718</v>
      </c>
      <c r="L22" s="45">
        <v>3.0972082530953209</v>
      </c>
    </row>
    <row r="23" spans="2:14" x14ac:dyDescent="0.2">
      <c r="B23" s="34">
        <v>2016</v>
      </c>
      <c r="C23" s="43">
        <v>1.8368509028122188E-3</v>
      </c>
      <c r="D23" s="43">
        <v>0.11698133866893018</v>
      </c>
      <c r="E23" s="44">
        <v>3.4295393877982E-2</v>
      </c>
      <c r="F23" s="45">
        <v>2.4354093085531354</v>
      </c>
      <c r="G23" s="45">
        <v>5.668519694323563</v>
      </c>
      <c r="H23" s="45">
        <v>7.4526193543465018</v>
      </c>
      <c r="I23" s="45">
        <v>7.4328192694768065</v>
      </c>
      <c r="J23" s="45">
        <v>4.7721212378094613</v>
      </c>
      <c r="K23" s="45">
        <v>0.67679308216790057</v>
      </c>
      <c r="L23" s="45">
        <v>3.6196590924629848</v>
      </c>
    </row>
    <row r="24" spans="2:14" x14ac:dyDescent="0.2">
      <c r="B24" s="35"/>
      <c r="C24" s="46"/>
      <c r="D24" s="46"/>
      <c r="E24" s="47"/>
      <c r="F24" s="48"/>
      <c r="G24" s="48"/>
      <c r="H24" s="48"/>
      <c r="I24" s="48"/>
      <c r="J24" s="48"/>
      <c r="K24" s="48"/>
      <c r="L24" s="48"/>
    </row>
    <row r="25" spans="2:14" x14ac:dyDescent="0.2">
      <c r="B25" s="36"/>
      <c r="C25" s="49"/>
      <c r="D25" s="49"/>
      <c r="E25" s="50"/>
      <c r="F25" s="51"/>
      <c r="G25" s="51"/>
      <c r="H25" s="51"/>
      <c r="I25" s="51"/>
      <c r="J25" s="51"/>
      <c r="K25" s="51"/>
      <c r="L25" s="51"/>
    </row>
    <row r="26" spans="2:14" x14ac:dyDescent="0.2">
      <c r="B26" s="2" t="s">
        <v>1</v>
      </c>
      <c r="C26" s="2" t="s">
        <v>29</v>
      </c>
      <c r="D26" s="2" t="s">
        <v>30</v>
      </c>
      <c r="E26" s="2" t="s">
        <v>31</v>
      </c>
      <c r="F26" s="2" t="s">
        <v>24</v>
      </c>
      <c r="G26" s="2" t="s">
        <v>25</v>
      </c>
      <c r="H26" s="2" t="s">
        <v>26</v>
      </c>
      <c r="I26" s="2" t="s">
        <v>27</v>
      </c>
      <c r="J26" s="2" t="s">
        <v>28</v>
      </c>
      <c r="K26" s="2" t="s">
        <v>45</v>
      </c>
      <c r="L26" s="3" t="s">
        <v>23</v>
      </c>
      <c r="N26" s="4"/>
    </row>
    <row r="27" spans="2:14" x14ac:dyDescent="0.2">
      <c r="B27" s="34">
        <v>1997</v>
      </c>
      <c r="C27" s="43">
        <v>0</v>
      </c>
      <c r="D27" s="43">
        <v>5.0339616220833857E-3</v>
      </c>
      <c r="E27" s="44">
        <v>1.4546055429780662E-3</v>
      </c>
      <c r="F27" s="45">
        <v>0.51634112076143102</v>
      </c>
      <c r="G27" s="45">
        <v>1.5576963972965614</v>
      </c>
      <c r="H27" s="45">
        <v>1.6543533141947362</v>
      </c>
      <c r="I27" s="45">
        <v>1.5792363474099607</v>
      </c>
      <c r="J27" s="45">
        <v>0.36914359720430651</v>
      </c>
      <c r="K27" s="45">
        <v>9.6974469732621263E-2</v>
      </c>
      <c r="L27" s="45">
        <v>0.75893453151792545</v>
      </c>
    </row>
    <row r="28" spans="2:14" x14ac:dyDescent="0.2">
      <c r="B28" s="34">
        <v>1998</v>
      </c>
      <c r="C28" s="43">
        <v>0</v>
      </c>
      <c r="D28" s="43">
        <v>0.11077743604617203</v>
      </c>
      <c r="E28" s="44">
        <v>3.209242150594855E-2</v>
      </c>
      <c r="F28" s="45">
        <v>0.99228725507714211</v>
      </c>
      <c r="G28" s="45">
        <v>2.602132851394205</v>
      </c>
      <c r="H28" s="45">
        <v>3.1230730512421676</v>
      </c>
      <c r="I28" s="45">
        <v>2.7745391543464883</v>
      </c>
      <c r="J28" s="45">
        <v>0.85730058310628987</v>
      </c>
      <c r="K28" s="45">
        <v>0.10431063507959133</v>
      </c>
      <c r="L28" s="45">
        <v>1.3797434111786553</v>
      </c>
    </row>
    <row r="29" spans="2:14" x14ac:dyDescent="0.2">
      <c r="B29" s="34">
        <v>1999</v>
      </c>
      <c r="C29" s="43">
        <v>2.0608333268073613E-3</v>
      </c>
      <c r="D29" s="43">
        <v>0.11687104702738492</v>
      </c>
      <c r="E29" s="44">
        <v>3.5188619062232099E-2</v>
      </c>
      <c r="F29" s="45">
        <v>1.8425815046911977</v>
      </c>
      <c r="G29" s="45">
        <v>4.2610134953259244</v>
      </c>
      <c r="H29" s="45">
        <v>4.7240874244117892</v>
      </c>
      <c r="I29" s="45">
        <v>4.2332721942485412</v>
      </c>
      <c r="J29" s="45">
        <v>1.4651562704832701</v>
      </c>
      <c r="K29" s="45">
        <v>0.12645023729010374</v>
      </c>
      <c r="L29" s="45">
        <v>2.1793781483970918</v>
      </c>
    </row>
    <row r="30" spans="2:14" x14ac:dyDescent="0.2">
      <c r="B30" s="34">
        <v>2000</v>
      </c>
      <c r="C30" s="43">
        <v>0</v>
      </c>
      <c r="D30" s="43">
        <v>0.10188248263158377</v>
      </c>
      <c r="E30" s="44">
        <v>2.9337764509284815E-2</v>
      </c>
      <c r="F30" s="45">
        <v>2.690508255437591</v>
      </c>
      <c r="G30" s="45">
        <v>5.9222787335251565</v>
      </c>
      <c r="H30" s="45">
        <v>6.6221395136991887</v>
      </c>
      <c r="I30" s="45">
        <v>5.4621078744913145</v>
      </c>
      <c r="J30" s="45">
        <v>2.1111418306325982</v>
      </c>
      <c r="K30" s="45">
        <v>0.16676578991161764</v>
      </c>
      <c r="L30" s="45">
        <v>2.9927092849447776</v>
      </c>
    </row>
    <row r="31" spans="2:14" x14ac:dyDescent="0.2">
      <c r="B31" s="34">
        <v>2001</v>
      </c>
      <c r="C31" s="43">
        <v>2.0524941806658744E-3</v>
      </c>
      <c r="D31" s="43">
        <v>0.2191718261243642</v>
      </c>
      <c r="E31" s="44">
        <v>6.4383472645511045E-2</v>
      </c>
      <c r="F31" s="45">
        <v>4.2025574313035081</v>
      </c>
      <c r="G31" s="45">
        <v>10.177731261169937</v>
      </c>
      <c r="H31" s="45">
        <v>10.954758561645354</v>
      </c>
      <c r="I31" s="45">
        <v>8.6861326662017415</v>
      </c>
      <c r="J31" s="45">
        <v>3.7464990126087607</v>
      </c>
      <c r="K31" s="45">
        <v>0.21527573600433972</v>
      </c>
      <c r="L31" s="45">
        <v>4.949975611343957</v>
      </c>
    </row>
    <row r="32" spans="2:14" x14ac:dyDescent="0.2">
      <c r="B32" s="34">
        <v>2002</v>
      </c>
      <c r="C32" s="43">
        <v>4.0935255980436222E-3</v>
      </c>
      <c r="D32" s="43">
        <v>0.19630859308148116</v>
      </c>
      <c r="E32" s="44">
        <v>5.9658647768359149E-2</v>
      </c>
      <c r="F32" s="45">
        <v>4.8556266385475153</v>
      </c>
      <c r="G32" s="45">
        <v>10.267452551852518</v>
      </c>
      <c r="H32" s="45">
        <v>10.786135431273122</v>
      </c>
      <c r="I32" s="45">
        <v>8.5862315393732853</v>
      </c>
      <c r="J32" s="45">
        <v>3.8279209487642119</v>
      </c>
      <c r="K32" s="45">
        <v>0.20859874816813537</v>
      </c>
      <c r="L32" s="45">
        <v>4.9611492057876783</v>
      </c>
    </row>
    <row r="33" spans="2:12" x14ac:dyDescent="0.2">
      <c r="B33" s="34">
        <v>2003</v>
      </c>
      <c r="C33" s="43">
        <v>6.1326654996885629E-3</v>
      </c>
      <c r="D33" s="43">
        <v>0.11463888750436126</v>
      </c>
      <c r="E33" s="44">
        <v>3.7691336081031736E-2</v>
      </c>
      <c r="F33" s="45">
        <v>2.8261116879339072</v>
      </c>
      <c r="G33" s="45">
        <v>6.2247194959069265</v>
      </c>
      <c r="H33" s="45">
        <v>6.4743167799212857</v>
      </c>
      <c r="I33" s="45">
        <v>4.7784730473810475</v>
      </c>
      <c r="J33" s="45">
        <v>2.5422728428305836</v>
      </c>
      <c r="K33" s="45">
        <v>0.15040778253806203</v>
      </c>
      <c r="L33" s="45">
        <v>2.942885243856233</v>
      </c>
    </row>
    <row r="34" spans="2:12" x14ac:dyDescent="0.2">
      <c r="B34" s="34">
        <v>2004</v>
      </c>
      <c r="C34" s="43">
        <v>1.2240381508210848E-2</v>
      </c>
      <c r="D34" s="43">
        <v>0.16401533394267515</v>
      </c>
      <c r="E34" s="44">
        <v>5.6408798904801473E-2</v>
      </c>
      <c r="F34" s="45">
        <v>3.8632281918098137</v>
      </c>
      <c r="G34" s="45">
        <v>7.9700934274845414</v>
      </c>
      <c r="H34" s="45">
        <v>7.7397065539738703</v>
      </c>
      <c r="I34" s="45">
        <v>5.8029991908059513</v>
      </c>
      <c r="J34" s="45">
        <v>2.9764264346793081</v>
      </c>
      <c r="K34" s="45">
        <v>0.12503462500140175</v>
      </c>
      <c r="L34" s="45">
        <v>3.6169479240386866</v>
      </c>
    </row>
    <row r="35" spans="2:12" x14ac:dyDescent="0.2">
      <c r="B35" s="34">
        <v>2005</v>
      </c>
      <c r="C35" s="43">
        <v>0</v>
      </c>
      <c r="D35" s="43">
        <v>0.15937120092674353</v>
      </c>
      <c r="E35" s="44">
        <v>4.6210787619552364E-2</v>
      </c>
      <c r="F35" s="45">
        <v>5.1365791017328029</v>
      </c>
      <c r="G35" s="45">
        <v>10.547754293804919</v>
      </c>
      <c r="H35" s="45">
        <v>10.219014660288057</v>
      </c>
      <c r="I35" s="45">
        <v>7.3653695861580122</v>
      </c>
      <c r="J35" s="45">
        <v>3.7864159424371859</v>
      </c>
      <c r="K35" s="45">
        <v>0.17324559956177113</v>
      </c>
      <c r="L35" s="45">
        <v>4.694894429760347</v>
      </c>
    </row>
    <row r="36" spans="2:12" x14ac:dyDescent="0.2">
      <c r="B36" s="34">
        <v>2006</v>
      </c>
      <c r="C36" s="43">
        <v>4.0488551052418904E-3</v>
      </c>
      <c r="D36" s="43">
        <v>0.18000351006844634</v>
      </c>
      <c r="E36" s="44">
        <v>5.4757970490929703E-2</v>
      </c>
      <c r="F36" s="45">
        <v>6.0756463734445676</v>
      </c>
      <c r="G36" s="45">
        <v>11.945862194236478</v>
      </c>
      <c r="H36" s="45">
        <v>11.546675290290393</v>
      </c>
      <c r="I36" s="45">
        <v>9.041529792362379</v>
      </c>
      <c r="J36" s="45">
        <v>4.467664998111748</v>
      </c>
      <c r="K36" s="45">
        <v>0.2190459470124585</v>
      </c>
      <c r="L36" s="45">
        <v>5.4390361463809578</v>
      </c>
    </row>
    <row r="37" spans="2:12" x14ac:dyDescent="0.2">
      <c r="B37" s="34">
        <v>2007</v>
      </c>
      <c r="C37" s="43">
        <v>2.0044342093579418E-3</v>
      </c>
      <c r="D37" s="43">
        <v>0.20337573208908061</v>
      </c>
      <c r="E37" s="44">
        <v>5.894410689758188E-2</v>
      </c>
      <c r="F37" s="45">
        <v>6.5012127466192107</v>
      </c>
      <c r="G37" s="45">
        <v>13.033019085853514</v>
      </c>
      <c r="H37" s="45">
        <v>12.910569425504388</v>
      </c>
      <c r="I37" s="45">
        <v>9.3435262984776699</v>
      </c>
      <c r="J37" s="45">
        <v>5.0286273679754467</v>
      </c>
      <c r="K37" s="45">
        <v>0.22983905790949635</v>
      </c>
      <c r="L37" s="45">
        <v>5.9017550111923178</v>
      </c>
    </row>
    <row r="38" spans="2:12" x14ac:dyDescent="0.2">
      <c r="B38" s="34">
        <v>2008</v>
      </c>
      <c r="C38" s="43">
        <v>1.9890985465060192E-3</v>
      </c>
      <c r="D38" s="43">
        <v>0.26802258605715584</v>
      </c>
      <c r="E38" s="44">
        <v>7.6067041184418371E-2</v>
      </c>
      <c r="F38" s="45">
        <v>7.2342625475903262</v>
      </c>
      <c r="G38" s="45">
        <v>13.776871513525537</v>
      </c>
      <c r="H38" s="45">
        <v>13.362010788876747</v>
      </c>
      <c r="I38" s="45">
        <v>9.904258087482356</v>
      </c>
      <c r="J38" s="45">
        <v>5.4276474483310624</v>
      </c>
      <c r="K38" s="45">
        <v>0.2589292982223047</v>
      </c>
      <c r="L38" s="45">
        <v>6.2393246403752904</v>
      </c>
    </row>
    <row r="39" spans="2:12" x14ac:dyDescent="0.2">
      <c r="B39" s="34">
        <v>2009</v>
      </c>
      <c r="C39" s="43">
        <v>0</v>
      </c>
      <c r="D39" s="43">
        <v>0.25934188366234306</v>
      </c>
      <c r="E39" s="44">
        <v>7.1547667631892395E-2</v>
      </c>
      <c r="F39" s="45">
        <v>8.5119145532822458</v>
      </c>
      <c r="G39" s="45">
        <v>16.336120194992766</v>
      </c>
      <c r="H39" s="45">
        <v>15.732321580427815</v>
      </c>
      <c r="I39" s="45">
        <v>11.71351775315345</v>
      </c>
      <c r="J39" s="45">
        <v>6.2448649897287432</v>
      </c>
      <c r="K39" s="45">
        <v>0.35755498450087331</v>
      </c>
      <c r="L39" s="45">
        <v>7.3209718718254253</v>
      </c>
    </row>
    <row r="40" spans="2:12" x14ac:dyDescent="0.2">
      <c r="B40" s="34">
        <v>2010</v>
      </c>
      <c r="C40" s="43">
        <v>3.9303827033290144E-3</v>
      </c>
      <c r="D40" s="43">
        <v>0.32759811303486891</v>
      </c>
      <c r="E40" s="44">
        <v>9.2702845592286323E-2</v>
      </c>
      <c r="F40" s="45">
        <v>10.163309705445316</v>
      </c>
      <c r="G40" s="45">
        <v>18.930676623113428</v>
      </c>
      <c r="H40" s="45">
        <v>18.371415379857389</v>
      </c>
      <c r="I40" s="45">
        <v>13.730819413909876</v>
      </c>
      <c r="J40" s="45">
        <v>7.5544951291676679</v>
      </c>
      <c r="K40" s="45">
        <v>0.53398555855127816</v>
      </c>
      <c r="L40" s="45">
        <v>8.5796810389049032</v>
      </c>
    </row>
    <row r="41" spans="2:12" x14ac:dyDescent="0.2">
      <c r="B41" s="34">
        <v>2011</v>
      </c>
      <c r="C41" s="43">
        <v>5.8598465345258248E-3</v>
      </c>
      <c r="D41" s="43">
        <v>0.47017128862457136</v>
      </c>
      <c r="E41" s="44">
        <v>0.13221901610854128</v>
      </c>
      <c r="F41" s="45">
        <v>11.382378802557991</v>
      </c>
      <c r="G41" s="45">
        <v>21.603572464211343</v>
      </c>
      <c r="H41" s="45">
        <v>20.887432160904655</v>
      </c>
      <c r="I41" s="45">
        <v>15.619168023859404</v>
      </c>
      <c r="J41" s="45">
        <v>8.3772961678909539</v>
      </c>
      <c r="K41" s="45">
        <v>0.70796393348537257</v>
      </c>
      <c r="L41" s="45">
        <v>9.7174159555933262</v>
      </c>
    </row>
    <row r="42" spans="2:12" x14ac:dyDescent="0.2">
      <c r="B42" s="34">
        <v>2012</v>
      </c>
      <c r="C42" s="43">
        <v>1.9419202717445552E-3</v>
      </c>
      <c r="D42" s="43">
        <v>0.48789855862308801</v>
      </c>
      <c r="E42" s="44">
        <v>0.13425337880424615</v>
      </c>
      <c r="F42" s="45">
        <v>13.218724836353061</v>
      </c>
      <c r="G42" s="45">
        <v>24.698401606526353</v>
      </c>
      <c r="H42" s="45">
        <v>25.212042633034379</v>
      </c>
      <c r="I42" s="45">
        <v>18.574276480090781</v>
      </c>
      <c r="J42" s="45">
        <v>10.025063825540103</v>
      </c>
      <c r="K42" s="45">
        <v>0.87577621428676788</v>
      </c>
      <c r="L42" s="45">
        <v>11.392389904938218</v>
      </c>
    </row>
    <row r="43" spans="2:12" x14ac:dyDescent="0.2">
      <c r="B43" s="34">
        <v>2013</v>
      </c>
      <c r="C43" s="43">
        <v>1.935980231318662E-3</v>
      </c>
      <c r="D43" s="43">
        <v>0.59067200497191741</v>
      </c>
      <c r="E43" s="44">
        <v>0.16309825953066789</v>
      </c>
      <c r="F43" s="45">
        <v>13.994599392126903</v>
      </c>
      <c r="G43" s="45">
        <v>27.036411613633735</v>
      </c>
      <c r="H43" s="45">
        <v>27.132016347380702</v>
      </c>
      <c r="I43" s="45">
        <v>20.996866336699121</v>
      </c>
      <c r="J43" s="45">
        <v>11.537887465197144</v>
      </c>
      <c r="K43" s="45">
        <v>1.1689321220598923</v>
      </c>
      <c r="L43" s="45">
        <v>12.500986783796462</v>
      </c>
    </row>
    <row r="44" spans="2:12" x14ac:dyDescent="0.2">
      <c r="B44" s="34">
        <v>2014</v>
      </c>
      <c r="C44" s="43">
        <v>0</v>
      </c>
      <c r="D44" s="43">
        <v>0.56611431768819132</v>
      </c>
      <c r="E44" s="44">
        <v>0.15689819002528163</v>
      </c>
      <c r="F44" s="45">
        <v>14.947153797266646</v>
      </c>
      <c r="G44" s="45">
        <v>28.662035521042867</v>
      </c>
      <c r="H44" s="45">
        <v>29.279193040677445</v>
      </c>
      <c r="I44" s="45">
        <v>22.978220767066688</v>
      </c>
      <c r="J44" s="45">
        <v>12.815259931302947</v>
      </c>
      <c r="K44" s="45">
        <v>1.3825915517962302</v>
      </c>
      <c r="L44" s="45">
        <v>13.441714815035267</v>
      </c>
    </row>
    <row r="45" spans="2:12" x14ac:dyDescent="0.2">
      <c r="B45" s="34">
        <v>2015</v>
      </c>
      <c r="C45" s="43">
        <v>0</v>
      </c>
      <c r="D45" s="43">
        <v>0.47653132846013863</v>
      </c>
      <c r="E45" s="44">
        <v>0.13295934823327496</v>
      </c>
      <c r="F45" s="45">
        <v>14.625035439026336</v>
      </c>
      <c r="G45" s="45">
        <v>27.977242237035966</v>
      </c>
      <c r="H45" s="45">
        <v>29.936254875571258</v>
      </c>
      <c r="I45" s="45">
        <v>23.113893777326954</v>
      </c>
      <c r="J45" s="45">
        <v>12.884346864062717</v>
      </c>
      <c r="K45" s="45">
        <v>1.4954189100914597</v>
      </c>
      <c r="L45" s="45">
        <v>13.368447504731078</v>
      </c>
    </row>
    <row r="46" spans="2:12" x14ac:dyDescent="0.2">
      <c r="B46" s="34">
        <v>2016</v>
      </c>
      <c r="C46" s="43">
        <v>0</v>
      </c>
      <c r="D46" s="43">
        <v>0.33401856259041218</v>
      </c>
      <c r="E46" s="44">
        <v>9.3931435301339641E-2</v>
      </c>
      <c r="F46" s="45">
        <v>14.406752408534336</v>
      </c>
      <c r="G46" s="45">
        <v>28.476237620628339</v>
      </c>
      <c r="H46" s="43">
        <v>30.816175575419738</v>
      </c>
      <c r="I46" s="45">
        <v>24.785375709544272</v>
      </c>
      <c r="J46" s="45">
        <v>14.199841152748064</v>
      </c>
      <c r="K46" s="45">
        <v>1.6912872281387912</v>
      </c>
      <c r="L46" s="45">
        <v>13.858650312740354</v>
      </c>
    </row>
    <row r="48" spans="2:12" x14ac:dyDescent="0.2">
      <c r="B48" s="5" t="s">
        <v>58</v>
      </c>
    </row>
    <row r="49" spans="2:2" x14ac:dyDescent="0.2">
      <c r="B49" s="5" t="s">
        <v>55</v>
      </c>
    </row>
    <row r="50" spans="2:2" x14ac:dyDescent="0.2">
      <c r="B50" s="5" t="s">
        <v>59</v>
      </c>
    </row>
  </sheetData>
  <printOptions horizontalCentered="1" verticalCentered="1"/>
  <pageMargins left="0" right="0" top="0" bottom="0" header="0" footer="0"/>
  <pageSetup paperSize="9" orientation="landscape" r:id="rId1"/>
  <headerFooter>
    <oddHeader>&amp;LVersion 14/12/2017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showGridLines="0" workbookViewId="0"/>
  </sheetViews>
  <sheetFormatPr baseColWidth="10" defaultRowHeight="11.25" x14ac:dyDescent="0.2"/>
  <cols>
    <col min="1" max="1" width="3.83203125" style="5" customWidth="1"/>
    <col min="2" max="2" width="9" style="5" customWidth="1"/>
    <col min="3" max="3" width="28.1640625" style="5" customWidth="1"/>
    <col min="4" max="5" width="18" style="5" customWidth="1"/>
    <col min="6" max="6" width="29" style="5" customWidth="1"/>
    <col min="7" max="7" width="18" style="5" customWidth="1"/>
    <col min="8" max="16384" width="12" style="5"/>
  </cols>
  <sheetData>
    <row r="1" spans="2:7" x14ac:dyDescent="0.2">
      <c r="B1" s="33" t="s">
        <v>60</v>
      </c>
    </row>
    <row r="2" spans="2:7" x14ac:dyDescent="0.2">
      <c r="B2" s="33"/>
    </row>
    <row r="3" spans="2:7" x14ac:dyDescent="0.2">
      <c r="B3" s="33"/>
      <c r="G3" s="40" t="s">
        <v>33</v>
      </c>
    </row>
    <row r="4" spans="2:7" x14ac:dyDescent="0.2">
      <c r="B4" s="33"/>
    </row>
    <row r="5" spans="2:7" ht="25.5" customHeight="1" x14ac:dyDescent="0.2">
      <c r="B5" s="34"/>
      <c r="C5" s="1" t="s">
        <v>34</v>
      </c>
      <c r="D5" s="1" t="s">
        <v>35</v>
      </c>
      <c r="E5" s="1" t="s">
        <v>36</v>
      </c>
      <c r="F5" s="1" t="s">
        <v>37</v>
      </c>
      <c r="G5" s="2" t="s">
        <v>32</v>
      </c>
    </row>
    <row r="6" spans="2:7" x14ac:dyDescent="0.2">
      <c r="B6" s="41" t="s">
        <v>4</v>
      </c>
      <c r="C6" s="39">
        <v>13.7987012987013</v>
      </c>
      <c r="D6" s="39">
        <v>8.9894480519480524</v>
      </c>
      <c r="E6" s="39">
        <v>77.211850649350652</v>
      </c>
      <c r="F6" s="39">
        <v>0</v>
      </c>
      <c r="G6" s="42">
        <v>100</v>
      </c>
    </row>
    <row r="7" spans="2:7" x14ac:dyDescent="0.2">
      <c r="B7" s="41" t="s">
        <v>6</v>
      </c>
      <c r="C7" s="39">
        <v>12.269424259362772</v>
      </c>
      <c r="D7" s="39">
        <v>6.5213340786286569</v>
      </c>
      <c r="E7" s="39">
        <v>78.964039500652135</v>
      </c>
      <c r="F7" s="39">
        <v>2.2452021613564375</v>
      </c>
      <c r="G7" s="42">
        <v>99.999999999999986</v>
      </c>
    </row>
    <row r="8" spans="2:7" x14ac:dyDescent="0.2">
      <c r="B8" s="41" t="s">
        <v>8</v>
      </c>
      <c r="C8" s="39">
        <v>13.104163563440968</v>
      </c>
      <c r="D8" s="39">
        <v>7.464292216282419</v>
      </c>
      <c r="E8" s="39">
        <v>77.092401648433494</v>
      </c>
      <c r="F8" s="39">
        <v>2.3391425718431229</v>
      </c>
      <c r="G8" s="42">
        <v>100</v>
      </c>
    </row>
    <row r="9" spans="2:7" x14ac:dyDescent="0.2">
      <c r="B9" s="41" t="s">
        <v>10</v>
      </c>
      <c r="C9" s="39">
        <v>14.991444088981474</v>
      </c>
      <c r="D9" s="39">
        <v>8.6898296257718926</v>
      </c>
      <c r="E9" s="39">
        <v>73.75939290231382</v>
      </c>
      <c r="F9" s="39">
        <v>2.5593333829328175</v>
      </c>
      <c r="G9" s="42">
        <v>100.00000000000001</v>
      </c>
    </row>
    <row r="10" spans="2:7" x14ac:dyDescent="0.2">
      <c r="B10" s="41" t="s">
        <v>12</v>
      </c>
      <c r="C10" s="39">
        <v>15.867104424952222</v>
      </c>
      <c r="D10" s="39">
        <v>10.40819326701622</v>
      </c>
      <c r="E10" s="39">
        <v>67.457245062968596</v>
      </c>
      <c r="F10" s="39">
        <v>6.2674572450629684</v>
      </c>
      <c r="G10" s="42">
        <v>100.00000000000001</v>
      </c>
    </row>
    <row r="11" spans="2:7" x14ac:dyDescent="0.2">
      <c r="B11" s="41" t="s">
        <v>14</v>
      </c>
      <c r="C11" s="39">
        <v>17.507319113341698</v>
      </c>
      <c r="D11" s="39">
        <v>10.710999581764952</v>
      </c>
      <c r="E11" s="39">
        <v>65.826014219991634</v>
      </c>
      <c r="F11" s="39">
        <v>5.955667084901715</v>
      </c>
      <c r="G11" s="42">
        <v>100</v>
      </c>
    </row>
    <row r="12" spans="2:7" x14ac:dyDescent="0.2">
      <c r="B12" s="41" t="s">
        <v>16</v>
      </c>
      <c r="C12" s="39">
        <v>15.736115626754943</v>
      </c>
      <c r="D12" s="39">
        <v>13.096680755475424</v>
      </c>
      <c r="E12" s="39">
        <v>65.577985990009751</v>
      </c>
      <c r="F12" s="39">
        <v>5.5892176277598793</v>
      </c>
      <c r="G12" s="42">
        <v>100</v>
      </c>
    </row>
    <row r="13" spans="2:7" x14ac:dyDescent="0.2">
      <c r="B13" s="41" t="s">
        <v>18</v>
      </c>
      <c r="C13" s="39">
        <v>15.25810271479321</v>
      </c>
      <c r="D13" s="39">
        <v>14.615587035656331</v>
      </c>
      <c r="E13" s="39">
        <v>64.100258760580672</v>
      </c>
      <c r="F13" s="39">
        <v>6.0260514889697818</v>
      </c>
      <c r="G13" s="42">
        <v>100</v>
      </c>
    </row>
    <row r="14" spans="2:7" x14ac:dyDescent="0.2">
      <c r="B14" s="41" t="s">
        <v>20</v>
      </c>
      <c r="C14" s="39">
        <v>14.610774079539452</v>
      </c>
      <c r="D14" s="39">
        <v>16.589240494798783</v>
      </c>
      <c r="E14" s="39">
        <v>64.573427337814948</v>
      </c>
      <c r="F14" s="39">
        <v>4.2265580878468239</v>
      </c>
      <c r="G14" s="42">
        <v>100</v>
      </c>
    </row>
    <row r="15" spans="2:7" x14ac:dyDescent="0.2">
      <c r="B15" s="41" t="s">
        <v>22</v>
      </c>
      <c r="C15" s="39">
        <v>14.602344606561525</v>
      </c>
      <c r="D15" s="39">
        <v>16.865986337184786</v>
      </c>
      <c r="E15" s="39">
        <v>63.462933288352872</v>
      </c>
      <c r="F15" s="39">
        <v>5.0687357679008178</v>
      </c>
      <c r="G15" s="42">
        <v>100</v>
      </c>
    </row>
    <row r="17" spans="2:2" x14ac:dyDescent="0.2">
      <c r="B17" s="5" t="s">
        <v>61</v>
      </c>
    </row>
    <row r="18" spans="2:2" x14ac:dyDescent="0.2">
      <c r="B18" s="5" t="s">
        <v>55</v>
      </c>
    </row>
    <row r="19" spans="2:2" x14ac:dyDescent="0.2">
      <c r="B19" s="5" t="s">
        <v>62</v>
      </c>
    </row>
  </sheetData>
  <printOptions horizontalCentered="1" verticalCentered="1"/>
  <pageMargins left="0" right="0" top="0" bottom="0" header="0" footer="0"/>
  <pageSetup paperSize="9" orientation="landscape" r:id="rId1"/>
  <headerFooter>
    <oddHeader>&amp;LVersion 14/12/2017</oddHeader>
  </headerFooter>
  <ignoredErrors>
    <ignoredError sqref="A6:B1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showGridLines="0" workbookViewId="0"/>
  </sheetViews>
  <sheetFormatPr baseColWidth="10" defaultRowHeight="11.25" x14ac:dyDescent="0.2"/>
  <cols>
    <col min="1" max="1" width="3.83203125" style="5" customWidth="1"/>
    <col min="2" max="2" width="12" style="5"/>
    <col min="3" max="3" width="16" style="5" customWidth="1"/>
    <col min="4" max="4" width="18.5" style="5" customWidth="1"/>
    <col min="5" max="5" width="25.83203125" style="5" customWidth="1"/>
    <col min="6" max="7" width="18.5" style="5" customWidth="1"/>
    <col min="8" max="8" width="12" style="5"/>
    <col min="9" max="10" width="13.1640625" style="5" customWidth="1"/>
    <col min="11" max="11" width="15.6640625" style="5" customWidth="1"/>
    <col min="12" max="12" width="15.1640625" style="5" customWidth="1"/>
    <col min="13" max="13" width="15.6640625" style="5" customWidth="1"/>
    <col min="14" max="15" width="13.1640625" style="5" customWidth="1"/>
    <col min="16" max="16384" width="12" style="5"/>
  </cols>
  <sheetData>
    <row r="1" spans="2:7" x14ac:dyDescent="0.2">
      <c r="B1" s="4" t="s">
        <v>44</v>
      </c>
    </row>
    <row r="2" spans="2:7" x14ac:dyDescent="0.2">
      <c r="B2" s="4"/>
    </row>
    <row r="3" spans="2:7" ht="25.5" customHeight="1" x14ac:dyDescent="0.2">
      <c r="B3" s="34"/>
      <c r="C3" s="1" t="s">
        <v>68</v>
      </c>
      <c r="D3" s="1" t="s">
        <v>69</v>
      </c>
      <c r="E3" s="1" t="s">
        <v>70</v>
      </c>
      <c r="F3" s="1" t="s">
        <v>43</v>
      </c>
      <c r="G3" s="1" t="s">
        <v>38</v>
      </c>
    </row>
    <row r="4" spans="2:7" x14ac:dyDescent="0.2">
      <c r="B4" s="2" t="s">
        <v>12</v>
      </c>
      <c r="C4" s="39">
        <v>12.231097172538835</v>
      </c>
      <c r="D4" s="39">
        <v>0</v>
      </c>
      <c r="E4" s="39">
        <v>5.3315038957220562</v>
      </c>
      <c r="F4" s="39">
        <v>53.550252364384768</v>
      </c>
      <c r="G4" s="39">
        <v>28.887146567354339</v>
      </c>
    </row>
    <row r="5" spans="2:7" x14ac:dyDescent="0.2">
      <c r="B5" s="2" t="s">
        <v>13</v>
      </c>
      <c r="C5" s="39">
        <v>17.053882584219462</v>
      </c>
      <c r="D5" s="39">
        <v>0</v>
      </c>
      <c r="E5" s="39">
        <v>7.5864534000536148</v>
      </c>
      <c r="F5" s="39">
        <v>47.506925207756233</v>
      </c>
      <c r="G5" s="39">
        <v>27.852738807970692</v>
      </c>
    </row>
    <row r="6" spans="2:7" x14ac:dyDescent="0.2">
      <c r="B6" s="2" t="s">
        <v>14</v>
      </c>
      <c r="C6" s="39">
        <v>20.129652864910078</v>
      </c>
      <c r="D6" s="39">
        <v>0</v>
      </c>
      <c r="E6" s="39">
        <v>12.275198661647845</v>
      </c>
      <c r="F6" s="39">
        <v>40.175658720200751</v>
      </c>
      <c r="G6" s="39">
        <v>27.419489753241322</v>
      </c>
    </row>
    <row r="7" spans="2:7" x14ac:dyDescent="0.2">
      <c r="B7" s="2" t="s">
        <v>15</v>
      </c>
      <c r="C7" s="39">
        <v>23.903594020567553</v>
      </c>
      <c r="D7" s="39">
        <v>0</v>
      </c>
      <c r="E7" s="39">
        <v>18.726366752659292</v>
      </c>
      <c r="F7" s="39">
        <v>32.911616072375161</v>
      </c>
      <c r="G7" s="39">
        <v>24.458423154397991</v>
      </c>
    </row>
    <row r="8" spans="2:7" x14ac:dyDescent="0.2">
      <c r="B8" s="2" t="s">
        <v>16</v>
      </c>
      <c r="C8" s="39">
        <v>26.075133745160052</v>
      </c>
      <c r="D8" s="39">
        <v>4.9537433866343514</v>
      </c>
      <c r="E8" s="39">
        <v>21.121390358525701</v>
      </c>
      <c r="F8" s="39">
        <v>25.956905979369253</v>
      </c>
      <c r="G8" s="39">
        <v>21.892826530310643</v>
      </c>
    </row>
    <row r="9" spans="2:7" x14ac:dyDescent="0.2">
      <c r="B9" s="2" t="s">
        <v>17</v>
      </c>
      <c r="C9" s="39">
        <v>24.807231426487444</v>
      </c>
      <c r="D9" s="39">
        <v>32.499739501927685</v>
      </c>
      <c r="E9" s="39">
        <v>2.7977492966552049</v>
      </c>
      <c r="F9" s="39">
        <v>19.912472647702408</v>
      </c>
      <c r="G9" s="39">
        <v>19.982807127227257</v>
      </c>
    </row>
    <row r="10" spans="2:7" x14ac:dyDescent="0.2">
      <c r="B10" s="2" t="s">
        <v>18</v>
      </c>
      <c r="C10" s="39">
        <v>25.549318012367877</v>
      </c>
      <c r="D10" s="39">
        <v>40.430244287531245</v>
      </c>
      <c r="E10" s="39">
        <v>1.3859041270119732</v>
      </c>
      <c r="F10" s="39">
        <v>15.159422832331915</v>
      </c>
      <c r="G10" s="39">
        <v>17.475110740756985</v>
      </c>
    </row>
    <row r="11" spans="2:7" x14ac:dyDescent="0.2">
      <c r="B11" s="2" t="s">
        <v>19</v>
      </c>
      <c r="C11" s="39">
        <v>26.062780976417699</v>
      </c>
      <c r="D11" s="39">
        <v>46.920104109156874</v>
      </c>
      <c r="E11" s="39">
        <v>0.82025396324631283</v>
      </c>
      <c r="F11" s="39">
        <v>10.730341509582775</v>
      </c>
      <c r="G11" s="39">
        <v>15.46651944159634</v>
      </c>
    </row>
    <row r="12" spans="2:7" x14ac:dyDescent="0.2">
      <c r="B12" s="2" t="s">
        <v>20</v>
      </c>
      <c r="C12" s="39">
        <v>25.721885190650561</v>
      </c>
      <c r="D12" s="39">
        <v>51.502067734236945</v>
      </c>
      <c r="E12" s="39">
        <v>0.55929022972800646</v>
      </c>
      <c r="F12" s="39">
        <v>7.9284399992712835</v>
      </c>
      <c r="G12" s="39">
        <v>14.288316846113206</v>
      </c>
    </row>
    <row r="13" spans="2:7" x14ac:dyDescent="0.2">
      <c r="B13" s="2">
        <v>2015</v>
      </c>
      <c r="C13" s="39">
        <v>26.252245777937478</v>
      </c>
      <c r="D13" s="39">
        <v>55.114983830398849</v>
      </c>
      <c r="E13" s="39">
        <v>0.49946101329500536</v>
      </c>
      <c r="F13" s="39">
        <v>5.1652892561983474</v>
      </c>
      <c r="G13" s="39">
        <v>12.968020122170319</v>
      </c>
    </row>
    <row r="14" spans="2:7" x14ac:dyDescent="0.2">
      <c r="B14" s="2" t="s">
        <v>22</v>
      </c>
      <c r="C14" s="39">
        <v>25.750189761322424</v>
      </c>
      <c r="D14" s="39">
        <v>58.498777093699921</v>
      </c>
      <c r="E14" s="39">
        <v>0.37952264485114279</v>
      </c>
      <c r="F14" s="39">
        <v>3.8272750274099687</v>
      </c>
      <c r="G14" s="39">
        <v>11.544235472716538</v>
      </c>
    </row>
    <row r="16" spans="2:7" x14ac:dyDescent="0.2">
      <c r="B16" s="5" t="s">
        <v>63</v>
      </c>
    </row>
    <row r="17" spans="2:2" x14ac:dyDescent="0.2">
      <c r="B17" s="5" t="s">
        <v>64</v>
      </c>
    </row>
    <row r="18" spans="2:2" x14ac:dyDescent="0.2">
      <c r="B18" s="5" t="s">
        <v>55</v>
      </c>
    </row>
    <row r="19" spans="2:2" x14ac:dyDescent="0.2">
      <c r="B19" s="5" t="s">
        <v>62</v>
      </c>
    </row>
  </sheetData>
  <printOptions horizontalCentered="1" verticalCentered="1"/>
  <pageMargins left="0" right="0" top="0" bottom="0" header="0" footer="0"/>
  <pageSetup paperSize="9" orientation="landscape" r:id="rId1"/>
  <headerFooter>
    <oddHeader>&amp;LVersion 14/12/2017</oddHeader>
  </headerFooter>
  <ignoredErrors>
    <ignoredError sqref="B4:B1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"/>
  <sheetViews>
    <sheetView showGridLines="0" zoomScaleNormal="100" workbookViewId="0"/>
  </sheetViews>
  <sheetFormatPr baseColWidth="10" defaultRowHeight="11.25" x14ac:dyDescent="0.2"/>
  <cols>
    <col min="1" max="1" width="3.83203125" style="16" customWidth="1"/>
    <col min="2" max="2" width="25" style="16" customWidth="1"/>
    <col min="3" max="16384" width="12" style="16"/>
  </cols>
  <sheetData>
    <row r="1" spans="2:11" x14ac:dyDescent="0.2">
      <c r="B1" s="15" t="s">
        <v>65</v>
      </c>
      <c r="C1" s="15"/>
    </row>
    <row r="3" spans="2:11" x14ac:dyDescent="0.2">
      <c r="B3" s="15"/>
      <c r="K3" s="20" t="s">
        <v>46</v>
      </c>
    </row>
    <row r="5" spans="2:11" x14ac:dyDescent="0.2">
      <c r="B5" s="52" t="s">
        <v>51</v>
      </c>
      <c r="C5" s="27" t="s">
        <v>0</v>
      </c>
      <c r="D5" s="27"/>
      <c r="E5" s="28"/>
      <c r="F5" s="27" t="s">
        <v>1</v>
      </c>
      <c r="G5" s="27"/>
      <c r="H5" s="28"/>
      <c r="I5" s="27" t="s">
        <v>2</v>
      </c>
      <c r="J5" s="27" t="s">
        <v>50</v>
      </c>
      <c r="K5" s="28"/>
    </row>
    <row r="6" spans="2:11" ht="13.5" customHeight="1" x14ac:dyDescent="0.2">
      <c r="B6" s="52"/>
      <c r="C6" s="29" t="s">
        <v>39</v>
      </c>
      <c r="D6" s="30" t="s">
        <v>40</v>
      </c>
      <c r="E6" s="30" t="s">
        <v>41</v>
      </c>
      <c r="F6" s="29" t="s">
        <v>39</v>
      </c>
      <c r="G6" s="30" t="s">
        <v>40</v>
      </c>
      <c r="H6" s="30" t="s">
        <v>41</v>
      </c>
      <c r="I6" s="29" t="s">
        <v>39</v>
      </c>
      <c r="J6" s="30" t="s">
        <v>40</v>
      </c>
      <c r="K6" s="30" t="s">
        <v>41</v>
      </c>
    </row>
    <row r="7" spans="2:11" ht="22.5" customHeight="1" x14ac:dyDescent="0.2">
      <c r="B7" s="37" t="s">
        <v>48</v>
      </c>
      <c r="C7" s="31">
        <v>18.5</v>
      </c>
      <c r="D7" s="31">
        <v>21.6</v>
      </c>
      <c r="E7" s="31">
        <v>15.7</v>
      </c>
      <c r="F7" s="31">
        <v>17.2</v>
      </c>
      <c r="G7" s="31">
        <v>25.3</v>
      </c>
      <c r="H7" s="31">
        <v>10.4</v>
      </c>
      <c r="I7" s="31">
        <v>17.399999999999999</v>
      </c>
      <c r="J7" s="31">
        <v>24.7</v>
      </c>
      <c r="K7" s="31">
        <v>11.3</v>
      </c>
    </row>
    <row r="8" spans="2:11" ht="22.5" x14ac:dyDescent="0.2">
      <c r="B8" s="37" t="s">
        <v>49</v>
      </c>
      <c r="C8" s="8" t="s">
        <v>42</v>
      </c>
      <c r="D8" s="8" t="s">
        <v>42</v>
      </c>
      <c r="E8" s="32">
        <v>0.61</v>
      </c>
      <c r="F8" s="9" t="s">
        <v>42</v>
      </c>
      <c r="G8" s="9" t="s">
        <v>42</v>
      </c>
      <c r="H8" s="32">
        <v>1.2</v>
      </c>
      <c r="I8" s="9" t="s">
        <v>42</v>
      </c>
      <c r="J8" s="9" t="s">
        <v>42</v>
      </c>
      <c r="K8" s="32">
        <v>1.01</v>
      </c>
    </row>
    <row r="9" spans="2:11" ht="22.5" x14ac:dyDescent="0.2">
      <c r="B9" s="37" t="s">
        <v>47</v>
      </c>
      <c r="C9" s="8" t="s">
        <v>42</v>
      </c>
      <c r="D9" s="8" t="s">
        <v>42</v>
      </c>
      <c r="E9" s="32">
        <v>0.36</v>
      </c>
      <c r="F9" s="9" t="s">
        <v>42</v>
      </c>
      <c r="G9" s="9" t="s">
        <v>42</v>
      </c>
      <c r="H9" s="32">
        <v>0.3</v>
      </c>
      <c r="I9" s="9" t="s">
        <v>42</v>
      </c>
      <c r="J9" s="9" t="s">
        <v>42</v>
      </c>
      <c r="K9" s="32">
        <v>0.46</v>
      </c>
    </row>
    <row r="10" spans="2:11" x14ac:dyDescent="0.2">
      <c r="B10" s="38"/>
      <c r="C10" s="10"/>
      <c r="D10" s="10"/>
      <c r="E10" s="11"/>
      <c r="F10" s="12"/>
      <c r="G10" s="12"/>
      <c r="H10" s="11"/>
      <c r="I10" s="12"/>
      <c r="J10" s="12"/>
      <c r="K10" s="11"/>
    </row>
    <row r="11" spans="2:11" x14ac:dyDescent="0.2">
      <c r="B11" s="16" t="s">
        <v>66</v>
      </c>
    </row>
    <row r="12" spans="2:11" x14ac:dyDescent="0.2">
      <c r="B12" s="16" t="s">
        <v>67</v>
      </c>
    </row>
    <row r="13" spans="2:11" x14ac:dyDescent="0.2">
      <c r="B13" s="16" t="s">
        <v>55</v>
      </c>
    </row>
    <row r="14" spans="2:11" x14ac:dyDescent="0.2">
      <c r="B14" s="16" t="s">
        <v>59</v>
      </c>
    </row>
  </sheetData>
  <mergeCells count="1">
    <mergeCell ref="B5:B6"/>
  </mergeCells>
  <printOptions horizontalCentered="1" verticalCentered="1"/>
  <pageMargins left="0" right="0" top="0" bottom="0" header="0" footer="0"/>
  <pageSetup paperSize="9" orientation="landscape" r:id="rId1"/>
  <headerFooter>
    <oddHeader>&amp;LVersion 14/12/2017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Graphique 1</vt:lpstr>
      <vt:lpstr>Graphique 2</vt:lpstr>
      <vt:lpstr>Tableau 1</vt:lpstr>
      <vt:lpstr>Graphique 3</vt:lpstr>
      <vt:lpstr>Tableau 2</vt:lpstr>
      <vt:lpstr>'Graphique 2'!Zone_d_impression</vt:lpstr>
    </vt:vector>
  </TitlesOfParts>
  <Company>Ministères Chargés des Affaires Sociales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OBERLIN, Philippe (DREES/EXTERNE/EXTERNES)</dc:creator>
  <cp:lastModifiedBy>BETTY, Thierry (DREES/DIRECTION)</cp:lastModifiedBy>
  <cp:lastPrinted>2017-12-14T12:37:56Z</cp:lastPrinted>
  <dcterms:created xsi:type="dcterms:W3CDTF">2017-11-23T17:53:59Z</dcterms:created>
  <dcterms:modified xsi:type="dcterms:W3CDTF">2018-03-20T10:50:19Z</dcterms:modified>
</cp:coreProperties>
</file>