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BPC\01_PUBLICATIONS\• Etudes et Résultats\ER Parents d'enfants en situation de handicap 30-09\6-Mise en ligne\Pour MEL 6-11\"/>
    </mc:Choice>
  </mc:AlternateContent>
  <bookViews>
    <workbookView xWindow="3015" yWindow="465" windowWidth="25080" windowHeight="17040" tabRatio="957"/>
  </bookViews>
  <sheets>
    <sheet name="Graphique de Une" sheetId="14" r:id="rId1"/>
    <sheet name="Graphique 1" sheetId="16" r:id="rId2"/>
    <sheet name="Tableau 1" sheetId="2" r:id="rId3"/>
    <sheet name="Tableau 2" sheetId="17" r:id="rId4"/>
    <sheet name="Graphique 2" sheetId="19" r:id="rId5"/>
    <sheet name="Tableau 3" sheetId="20" r:id="rId6"/>
    <sheet name="Tableau complémentaire A" sheetId="18" r:id="rId7"/>
    <sheet name="Tableau complémentaire B" sheetId="9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7" l="1"/>
  <c r="E11" i="17"/>
  <c r="D11" i="17"/>
  <c r="C11" i="17"/>
  <c r="D13" i="16" l="1"/>
  <c r="E13" i="16"/>
  <c r="F13" i="16"/>
  <c r="C13" i="16"/>
</calcChain>
</file>

<file path=xl/sharedStrings.xml><?xml version="1.0" encoding="utf-8"?>
<sst xmlns="http://schemas.openxmlformats.org/spreadsheetml/2006/main" count="320" uniqueCount="174">
  <si>
    <t>ref</t>
  </si>
  <si>
    <t>Oui</t>
  </si>
  <si>
    <t>Non</t>
  </si>
  <si>
    <t>***</t>
  </si>
  <si>
    <t>Ensemble</t>
  </si>
  <si>
    <t>Mères</t>
  </si>
  <si>
    <t>Pères</t>
  </si>
  <si>
    <t>29 ans ou moins</t>
  </si>
  <si>
    <t>35-39 ans</t>
  </si>
  <si>
    <t>40-44 ans</t>
  </si>
  <si>
    <t>45-49 ans</t>
  </si>
  <si>
    <t>30-34 ans</t>
  </si>
  <si>
    <t>Diplôme inférieur au baccalauréat</t>
  </si>
  <si>
    <t>Parents en couple</t>
  </si>
  <si>
    <t>Parents en famille monoparentale</t>
  </si>
  <si>
    <t>non concernés</t>
  </si>
  <si>
    <t>p-value</t>
  </si>
  <si>
    <t>nd : Données non diffusables du fait de faibles effectifs.</t>
  </si>
  <si>
    <t>Seuil de significativité : *** (p-value&lt;0,01), ** (p-value&lt;0,05), * (p-value&lt;0,1), ns (non significatif).</t>
  </si>
  <si>
    <t>Résultats produits à partir d’un modèle logistique simple.</t>
  </si>
  <si>
    <t>Mères inactives</t>
  </si>
  <si>
    <t>Pères inactifs</t>
  </si>
  <si>
    <t>oui</t>
  </si>
  <si>
    <t>non</t>
  </si>
  <si>
    <t xml:space="preserve">Âge </t>
  </si>
  <si>
    <t>Diplôme</t>
  </si>
  <si>
    <t xml:space="preserve">Diplôme supérieur au baccalauréat </t>
  </si>
  <si>
    <t xml:space="preserve">Baccalauréat </t>
  </si>
  <si>
    <t>1 enfant</t>
  </si>
  <si>
    <t>2 enfants</t>
  </si>
  <si>
    <t>3 enfants ou plus</t>
  </si>
  <si>
    <t>Mères bénéficiaires de l'AEEH</t>
  </si>
  <si>
    <t>Mères non bénéficiaires de l'AEEH</t>
  </si>
  <si>
    <t>Pères bénéficiaires de l'AEEH</t>
  </si>
  <si>
    <t>Pères non bénéficiaires de l'AEEH</t>
  </si>
  <si>
    <t>Taux de pauvreté (en %)</t>
  </si>
  <si>
    <t>Niveau de vie (en euros)</t>
  </si>
  <si>
    <t>Ensemble des ménages</t>
  </si>
  <si>
    <t>ménages bénéficiaires</t>
  </si>
  <si>
    <t>ménages non bénéficiaires</t>
  </si>
  <si>
    <t>Deux parents en emploi</t>
  </si>
  <si>
    <t>Un parent en emploi et un parent sans emploi</t>
  </si>
  <si>
    <t>Deux parents sans emploi</t>
  </si>
  <si>
    <t xml:space="preserve">Ménage avec un enfant </t>
  </si>
  <si>
    <t>Ménage avec deux enfants</t>
  </si>
  <si>
    <t>Ménage avec trois enfants ou plus</t>
  </si>
  <si>
    <t>Agriculteurs exploitants</t>
  </si>
  <si>
    <t>Cadres et professions intellectuelles supérieures</t>
  </si>
  <si>
    <t>Professions intermédiaires</t>
  </si>
  <si>
    <t>Employés</t>
  </si>
  <si>
    <t>Ouvriers</t>
  </si>
  <si>
    <t>Mères à temps partiel</t>
  </si>
  <si>
    <t>Groupe social</t>
  </si>
  <si>
    <t xml:space="preserve">Famille monoparentale </t>
  </si>
  <si>
    <t>Couple avec enfant(s)</t>
  </si>
  <si>
    <t>Baccalauréat</t>
  </si>
  <si>
    <t>dont mère en emploi</t>
  </si>
  <si>
    <t>Un parent seul, en emploi</t>
  </si>
  <si>
    <t>Un parent seul, sans emploi</t>
  </si>
  <si>
    <t>dont père en emploi</t>
  </si>
  <si>
    <t>Part observée (en %)</t>
  </si>
  <si>
    <t>Graphique - Comportement d'activité des parents selon qu'ils bénéficient ou non de l'AEEH</t>
  </si>
  <si>
    <t>Graphique 1 - Répartition par âge des pères et des mères selon qu’ils bénéficient ou non de l’AEEH</t>
  </si>
  <si>
    <t>Un parent en emploi</t>
  </si>
  <si>
    <t>Aucun parent en emploi</t>
  </si>
  <si>
    <t>Graphique 2 - Comportement d’activité des parents selon qu’ils bénéficient ou non de l’AEEH</t>
  </si>
  <si>
    <t>Tableau 3 - Niveau de vie et pauvreté des ménages selon qu’ils bénéficient ou non de l’AEEH</t>
  </si>
  <si>
    <t>Tableau complémentaire A - Effet de la présence d’enfant handicapé et des caractéristiques des parents sur leur inactivité</t>
  </si>
  <si>
    <t>Tableau complémentaire B - Effet de la présence d’enfant handicapé et des caractéristiques des mères sur le recours au temps partiel pour les mères en emploi</t>
  </si>
  <si>
    <t>Artisans, commerçants et chefs d’entreprise</t>
  </si>
  <si>
    <t>Parent d’une famille monoparentale</t>
  </si>
  <si>
    <t xml:space="preserve">Nombre d’enfants </t>
  </si>
  <si>
    <t>Présence d’un enfant de moins de 3 ans</t>
  </si>
  <si>
    <t>Bénéficiaires de l’AEEH</t>
  </si>
  <si>
    <t>Non bénéficiaires de l’AEEH</t>
  </si>
  <si>
    <t>Mères bénéficiaires de l’AEEH</t>
  </si>
  <si>
    <t>Ménage bénéficiaire de l’AEEH</t>
  </si>
  <si>
    <t>Inactif pour une autre raison</t>
  </si>
  <si>
    <t>Inactif pour s'occuper d'un enfant ou d'une personne dépendante</t>
  </si>
  <si>
    <t>Actif (en emploi ou au chômage)</t>
  </si>
  <si>
    <r>
      <t>50 ans ou plus</t>
    </r>
    <r>
      <rPr>
        <vertAlign val="superscript"/>
        <sz val="8"/>
        <rFont val="Arial"/>
        <family val="2"/>
      </rPr>
      <t>1</t>
    </r>
  </si>
  <si>
    <t xml:space="preserve">Moyen </t>
  </si>
  <si>
    <t>Moyen hors AEEH</t>
  </si>
  <si>
    <r>
      <t>1</t>
    </r>
    <r>
      <rPr>
        <vertAlign val="superscript"/>
        <sz val="8"/>
        <rFont val="Arial"/>
        <family val="2"/>
      </rPr>
      <t xml:space="preserve">er </t>
    </r>
    <r>
      <rPr>
        <sz val="8"/>
        <rFont val="Arial"/>
        <family val="2"/>
      </rPr>
      <t>décile</t>
    </r>
  </si>
  <si>
    <t>Médiane</t>
  </si>
  <si>
    <t>Dernier décile</t>
  </si>
  <si>
    <t>1. 99% des mères et 90% des pères de 50 ans ou plus ont moins de 62 ans .</t>
  </si>
  <si>
    <r>
      <t>Source •</t>
    </r>
    <r>
      <rPr>
        <sz val="8"/>
        <rFont val="Arial"/>
        <family val="2"/>
      </rPr>
      <t xml:space="preserve"> Insee ; DGFIP ; CNAF ; CNAV ; CCMSA ; ERFS 2016, 2017.</t>
    </r>
  </si>
  <si>
    <t>1. 99 % des mères et 90 % des pères de 50 ans ou plus ont moins de 62 ans .</t>
  </si>
  <si>
    <r>
      <t xml:space="preserve">Source • </t>
    </r>
    <r>
      <rPr>
        <sz val="8"/>
        <rFont val="Arial"/>
        <family val="2"/>
      </rPr>
      <t>Insee ; DGFIP ; CNAF ; CNAV ; CCMSA ; ERFS 2016, 2017.</t>
    </r>
  </si>
  <si>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En moyenne en 2016-2017, 21 % des mères d’enfants bénéficiaires de l’AEEH se déclarent inactives pour s’occuper d’un enfant ou d’une personne dépendante, contre 8 % des autres mères.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métropolitaine, parents ou beaux-parents d’enfants de moins de 20 ans vivant dans un ménage dont le revenu déclaré est positif ou nul et dont la personne de référence n’est pas étudiante.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Insee ; DGFIP ; CNAF ; CNAV ; CCMSA ; ERFS 2016, 2017.</t>
    </r>
  </si>
  <si>
    <r>
      <t xml:space="preserve">1. 99 % des mères et 90 % des pères de 50 ans ou plus ont moins de 62 ans.
</t>
    </r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En moyenne en 2016-2017, 22 % des mères d’enfants bénéficiaires de l’AEEH ont entre 40 et 44 ans contre 21 % des autres mères d’enfants de moins de 20 ans.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métropolitaine, parents ou beaux-parents d’enfants de moins de 20 ans vivant dans un ménage dont le revenu déclaré est positif ou nul et dont la personne de référence n’est pas étudiante.	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Insee ; DGFIP ; CNAF ; CNAV ; CCMSA ; ERFS 2016, 2017.</t>
    </r>
  </si>
  <si>
    <t>Tableau 1 - Proportion des mères vivant en famille monoparentale selon le diplôme et le fait qu’elles bénéficient ou non de l’AEEH</t>
  </si>
  <si>
    <r>
      <rPr>
        <b/>
        <sz val="8"/>
        <rFont val="Arial"/>
        <family val="2"/>
      </rPr>
      <t>Lecture •</t>
    </r>
    <r>
      <rPr>
        <sz val="8"/>
        <rFont val="Arial"/>
        <family val="2"/>
      </rPr>
      <t xml:space="preserve"> En moyenne en 2016-2017, 17 % des mères d’enfants bénéficiaires de l’AEEH diplômées de l’enseignement supérieur vivent en famille monoparentale contre 14 % de leurs homologues non bénéficiaires.
</t>
    </r>
    <r>
      <rPr>
        <b/>
        <sz val="8"/>
        <rFont val="Arial"/>
        <family val="2"/>
      </rPr>
      <t xml:space="preserve">Champ • </t>
    </r>
    <r>
      <rPr>
        <sz val="8"/>
        <rFont val="Arial"/>
        <family val="2"/>
      </rPr>
      <t xml:space="preserve">France métropolitaine, mères ou belles-mères d’enfants de moins de 20 ans vivant dans un ménage dont le revenu déclaré est positif ou nul et dont la personne de référence n’est pas étudiante.
</t>
    </r>
    <r>
      <rPr>
        <b/>
        <sz val="8"/>
        <rFont val="Arial"/>
        <family val="2"/>
      </rPr>
      <t>Sources •</t>
    </r>
    <r>
      <rPr>
        <sz val="8"/>
        <rFont val="Arial"/>
        <family val="2"/>
      </rPr>
      <t xml:space="preserve"> Insee ; DGFIP ; CNAF ; CNAV ; CCMSA ; ERFS 2016, 2017.</t>
    </r>
  </si>
  <si>
    <t>En %</t>
  </si>
  <si>
    <t>Bénéficiaires 
de l’AEEH</t>
  </si>
  <si>
    <t>Non bénéficiaires 
de l’AEEH</t>
  </si>
  <si>
    <t>Tableau 2 - Situation des parents par rapport à l’emploi selon leur configuration familiale et le fait qu’ils bénéficient ou non de l’AEEH</t>
  </si>
  <si>
    <r>
      <rPr>
        <b/>
        <sz val="8"/>
        <rFont val="Arial"/>
        <family val="2"/>
      </rPr>
      <t>Lecture •</t>
    </r>
    <r>
      <rPr>
        <sz val="8"/>
        <rFont val="Arial"/>
        <family val="2"/>
      </rPr>
      <t xml:space="preserve"> En moyenne en 2016-2017, parmi les parents en couple, les deux parents travaillent dans 53 % des cas parmi les bénéficiaires de l’AEEH contre 70 % parmi les non-bénéficiaires.
</t>
    </r>
    <r>
      <rPr>
        <b/>
        <sz val="8"/>
        <rFont val="Arial"/>
        <family val="2"/>
      </rPr>
      <t xml:space="preserve">Champ • </t>
    </r>
    <r>
      <rPr>
        <sz val="8"/>
        <rFont val="Arial"/>
        <family val="2"/>
      </rPr>
      <t xml:space="preserve">France métropolitaine, parents ou beaux-parents d’enfants de moins de 20 ans vivant dans un ménage dont le revenu déclaré est positif ou nul et dont la personne de référence n’est pas étudiante.
</t>
    </r>
    <r>
      <rPr>
        <b/>
        <sz val="8"/>
        <rFont val="Arial"/>
        <family val="2"/>
      </rPr>
      <t>Sources •</t>
    </r>
    <r>
      <rPr>
        <sz val="8"/>
        <rFont val="Arial"/>
        <family val="2"/>
      </rPr>
      <t xml:space="preserve"> Insee ; DGFIP ; CNAF ; CNAV ; CCMSA ; ERFS 2016, 2017.</t>
    </r>
  </si>
  <si>
    <t>Mères non bénéficiaires 
de l’AEEH</t>
  </si>
  <si>
    <t>Pères bénéficiaires 
de l’AEEH</t>
  </si>
  <si>
    <t>Pères non bénéficiaires 
de l’AEEH</t>
  </si>
  <si>
    <r>
      <rPr>
        <b/>
        <sz val="8"/>
        <rFont val="Arial"/>
        <family val="2"/>
      </rPr>
      <t>Lecture •</t>
    </r>
    <r>
      <rPr>
        <sz val="8"/>
        <rFont val="Arial"/>
        <family val="2"/>
      </rPr>
      <t xml:space="preserve"> En moyenne en 2016-2017, 21 % des mères d’enfants bénéficiaires de l’AEEH se déclarent inactives pour s’occuper d’un enfant ou d’une personne dépendante, contre 8 % des autres mères.
</t>
    </r>
    <r>
      <rPr>
        <b/>
        <sz val="8"/>
        <rFont val="Arial"/>
        <family val="2"/>
      </rPr>
      <t>Champ •</t>
    </r>
    <r>
      <rPr>
        <sz val="8"/>
        <rFont val="Arial"/>
        <family val="2"/>
      </rPr>
      <t xml:space="preserve"> France métropolitaine, parents ou beaux-parents d’enfants de moins de 20 ans vivant dans un ménage dont le revenu déclaré est positif ou nul et dont la personne de référence n’est pas étudiante.
</t>
    </r>
    <r>
      <rPr>
        <b/>
        <sz val="8"/>
        <rFont val="Arial"/>
        <family val="2"/>
      </rPr>
      <t>Sources •</t>
    </r>
    <r>
      <rPr>
        <sz val="8"/>
        <rFont val="Arial"/>
        <family val="2"/>
      </rPr>
      <t xml:space="preserve"> Insee ; DGFIP ; CNAF ; CNAV ; CCMSA ; ERFS 2016, 2017.</t>
    </r>
  </si>
  <si>
    <t>1 567</t>
  </si>
  <si>
    <t>1 346</t>
  </si>
  <si>
    <t>1 364</t>
  </si>
  <si>
    <t>2 443</t>
  </si>
  <si>
    <t>1 839</t>
  </si>
  <si>
    <t>1 614</t>
  </si>
  <si>
    <t>2 909</t>
  </si>
  <si>
    <t>1 190</t>
  </si>
  <si>
    <t>1 135</t>
  </si>
  <si>
    <t>1 751</t>
  </si>
  <si>
    <t>1 350</t>
  </si>
  <si>
    <t>1 217</t>
  </si>
  <si>
    <t>2 061</t>
  </si>
  <si>
    <t>1 729</t>
  </si>
  <si>
    <t>1 501</t>
  </si>
  <si>
    <t>1 508</t>
  </si>
  <si>
    <t>2 733</t>
  </si>
  <si>
    <t>1 984</t>
  </si>
  <si>
    <t>1 758</t>
  </si>
  <si>
    <t>3 083</t>
  </si>
  <si>
    <t>1 638</t>
  </si>
  <si>
    <t>1 413</t>
  </si>
  <si>
    <t>1 381</t>
  </si>
  <si>
    <t>2 715</t>
  </si>
  <si>
    <t>1 870</t>
  </si>
  <si>
    <t>1 660</t>
  </si>
  <si>
    <t>2 930</t>
  </si>
  <si>
    <t>1 635</t>
  </si>
  <si>
    <t>1 414</t>
  </si>
  <si>
    <t>1 510</t>
  </si>
  <si>
    <t>2 495</t>
  </si>
  <si>
    <t>1 916</t>
  </si>
  <si>
    <t>1 685</t>
  </si>
  <si>
    <t>3 008</t>
  </si>
  <si>
    <t>1 390</t>
  </si>
  <si>
    <t>1 171</t>
  </si>
  <si>
    <t>1 972</t>
  </si>
  <si>
    <t>1 568</t>
  </si>
  <si>
    <t>1 345</t>
  </si>
  <si>
    <t>2 518</t>
  </si>
  <si>
    <t>2 089</t>
  </si>
  <si>
    <t>1 891</t>
  </si>
  <si>
    <t>1 184</t>
  </si>
  <si>
    <t>1 812</t>
  </si>
  <si>
    <t>3 218</t>
  </si>
  <si>
    <t>2 203</t>
  </si>
  <si>
    <t>1 264</t>
  </si>
  <si>
    <t>1 939</t>
  </si>
  <si>
    <t>3 282</t>
  </si>
  <si>
    <t>1 449</t>
  </si>
  <si>
    <t>2 030</t>
  </si>
  <si>
    <t>1 587</t>
  </si>
  <si>
    <t>1 327</t>
  </si>
  <si>
    <t>2 458</t>
  </si>
  <si>
    <t>1 338</t>
  </si>
  <si>
    <t>1 496</t>
  </si>
  <si>
    <t>1 370</t>
  </si>
  <si>
    <t>1 200</t>
  </si>
  <si>
    <t>1 937</t>
  </si>
  <si>
    <t>1 362</t>
  </si>
  <si>
    <t>2 242</t>
  </si>
  <si>
    <t>1 019</t>
  </si>
  <si>
    <t>1 318</t>
  </si>
  <si>
    <t>1 376</t>
  </si>
  <si>
    <r>
      <rPr>
        <b/>
        <sz val="8"/>
        <rFont val="Arial"/>
        <family val="2"/>
      </rPr>
      <t>Lecture •</t>
    </r>
    <r>
      <rPr>
        <sz val="8"/>
        <rFont val="Arial"/>
        <family val="2"/>
      </rPr>
      <t xml:space="preserve"> En moyenne en 2016-2017, les ménages bénéficiaires de l’AEEH composés d’un couple avec enfant dont les deux parents sont en emploi ont un niveau de vie mensuel moyen de 2 089 euros, il serait de 1 891 euros sans l’AEEH. Les 10 % de ces ménages les plus pauvres disposent d’un niveau de vie mensuel inférieur à 1 184 euros alors que les 10 % les plus riches disposent d’au moins 3 218 euros. La moitié de ces ménages touchent plus de 1 812 euros par mois. 4 % vivent sous le seuil de pauvreté.
</t>
    </r>
    <r>
      <rPr>
        <b/>
        <sz val="8"/>
        <rFont val="Arial"/>
        <family val="2"/>
      </rPr>
      <t>Champ •</t>
    </r>
    <r>
      <rPr>
        <sz val="8"/>
        <rFont val="Arial"/>
        <family val="2"/>
      </rPr>
      <t xml:space="preserve"> France métropolitaine, parents ou beaux-parents d’enfants de moins de 20 ans vivant dans un ménage dont le revenu déclaré est positif ou nul et dont la personne de référence n’est pas étudiante.
</t>
    </r>
    <r>
      <rPr>
        <b/>
        <sz val="8"/>
        <rFont val="Arial"/>
        <family val="2"/>
      </rPr>
      <t>Sources •</t>
    </r>
    <r>
      <rPr>
        <sz val="8"/>
        <rFont val="Arial"/>
        <family val="2"/>
      </rPr>
      <t xml:space="preserve"> Insee ; DGFIP ; CNAF ; CNAV ; CCMSA ; ERFS 2016, 2017.</t>
    </r>
  </si>
  <si>
    <t>Écart en point par rapport à la situation de référence (effet marginal)</t>
  </si>
  <si>
    <t>Écart en point par rapport à la situation 
de référence (effet marginal)</t>
  </si>
  <si>
    <r>
      <rPr>
        <b/>
        <sz val="8"/>
        <rFont val="Arial"/>
        <family val="2"/>
      </rPr>
      <t xml:space="preserve">Lecture </t>
    </r>
    <r>
      <rPr>
        <sz val="8"/>
        <rFont val="Arial"/>
        <family val="2"/>
      </rPr>
      <t>• En moyenne en 2016-2017, les mères bénéficiaires de l’AEEH sont inactives dans 37 % des cas contre 19 % pour les mères non bénéficiaires, soit un écart de 18 points. À classe d'âge, diplôme, situation familiale, nombre d'enfant équivalent, cet écart serait encore de 13 points.</t>
    </r>
  </si>
  <si>
    <r>
      <rPr>
        <b/>
        <sz val="8"/>
        <rFont val="Arial"/>
        <family val="2"/>
      </rPr>
      <t xml:space="preserve">Lecture </t>
    </r>
    <r>
      <rPr>
        <sz val="8"/>
        <rFont val="Arial"/>
        <family val="2"/>
      </rPr>
      <t>• En moyenne, en 2016-2017, les mères en emploi bénéficiaires de l’AEEH sont inactives dans 42 % des cas, contre 31 % pour les mères non bénéficiaires, soit un écart de 11 points. À classe d'âge, catégorie sociale, situation familiale, nombre d'enfant équivalent, cet écart serait encore de 8 points.</t>
    </r>
  </si>
  <si>
    <r>
      <rPr>
        <b/>
        <sz val="8"/>
        <rFont val="Arial"/>
        <family val="2"/>
      </rPr>
      <t>Champ</t>
    </r>
    <r>
      <rPr>
        <sz val="8"/>
        <rFont val="Arial"/>
        <family val="2"/>
      </rPr>
      <t xml:space="preserve"> • France métropolitaine, parents ou beaux-parents d’enfants de moins de 20 ans vivant dans un ménage dont le revenu déclaré est positif ou nul et dont la personne de référence n’est pas étudiante.</t>
    </r>
  </si>
  <si>
    <r>
      <rPr>
        <b/>
        <sz val="8"/>
        <rFont val="Arial"/>
        <family val="2"/>
      </rPr>
      <t>Champ</t>
    </r>
    <r>
      <rPr>
        <sz val="8"/>
        <rFont val="Arial"/>
        <family val="2"/>
      </rPr>
      <t xml:space="preserve"> • France métropolitaine, mères ou belles-mères d’enfants de moins de 20 ans, en emploi vivant dans un ménage dont le revenu déclaré est positif ou nul et dont la personne de référence n’est pas étudiante.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</si>
</sst>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3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/>
    <xf numFmtId="1" fontId="0" fillId="0" borderId="0" xfId="0" applyNumberFormat="1"/>
    <xf numFmtId="0" fontId="0" fillId="0" borderId="0" xfId="0" applyAlignment="1">
      <alignment wrapText="1"/>
    </xf>
    <xf numFmtId="9" fontId="0" fillId="0" borderId="0" xfId="4" applyFont="1"/>
    <xf numFmtId="0" fontId="3" fillId="2" borderId="0" xfId="0" applyFont="1" applyFill="1" applyAlignment="1">
      <alignment horizontal="left"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1" fontId="4" fillId="2" borderId="3" xfId="0" applyNumberFormat="1" applyFont="1" applyFill="1" applyBorder="1"/>
    <xf numFmtId="0" fontId="8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/>
    </xf>
    <xf numFmtId="0" fontId="6" fillId="2" borderId="0" xfId="0" applyFont="1" applyFill="1" applyAlignment="1">
      <alignment horizontal="left" wrapText="1"/>
    </xf>
    <xf numFmtId="0" fontId="5" fillId="2" borderId="0" xfId="0" applyFont="1" applyFill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1" fontId="5" fillId="2" borderId="3" xfId="0" applyNumberFormat="1" applyFont="1" applyFill="1" applyBorder="1"/>
    <xf numFmtId="0" fontId="6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2" borderId="0" xfId="0" applyFont="1" applyFill="1" applyAlignment="1"/>
    <xf numFmtId="0" fontId="10" fillId="0" borderId="0" xfId="0" applyFont="1"/>
    <xf numFmtId="0" fontId="5" fillId="0" borderId="3" xfId="0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3" xfId="0" applyFont="1" applyBorder="1"/>
    <xf numFmtId="1" fontId="5" fillId="0" borderId="0" xfId="0" applyNumberFormat="1" applyFont="1" applyFill="1" applyBorder="1"/>
    <xf numFmtId="1" fontId="10" fillId="0" borderId="0" xfId="0" applyNumberFormat="1" applyFont="1"/>
    <xf numFmtId="0" fontId="6" fillId="0" borderId="3" xfId="0" applyFont="1" applyBorder="1"/>
    <xf numFmtId="1" fontId="5" fillId="2" borderId="0" xfId="0" applyNumberFormat="1" applyFont="1" applyFill="1"/>
    <xf numFmtId="0" fontId="12" fillId="2" borderId="0" xfId="0" applyFont="1" applyFill="1" applyAlignment="1">
      <alignment horizontal="righ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right" vertical="center" indent="4"/>
    </xf>
    <xf numFmtId="1" fontId="12" fillId="0" borderId="3" xfId="0" applyNumberFormat="1" applyFont="1" applyFill="1" applyBorder="1" applyAlignment="1">
      <alignment horizontal="right" vertical="center" indent="4"/>
    </xf>
    <xf numFmtId="1" fontId="6" fillId="0" borderId="3" xfId="0" applyNumberFormat="1" applyFont="1" applyFill="1" applyBorder="1" applyAlignment="1">
      <alignment horizontal="right" vertical="center" wrapText="1" indent="4"/>
    </xf>
    <xf numFmtId="1" fontId="5" fillId="0" borderId="3" xfId="0" applyNumberFormat="1" applyFont="1" applyFill="1" applyBorder="1" applyAlignment="1">
      <alignment horizontal="right" vertical="center" wrapText="1" indent="7"/>
    </xf>
    <xf numFmtId="1" fontId="5" fillId="0" borderId="3" xfId="0" applyNumberFormat="1" applyFont="1" applyFill="1" applyBorder="1" applyAlignment="1">
      <alignment horizontal="right" vertical="center" indent="7"/>
    </xf>
    <xf numFmtId="1" fontId="12" fillId="0" borderId="3" xfId="0" applyNumberFormat="1" applyFont="1" applyFill="1" applyBorder="1" applyAlignment="1">
      <alignment horizontal="right" vertical="center" wrapText="1" indent="7"/>
    </xf>
    <xf numFmtId="1" fontId="12" fillId="0" borderId="3" xfId="0" applyNumberFormat="1" applyFont="1" applyFill="1" applyBorder="1" applyAlignment="1">
      <alignment horizontal="right" vertical="center" indent="7"/>
    </xf>
    <xf numFmtId="1" fontId="6" fillId="0" borderId="3" xfId="0" applyNumberFormat="1" applyFont="1" applyFill="1" applyBorder="1" applyAlignment="1">
      <alignment horizontal="right" vertical="center" wrapText="1" indent="7"/>
    </xf>
    <xf numFmtId="1" fontId="6" fillId="0" borderId="3" xfId="0" applyNumberFormat="1" applyFont="1" applyFill="1" applyBorder="1" applyAlignment="1">
      <alignment horizontal="right" vertical="center" indent="4"/>
    </xf>
    <xf numFmtId="1" fontId="6" fillId="0" borderId="3" xfId="0" applyNumberFormat="1" applyFont="1" applyFill="1" applyBorder="1" applyAlignment="1">
      <alignment horizontal="right" vertical="center" indent="7"/>
    </xf>
    <xf numFmtId="1" fontId="5" fillId="0" borderId="3" xfId="0" applyNumberFormat="1" applyFont="1" applyFill="1" applyBorder="1" applyAlignment="1">
      <alignment horizontal="right" vertical="center" indent="13"/>
    </xf>
    <xf numFmtId="1" fontId="6" fillId="0" borderId="3" xfId="0" applyNumberFormat="1" applyFont="1" applyFill="1" applyBorder="1" applyAlignment="1">
      <alignment horizontal="right" vertical="center" indent="13"/>
    </xf>
    <xf numFmtId="1" fontId="5" fillId="0" borderId="3" xfId="0" applyNumberFormat="1" applyFont="1" applyFill="1" applyBorder="1" applyAlignment="1">
      <alignment horizontal="right" vertical="center" wrapText="1" indent="13"/>
    </xf>
    <xf numFmtId="1" fontId="5" fillId="0" borderId="3" xfId="0" applyNumberFormat="1" applyFont="1" applyBorder="1" applyAlignment="1">
      <alignment horizontal="right" vertical="center" wrapText="1" indent="6"/>
    </xf>
    <xf numFmtId="1" fontId="5" fillId="0" borderId="3" xfId="0" applyNumberFormat="1" applyFont="1" applyBorder="1" applyAlignment="1">
      <alignment horizontal="right" vertical="center" indent="6"/>
    </xf>
    <xf numFmtId="1" fontId="6" fillId="0" borderId="3" xfId="0" applyNumberFormat="1" applyFont="1" applyBorder="1" applyAlignment="1">
      <alignment horizontal="right" vertical="center" indent="6"/>
    </xf>
    <xf numFmtId="1" fontId="5" fillId="0" borderId="3" xfId="0" applyNumberFormat="1" applyFont="1" applyBorder="1" applyAlignment="1">
      <alignment horizontal="right" vertical="center" wrapText="1" indent="7"/>
    </xf>
    <xf numFmtId="1" fontId="5" fillId="0" borderId="3" xfId="0" applyNumberFormat="1" applyFont="1" applyBorder="1" applyAlignment="1">
      <alignment horizontal="right" vertical="center" indent="7"/>
    </xf>
    <xf numFmtId="1" fontId="6" fillId="0" borderId="3" xfId="0" applyNumberFormat="1" applyFont="1" applyBorder="1" applyAlignment="1">
      <alignment horizontal="right" vertical="center" indent="7"/>
    </xf>
    <xf numFmtId="1" fontId="5" fillId="0" borderId="3" xfId="0" applyNumberFormat="1" applyFont="1" applyBorder="1" applyAlignment="1">
      <alignment horizontal="right" vertical="center" wrapText="1" indent="8"/>
    </xf>
    <xf numFmtId="1" fontId="5" fillId="0" borderId="3" xfId="0" applyNumberFormat="1" applyFont="1" applyBorder="1" applyAlignment="1">
      <alignment horizontal="right" vertical="center" indent="8"/>
    </xf>
    <xf numFmtId="1" fontId="6" fillId="0" borderId="3" xfId="0" applyNumberFormat="1" applyFont="1" applyBorder="1" applyAlignment="1">
      <alignment horizontal="right" vertical="center" indent="8"/>
    </xf>
    <xf numFmtId="0" fontId="6" fillId="0" borderId="3" xfId="0" applyFont="1" applyBorder="1" applyAlignment="1">
      <alignment horizontal="center" wrapText="1"/>
    </xf>
    <xf numFmtId="0" fontId="10" fillId="0" borderId="5" xfId="0" applyFont="1" applyBorder="1"/>
    <xf numFmtId="0" fontId="5" fillId="0" borderId="12" xfId="0" applyFont="1" applyBorder="1" applyAlignment="1">
      <alignment wrapText="1"/>
    </xf>
    <xf numFmtId="0" fontId="12" fillId="0" borderId="3" xfId="0" applyFont="1" applyFill="1" applyBorder="1" applyAlignment="1">
      <alignment horizontal="left" vertical="center" indent="3"/>
    </xf>
    <xf numFmtId="0" fontId="5" fillId="2" borderId="0" xfId="0" applyFont="1" applyFill="1" applyBorder="1"/>
    <xf numFmtId="0" fontId="5" fillId="2" borderId="12" xfId="0" applyFont="1" applyFill="1" applyBorder="1"/>
    <xf numFmtId="0" fontId="6" fillId="2" borderId="3" xfId="0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right" vertical="center" indent="5"/>
    </xf>
    <xf numFmtId="1" fontId="5" fillId="2" borderId="3" xfId="0" applyNumberFormat="1" applyFont="1" applyFill="1" applyBorder="1" applyAlignment="1">
      <alignment horizontal="right" vertical="center" indent="7"/>
    </xf>
    <xf numFmtId="1" fontId="5" fillId="2" borderId="3" xfId="0" applyNumberFormat="1" applyFont="1" applyFill="1" applyBorder="1" applyAlignment="1">
      <alignment horizontal="right" vertical="center" indent="8"/>
    </xf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/>
    </xf>
    <xf numFmtId="1" fontId="4" fillId="0" borderId="0" xfId="0" applyNumberFormat="1" applyFont="1" applyFill="1"/>
    <xf numFmtId="0" fontId="4" fillId="0" borderId="6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 indent="4"/>
    </xf>
    <xf numFmtId="0" fontId="4" fillId="0" borderId="14" xfId="0" applyFont="1" applyFill="1" applyBorder="1" applyAlignment="1">
      <alignment horizontal="right" vertical="center" indent="6"/>
    </xf>
    <xf numFmtId="0" fontId="3" fillId="0" borderId="0" xfId="0" applyFont="1" applyFill="1" applyBorder="1" applyAlignment="1">
      <alignment horizontal="right" vertical="center" indent="4"/>
    </xf>
    <xf numFmtId="0" fontId="3" fillId="0" borderId="5" xfId="0" applyFont="1" applyFill="1" applyBorder="1" applyAlignment="1">
      <alignment horizontal="right" vertical="center" indent="6"/>
    </xf>
    <xf numFmtId="0" fontId="4" fillId="0" borderId="0" xfId="0" applyFont="1" applyFill="1" applyBorder="1" applyAlignment="1">
      <alignment horizontal="right" vertical="center" indent="4"/>
    </xf>
    <xf numFmtId="0" fontId="4" fillId="0" borderId="5" xfId="0" applyFont="1" applyFill="1" applyBorder="1" applyAlignment="1">
      <alignment horizontal="right" vertical="center" indent="6"/>
    </xf>
    <xf numFmtId="0" fontId="4" fillId="0" borderId="15" xfId="0" applyFont="1" applyFill="1" applyBorder="1" applyAlignment="1">
      <alignment horizontal="right" vertical="center" indent="4"/>
    </xf>
    <xf numFmtId="0" fontId="4" fillId="0" borderId="12" xfId="0" applyFont="1" applyFill="1" applyBorder="1" applyAlignment="1">
      <alignment horizontal="right" vertical="center" indent="6"/>
    </xf>
    <xf numFmtId="0" fontId="3" fillId="0" borderId="7" xfId="0" applyFont="1" applyFill="1" applyBorder="1" applyAlignment="1">
      <alignment horizontal="right" vertical="center" indent="4"/>
    </xf>
    <xf numFmtId="0" fontId="4" fillId="0" borderId="7" xfId="0" applyFont="1" applyFill="1" applyBorder="1" applyAlignment="1">
      <alignment horizontal="right" vertical="center" indent="4"/>
    </xf>
    <xf numFmtId="0" fontId="4" fillId="0" borderId="8" xfId="0" applyFont="1" applyFill="1" applyBorder="1" applyAlignment="1">
      <alignment horizontal="right" vertical="center" indent="4"/>
    </xf>
    <xf numFmtId="0" fontId="4" fillId="0" borderId="10" xfId="0" applyFont="1" applyFill="1" applyBorder="1" applyAlignment="1">
      <alignment horizontal="right" vertical="center" indent="4"/>
    </xf>
    <xf numFmtId="0" fontId="3" fillId="0" borderId="6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vertical="center" indent="2"/>
    </xf>
    <xf numFmtId="0" fontId="4" fillId="0" borderId="4" xfId="0" applyFont="1" applyFill="1" applyBorder="1" applyAlignment="1">
      <alignment horizontal="left" indent="2"/>
    </xf>
    <xf numFmtId="0" fontId="4" fillId="0" borderId="9" xfId="0" applyFont="1" applyFill="1" applyBorder="1" applyAlignment="1">
      <alignment horizontal="left" indent="2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5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0" fillId="0" borderId="0" xfId="0" applyAlignme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0" borderId="3" xfId="0" applyFont="1" applyBorder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2" borderId="0" xfId="2" applyFont="1" applyFill="1" applyBorder="1" applyAlignment="1">
      <alignment horizontal="left" vertical="center" wrapText="1"/>
    </xf>
    <xf numFmtId="0" fontId="10" fillId="0" borderId="0" xfId="0" applyFont="1" applyAlignment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</cellXfs>
  <cellStyles count="5">
    <cellStyle name="Monétaire 2" xfId="1"/>
    <cellStyle name="Normal" xfId="0" builtinId="0"/>
    <cellStyle name="Normal 3" xfId="2"/>
    <cellStyle name="Pourcentage" xfId="4" builtinId="5"/>
    <cellStyle name="Pourcentage 2" xfId="3"/>
  </cellStyles>
  <dxfs count="0"/>
  <tableStyles count="0" defaultTableStyle="TableStyleMedium2" defaultPivotStyle="PivotStyleLight16"/>
  <colors>
    <mruColors>
      <color rgb="FFFFFF99"/>
      <color rgb="FFFFFF66"/>
      <color rgb="FF44FD2B"/>
      <color rgb="FFCCECFF"/>
      <color rgb="FFFFCC99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showGridLines="0" tabSelected="1" zoomScaleNormal="100" workbookViewId="0">
      <selection activeCell="B2" sqref="B2:H2"/>
    </sheetView>
  </sheetViews>
  <sheetFormatPr baseColWidth="10" defaultColWidth="11.42578125" defaultRowHeight="11.25" x14ac:dyDescent="0.2"/>
  <cols>
    <col min="1" max="1" width="3.7109375" style="1" customWidth="1"/>
    <col min="2" max="2" width="19.42578125" style="1" customWidth="1"/>
    <col min="3" max="3" width="13.42578125" style="1" customWidth="1"/>
    <col min="4" max="4" width="18.140625" style="1" customWidth="1"/>
    <col min="5" max="5" width="16.7109375" style="1" customWidth="1"/>
    <col min="6" max="6" width="17.42578125" style="1" customWidth="1"/>
    <col min="7" max="7" width="13.28515625" style="1" customWidth="1"/>
    <col min="8" max="8" width="14.42578125" style="1" customWidth="1"/>
    <col min="9" max="11" width="11.42578125" style="1"/>
    <col min="12" max="12" width="50.28515625" style="1" customWidth="1"/>
    <col min="13" max="16384" width="11.42578125" style="1"/>
  </cols>
  <sheetData>
    <row r="1" spans="2:8" ht="8.25" customHeight="1" x14ac:dyDescent="0.2"/>
    <row r="2" spans="2:8" ht="16.5" customHeight="1" x14ac:dyDescent="0.25">
      <c r="B2" s="123" t="s">
        <v>61</v>
      </c>
      <c r="C2" s="123"/>
      <c r="D2" s="123"/>
      <c r="E2" s="123"/>
      <c r="F2" s="123"/>
      <c r="G2" s="124"/>
      <c r="H2" s="124"/>
    </row>
    <row r="3" spans="2:8" x14ac:dyDescent="0.2">
      <c r="B3" s="70"/>
      <c r="C3" s="15"/>
      <c r="D3" s="15"/>
    </row>
    <row r="4" spans="2:8" ht="33.75" x14ac:dyDescent="0.2">
      <c r="B4" s="71"/>
      <c r="C4" s="17" t="s">
        <v>31</v>
      </c>
      <c r="D4" s="17" t="s">
        <v>32</v>
      </c>
      <c r="E4" s="10" t="s">
        <v>33</v>
      </c>
      <c r="F4" s="10" t="s">
        <v>34</v>
      </c>
    </row>
    <row r="5" spans="2:8" ht="22.5" x14ac:dyDescent="0.2">
      <c r="B5" s="17" t="s">
        <v>77</v>
      </c>
      <c r="C5" s="18">
        <v>16.2</v>
      </c>
      <c r="D5" s="18">
        <v>10.499999999999998</v>
      </c>
      <c r="E5" s="11">
        <v>8.7000000000000011</v>
      </c>
      <c r="F5" s="11">
        <v>6.2</v>
      </c>
    </row>
    <row r="6" spans="2:8" ht="33.75" x14ac:dyDescent="0.2">
      <c r="B6" s="17" t="s">
        <v>78</v>
      </c>
      <c r="C6" s="18">
        <v>20.7</v>
      </c>
      <c r="D6" s="18">
        <v>8.4</v>
      </c>
      <c r="E6" s="11">
        <v>0.7</v>
      </c>
      <c r="F6" s="11">
        <v>0.3</v>
      </c>
    </row>
    <row r="7" spans="2:8" x14ac:dyDescent="0.2">
      <c r="B7" s="16" t="s">
        <v>79</v>
      </c>
      <c r="C7" s="18">
        <v>63.1</v>
      </c>
      <c r="D7" s="18">
        <v>81.099999999999994</v>
      </c>
      <c r="E7" s="11">
        <v>90</v>
      </c>
      <c r="F7" s="11">
        <v>93.5</v>
      </c>
    </row>
    <row r="8" spans="2:8" x14ac:dyDescent="0.2">
      <c r="B8" s="9" t="s">
        <v>4</v>
      </c>
      <c r="C8" s="11">
        <v>100</v>
      </c>
      <c r="D8" s="11">
        <v>100</v>
      </c>
      <c r="E8" s="11">
        <v>100</v>
      </c>
      <c r="F8" s="11">
        <v>100</v>
      </c>
    </row>
    <row r="10" spans="2:8" x14ac:dyDescent="0.2">
      <c r="B10" s="125" t="s">
        <v>90</v>
      </c>
      <c r="C10" s="126"/>
      <c r="D10" s="126"/>
      <c r="E10" s="126"/>
      <c r="F10" s="126"/>
      <c r="G10" s="126"/>
    </row>
    <row r="11" spans="2:8" x14ac:dyDescent="0.2">
      <c r="B11" s="126"/>
      <c r="C11" s="126"/>
      <c r="D11" s="126"/>
      <c r="E11" s="126"/>
      <c r="F11" s="126"/>
      <c r="G11" s="126"/>
    </row>
    <row r="12" spans="2:8" x14ac:dyDescent="0.2">
      <c r="B12" s="126"/>
      <c r="C12" s="126"/>
      <c r="D12" s="126"/>
      <c r="E12" s="126"/>
      <c r="F12" s="126"/>
      <c r="G12" s="126"/>
    </row>
    <row r="13" spans="2:8" x14ac:dyDescent="0.2">
      <c r="B13" s="126"/>
      <c r="C13" s="126"/>
      <c r="D13" s="126"/>
      <c r="E13" s="126"/>
      <c r="F13" s="126"/>
      <c r="G13" s="126"/>
    </row>
    <row r="14" spans="2:8" x14ac:dyDescent="0.2">
      <c r="B14" s="126"/>
      <c r="C14" s="126"/>
      <c r="D14" s="126"/>
      <c r="E14" s="126"/>
      <c r="F14" s="126"/>
      <c r="G14" s="126"/>
    </row>
    <row r="15" spans="2:8" x14ac:dyDescent="0.2">
      <c r="B15" s="126"/>
      <c r="C15" s="126"/>
      <c r="D15" s="126"/>
      <c r="E15" s="126"/>
      <c r="F15" s="126"/>
      <c r="G15" s="126"/>
    </row>
    <row r="16" spans="2:8" x14ac:dyDescent="0.2">
      <c r="B16" s="126"/>
      <c r="C16" s="126"/>
      <c r="D16" s="126"/>
      <c r="E16" s="126"/>
      <c r="F16" s="126"/>
      <c r="G16" s="126"/>
    </row>
    <row r="17" spans="2:7" x14ac:dyDescent="0.2">
      <c r="B17" s="126"/>
      <c r="C17" s="126"/>
      <c r="D17" s="126"/>
      <c r="E17" s="126"/>
      <c r="F17" s="126"/>
      <c r="G17" s="126"/>
    </row>
  </sheetData>
  <mergeCells count="2">
    <mergeCell ref="B2:H2"/>
    <mergeCell ref="B10:G17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zoomScaleNormal="100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17.85546875" customWidth="1"/>
    <col min="3" max="3" width="13.140625" customWidth="1"/>
    <col min="4" max="4" width="16.85546875" customWidth="1"/>
    <col min="5" max="5" width="15.85546875" customWidth="1"/>
    <col min="6" max="6" width="18.42578125" customWidth="1"/>
    <col min="11" max="11" width="14.28515625" customWidth="1"/>
  </cols>
  <sheetData>
    <row r="1" spans="2:10" s="1" customFormat="1" ht="15.75" customHeight="1" x14ac:dyDescent="0.2"/>
    <row r="2" spans="2:10" s="4" customFormat="1" ht="14.25" customHeight="1" x14ac:dyDescent="0.2">
      <c r="B2" s="19" t="s">
        <v>62</v>
      </c>
      <c r="C2" s="20"/>
      <c r="D2" s="20"/>
      <c r="E2" s="20"/>
      <c r="F2" s="20"/>
      <c r="G2" s="20"/>
      <c r="H2" s="21"/>
      <c r="I2" s="21"/>
      <c r="J2" s="21"/>
    </row>
    <row r="3" spans="2:10" s="4" customFormat="1" ht="14.25" customHeight="1" x14ac:dyDescent="0.2">
      <c r="B3" s="19"/>
      <c r="C3" s="20"/>
      <c r="D3" s="20"/>
      <c r="E3" s="20"/>
      <c r="F3" s="20"/>
      <c r="G3" s="19"/>
      <c r="H3" s="21"/>
      <c r="I3" s="21"/>
      <c r="J3" s="21"/>
    </row>
    <row r="4" spans="2:10" s="1" customFormat="1" ht="11.25" x14ac:dyDescent="0.2">
      <c r="B4" s="15"/>
      <c r="C4" s="15"/>
      <c r="D4" s="15"/>
      <c r="E4" s="15"/>
      <c r="F4" s="42" t="s">
        <v>94</v>
      </c>
      <c r="G4" s="15"/>
      <c r="H4" s="15"/>
      <c r="I4" s="15"/>
      <c r="J4" s="15"/>
    </row>
    <row r="5" spans="2:10" x14ac:dyDescent="0.25">
      <c r="B5" s="22"/>
      <c r="C5" s="127" t="s">
        <v>5</v>
      </c>
      <c r="D5" s="127"/>
      <c r="E5" s="127" t="s">
        <v>6</v>
      </c>
      <c r="F5" s="127"/>
      <c r="G5" s="22"/>
      <c r="H5" s="22"/>
      <c r="I5" s="22"/>
      <c r="J5" s="22"/>
    </row>
    <row r="6" spans="2:10" s="6" customFormat="1" ht="33" customHeight="1" x14ac:dyDescent="0.25">
      <c r="B6" s="23"/>
      <c r="C6" s="43" t="s">
        <v>95</v>
      </c>
      <c r="D6" s="43" t="s">
        <v>96</v>
      </c>
      <c r="E6" s="43" t="s">
        <v>95</v>
      </c>
      <c r="F6" s="43" t="s">
        <v>96</v>
      </c>
      <c r="G6" s="24"/>
      <c r="H6" s="24"/>
      <c r="I6" s="24"/>
      <c r="J6" s="24"/>
    </row>
    <row r="7" spans="2:10" s="6" customFormat="1" x14ac:dyDescent="0.25">
      <c r="B7" s="23" t="s">
        <v>7</v>
      </c>
      <c r="C7" s="57">
        <v>6.8</v>
      </c>
      <c r="D7" s="60">
        <v>11.4</v>
      </c>
      <c r="E7" s="60">
        <v>2.7</v>
      </c>
      <c r="F7" s="63">
        <v>6.7</v>
      </c>
      <c r="G7" s="24"/>
      <c r="H7" s="24"/>
      <c r="I7" s="24"/>
      <c r="J7" s="24"/>
    </row>
    <row r="8" spans="2:10" x14ac:dyDescent="0.25">
      <c r="B8" s="25" t="s">
        <v>11</v>
      </c>
      <c r="C8" s="58">
        <v>15.47</v>
      </c>
      <c r="D8" s="61">
        <v>17.100000000000001</v>
      </c>
      <c r="E8" s="61">
        <v>12.5</v>
      </c>
      <c r="F8" s="64">
        <v>14.4</v>
      </c>
      <c r="G8" s="22"/>
      <c r="H8" s="26"/>
      <c r="I8" s="24"/>
      <c r="J8" s="22"/>
    </row>
    <row r="9" spans="2:10" x14ac:dyDescent="0.25">
      <c r="B9" s="25" t="s">
        <v>8</v>
      </c>
      <c r="C9" s="58">
        <v>22.15</v>
      </c>
      <c r="D9" s="61">
        <v>20.7</v>
      </c>
      <c r="E9" s="61">
        <v>17.600000000000001</v>
      </c>
      <c r="F9" s="64">
        <v>18.8</v>
      </c>
      <c r="G9" s="22"/>
      <c r="H9" s="26"/>
      <c r="I9" s="24"/>
      <c r="J9" s="22"/>
    </row>
    <row r="10" spans="2:10" x14ac:dyDescent="0.25">
      <c r="B10" s="25" t="s">
        <v>9</v>
      </c>
      <c r="C10" s="58">
        <v>21.89</v>
      </c>
      <c r="D10" s="61">
        <v>20.9</v>
      </c>
      <c r="E10" s="61">
        <v>24.1</v>
      </c>
      <c r="F10" s="64">
        <v>20.3</v>
      </c>
      <c r="G10" s="27"/>
      <c r="H10" s="27"/>
      <c r="I10" s="27"/>
      <c r="J10" s="27"/>
    </row>
    <row r="11" spans="2:10" x14ac:dyDescent="0.25">
      <c r="B11" s="25" t="s">
        <v>10</v>
      </c>
      <c r="C11" s="58">
        <v>19.77</v>
      </c>
      <c r="D11" s="61">
        <v>18.2</v>
      </c>
      <c r="E11" s="61">
        <v>20.2</v>
      </c>
      <c r="F11" s="64">
        <v>19.2</v>
      </c>
      <c r="G11" s="22"/>
      <c r="H11" s="26"/>
      <c r="I11" s="24"/>
      <c r="J11" s="22"/>
    </row>
    <row r="12" spans="2:10" x14ac:dyDescent="0.25">
      <c r="B12" s="25" t="s">
        <v>80</v>
      </c>
      <c r="C12" s="58">
        <v>13.91</v>
      </c>
      <c r="D12" s="61">
        <v>11.7</v>
      </c>
      <c r="E12" s="61">
        <v>22.9</v>
      </c>
      <c r="F12" s="64">
        <v>20.7</v>
      </c>
      <c r="G12" s="22"/>
      <c r="H12" s="26"/>
      <c r="I12" s="24"/>
      <c r="J12" s="22"/>
    </row>
    <row r="13" spans="2:10" x14ac:dyDescent="0.25">
      <c r="B13" s="28" t="s">
        <v>4</v>
      </c>
      <c r="C13" s="59">
        <f>SUM(C7:C12)</f>
        <v>99.99</v>
      </c>
      <c r="D13" s="62">
        <f t="shared" ref="D13:F13" si="0">SUM(D7:D12)</f>
        <v>100</v>
      </c>
      <c r="E13" s="62">
        <f t="shared" si="0"/>
        <v>100</v>
      </c>
      <c r="F13" s="65">
        <f t="shared" si="0"/>
        <v>100.10000000000001</v>
      </c>
      <c r="G13" s="22"/>
      <c r="H13" s="22"/>
      <c r="I13" s="24"/>
      <c r="J13" s="22"/>
    </row>
    <row r="14" spans="2:10" x14ac:dyDescent="0.25">
      <c r="B14" s="22"/>
      <c r="C14" s="22"/>
      <c r="D14" s="22"/>
      <c r="E14" s="22"/>
      <c r="F14" s="22"/>
      <c r="G14" s="22"/>
      <c r="H14" s="22"/>
      <c r="I14" s="22"/>
      <c r="J14" s="22"/>
    </row>
    <row r="15" spans="2:10" x14ac:dyDescent="0.25">
      <c r="C15" s="5"/>
      <c r="D15" s="5"/>
      <c r="E15" s="5"/>
      <c r="F15" s="5"/>
      <c r="H15" s="7"/>
    </row>
    <row r="16" spans="2:10" x14ac:dyDescent="0.25">
      <c r="B16" s="128" t="s">
        <v>91</v>
      </c>
      <c r="C16" s="129"/>
      <c r="D16" s="129"/>
      <c r="E16" s="129"/>
      <c r="F16" s="129"/>
      <c r="G16" s="129"/>
      <c r="H16" s="129"/>
      <c r="I16" s="129"/>
      <c r="J16" s="129"/>
    </row>
    <row r="17" spans="2:10" x14ac:dyDescent="0.25">
      <c r="B17" s="129"/>
      <c r="C17" s="129"/>
      <c r="D17" s="129"/>
      <c r="E17" s="129"/>
      <c r="F17" s="129"/>
      <c r="G17" s="129"/>
      <c r="H17" s="129"/>
      <c r="I17" s="129"/>
      <c r="J17" s="129"/>
    </row>
    <row r="18" spans="2:10" x14ac:dyDescent="0.25">
      <c r="B18" s="129"/>
      <c r="C18" s="129"/>
      <c r="D18" s="129"/>
      <c r="E18" s="129"/>
      <c r="F18" s="129"/>
      <c r="G18" s="129"/>
      <c r="H18" s="129"/>
      <c r="I18" s="129"/>
      <c r="J18" s="129"/>
    </row>
    <row r="19" spans="2:10" x14ac:dyDescent="0.25">
      <c r="B19" s="129"/>
      <c r="C19" s="129"/>
      <c r="D19" s="129"/>
      <c r="E19" s="129"/>
      <c r="F19" s="129"/>
      <c r="G19" s="129"/>
      <c r="H19" s="129"/>
      <c r="I19" s="129"/>
      <c r="J19" s="129"/>
    </row>
    <row r="20" spans="2:10" x14ac:dyDescent="0.25">
      <c r="B20" s="129"/>
      <c r="C20" s="129"/>
      <c r="D20" s="129"/>
      <c r="E20" s="129"/>
      <c r="F20" s="129"/>
      <c r="G20" s="129"/>
      <c r="H20" s="129"/>
      <c r="I20" s="129"/>
      <c r="J20" s="129"/>
    </row>
    <row r="21" spans="2:10" x14ac:dyDescent="0.25">
      <c r="B21" s="129"/>
      <c r="C21" s="129"/>
      <c r="D21" s="129"/>
      <c r="E21" s="129"/>
      <c r="F21" s="129"/>
      <c r="G21" s="129"/>
      <c r="H21" s="129"/>
      <c r="I21" s="129"/>
      <c r="J21" s="129"/>
    </row>
    <row r="22" spans="2:10" x14ac:dyDescent="0.25">
      <c r="B22" s="129"/>
      <c r="C22" s="129"/>
      <c r="D22" s="129"/>
      <c r="E22" s="129"/>
      <c r="F22" s="129"/>
      <c r="G22" s="129"/>
      <c r="H22" s="129"/>
      <c r="I22" s="129"/>
      <c r="J22" s="129"/>
    </row>
    <row r="23" spans="2:10" x14ac:dyDescent="0.25">
      <c r="B23" s="129"/>
      <c r="C23" s="129"/>
      <c r="D23" s="129"/>
      <c r="E23" s="129"/>
      <c r="F23" s="129"/>
      <c r="G23" s="129"/>
      <c r="H23" s="129"/>
      <c r="I23" s="129"/>
      <c r="J23" s="129"/>
    </row>
  </sheetData>
  <mergeCells count="3">
    <mergeCell ref="C5:D5"/>
    <mergeCell ref="E5:F5"/>
    <mergeCell ref="B16:J23"/>
  </mergeCells>
  <pageMargins left="0.7" right="0.7" top="0.75" bottom="0.75" header="0.3" footer="0.3"/>
  <pageSetup paperSize="9" orientation="portrait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E35" sqref="E35"/>
    </sheetView>
  </sheetViews>
  <sheetFormatPr baseColWidth="10" defaultColWidth="11.42578125" defaultRowHeight="11.25" x14ac:dyDescent="0.2"/>
  <cols>
    <col min="1" max="1" width="3.7109375" style="1" customWidth="1"/>
    <col min="2" max="2" width="19.42578125" style="1" customWidth="1"/>
    <col min="3" max="3" width="27.7109375" style="1" bestFit="1" customWidth="1"/>
    <col min="4" max="4" width="10.85546875" style="1" bestFit="1" customWidth="1"/>
    <col min="5" max="5" width="29.140625" style="1" bestFit="1" customWidth="1"/>
    <col min="6" max="6" width="17.42578125" style="1" customWidth="1"/>
    <col min="7" max="7" width="13.28515625" style="1" customWidth="1"/>
    <col min="8" max="8" width="14.42578125" style="1" customWidth="1"/>
    <col min="9" max="9" width="15.140625" style="1" customWidth="1"/>
    <col min="10" max="11" width="11.42578125" style="1"/>
    <col min="12" max="12" width="50.28515625" style="1" customWidth="1"/>
    <col min="13" max="16384" width="11.42578125" style="1"/>
  </cols>
  <sheetData>
    <row r="1" spans="1:10" ht="5.25" customHeight="1" x14ac:dyDescent="0.2"/>
    <row r="2" spans="1:10" ht="21.75" customHeight="1" x14ac:dyDescent="0.25">
      <c r="B2" s="123" t="s">
        <v>92</v>
      </c>
      <c r="C2" s="123"/>
      <c r="D2" s="123"/>
      <c r="E2" s="123"/>
      <c r="F2" s="123"/>
      <c r="G2" s="131"/>
      <c r="H2" s="131"/>
      <c r="I2" s="15"/>
      <c r="J2" s="15"/>
    </row>
    <row r="3" spans="1:10" x14ac:dyDescent="0.2">
      <c r="A3" s="2"/>
      <c r="B3" s="14"/>
      <c r="C3" s="14"/>
      <c r="D3" s="14"/>
      <c r="E3" s="14"/>
      <c r="F3" s="42" t="s">
        <v>94</v>
      </c>
      <c r="G3" s="15"/>
      <c r="H3" s="15"/>
      <c r="I3" s="15"/>
      <c r="J3" s="15"/>
    </row>
    <row r="4" spans="1:10" ht="15" x14ac:dyDescent="0.25">
      <c r="A4" s="2"/>
      <c r="B4" s="22"/>
      <c r="C4" s="39" t="s">
        <v>12</v>
      </c>
      <c r="D4" s="40" t="s">
        <v>55</v>
      </c>
      <c r="E4" s="39" t="s">
        <v>26</v>
      </c>
      <c r="F4" s="41" t="s">
        <v>4</v>
      </c>
      <c r="G4" s="15"/>
      <c r="H4" s="15"/>
      <c r="I4" s="15"/>
      <c r="J4" s="15"/>
    </row>
    <row r="5" spans="1:10" ht="20.100000000000001" customHeight="1" x14ac:dyDescent="0.2">
      <c r="A5" s="2"/>
      <c r="B5" s="36" t="s">
        <v>73</v>
      </c>
      <c r="C5" s="54">
        <v>33</v>
      </c>
      <c r="D5" s="44">
        <v>25</v>
      </c>
      <c r="E5" s="56">
        <v>17</v>
      </c>
      <c r="F5" s="48">
        <v>27</v>
      </c>
      <c r="G5" s="29"/>
      <c r="H5" s="29"/>
      <c r="I5" s="29"/>
      <c r="J5" s="15"/>
    </row>
    <row r="6" spans="1:10" ht="20.100000000000001" customHeight="1" x14ac:dyDescent="0.2">
      <c r="A6" s="2"/>
      <c r="B6" s="37" t="s">
        <v>74</v>
      </c>
      <c r="C6" s="54">
        <v>25</v>
      </c>
      <c r="D6" s="44">
        <v>18</v>
      </c>
      <c r="E6" s="56">
        <v>14</v>
      </c>
      <c r="F6" s="48">
        <v>19</v>
      </c>
      <c r="G6" s="15"/>
      <c r="H6" s="15"/>
      <c r="I6" s="15"/>
      <c r="J6" s="15"/>
    </row>
    <row r="7" spans="1:10" ht="20.100000000000001" customHeight="1" x14ac:dyDescent="0.2">
      <c r="A7" s="3"/>
      <c r="B7" s="38" t="s">
        <v>4</v>
      </c>
      <c r="C7" s="55">
        <v>26</v>
      </c>
      <c r="D7" s="52">
        <v>18</v>
      </c>
      <c r="E7" s="55">
        <v>14</v>
      </c>
      <c r="F7" s="53">
        <v>19</v>
      </c>
      <c r="G7" s="15"/>
      <c r="H7" s="15"/>
      <c r="I7" s="15"/>
      <c r="J7" s="15"/>
    </row>
    <row r="8" spans="1:10" ht="27.75" customHeight="1" x14ac:dyDescent="0.25">
      <c r="B8" s="130"/>
      <c r="C8" s="130"/>
      <c r="D8" s="130"/>
      <c r="E8" s="130"/>
      <c r="F8" s="130"/>
      <c r="G8" s="130"/>
      <c r="H8" s="131"/>
      <c r="I8" s="131"/>
      <c r="J8" s="131"/>
    </row>
    <row r="9" spans="1:10" x14ac:dyDescent="0.2">
      <c r="B9" s="132" t="s">
        <v>93</v>
      </c>
      <c r="C9" s="133"/>
      <c r="D9" s="133"/>
      <c r="E9" s="133"/>
      <c r="F9" s="133"/>
      <c r="G9" s="133"/>
      <c r="H9" s="133"/>
      <c r="I9" s="15"/>
      <c r="J9" s="15"/>
    </row>
    <row r="10" spans="1:10" ht="15.75" customHeight="1" x14ac:dyDescent="0.2">
      <c r="B10" s="133"/>
      <c r="C10" s="133"/>
      <c r="D10" s="133"/>
      <c r="E10" s="133"/>
      <c r="F10" s="133"/>
      <c r="G10" s="133"/>
      <c r="H10" s="133"/>
      <c r="I10" s="15"/>
      <c r="J10" s="15"/>
    </row>
    <row r="11" spans="1:10" x14ac:dyDescent="0.2">
      <c r="B11" s="133"/>
      <c r="C11" s="133"/>
      <c r="D11" s="133"/>
      <c r="E11" s="133"/>
      <c r="F11" s="133"/>
      <c r="G11" s="133"/>
      <c r="H11" s="133"/>
      <c r="I11" s="15"/>
      <c r="J11" s="15"/>
    </row>
    <row r="12" spans="1:10" x14ac:dyDescent="0.2">
      <c r="B12" s="133"/>
      <c r="C12" s="133"/>
      <c r="D12" s="133"/>
      <c r="E12" s="133"/>
      <c r="F12" s="133"/>
      <c r="G12" s="133"/>
      <c r="H12" s="133"/>
      <c r="I12" s="15"/>
      <c r="J12" s="15"/>
    </row>
    <row r="13" spans="1:10" x14ac:dyDescent="0.2">
      <c r="B13" s="133"/>
      <c r="C13" s="133"/>
      <c r="D13" s="133"/>
      <c r="E13" s="133"/>
      <c r="F13" s="133"/>
      <c r="G13" s="133"/>
      <c r="H13" s="133"/>
      <c r="I13" s="15"/>
      <c r="J13" s="15"/>
    </row>
    <row r="14" spans="1:10" x14ac:dyDescent="0.2">
      <c r="B14" s="133"/>
      <c r="C14" s="133"/>
      <c r="D14" s="133"/>
      <c r="E14" s="133"/>
      <c r="F14" s="133"/>
      <c r="G14" s="133"/>
      <c r="H14" s="133"/>
    </row>
    <row r="15" spans="1:10" x14ac:dyDescent="0.2">
      <c r="B15" s="133"/>
      <c r="C15" s="133"/>
      <c r="D15" s="133"/>
      <c r="E15" s="133"/>
      <c r="F15" s="133"/>
      <c r="G15" s="133"/>
      <c r="H15" s="133"/>
    </row>
    <row r="16" spans="1:10" x14ac:dyDescent="0.2">
      <c r="B16" s="133"/>
      <c r="C16" s="133"/>
      <c r="D16" s="133"/>
      <c r="E16" s="133"/>
      <c r="F16" s="133"/>
      <c r="G16" s="133"/>
      <c r="H16" s="133"/>
    </row>
  </sheetData>
  <mergeCells count="3">
    <mergeCell ref="B8:J8"/>
    <mergeCell ref="B2:H2"/>
    <mergeCell ref="B9:H16"/>
  </mergeCells>
  <pageMargins left="0.7" right="0.7" top="0.75" bottom="0.75" header="0.3" footer="0.3"/>
  <pageSetup paperSize="9" orientation="portrait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opLeftCell="A7" zoomScaleNormal="100" workbookViewId="0">
      <selection activeCell="C3" sqref="C3"/>
    </sheetView>
  </sheetViews>
  <sheetFormatPr baseColWidth="10" defaultColWidth="11.42578125" defaultRowHeight="11.25" x14ac:dyDescent="0.2"/>
  <cols>
    <col min="1" max="1" width="3.7109375" style="1" customWidth="1"/>
    <col min="2" max="2" width="19.42578125" style="1" customWidth="1"/>
    <col min="3" max="3" width="13.42578125" style="1" customWidth="1"/>
    <col min="4" max="4" width="18.140625" style="1" customWidth="1"/>
    <col min="5" max="5" width="16.7109375" style="1" customWidth="1"/>
    <col min="6" max="6" width="17.42578125" style="1" customWidth="1"/>
    <col min="7" max="9" width="11.42578125" style="1"/>
    <col min="10" max="10" width="23.42578125" style="1" customWidth="1"/>
    <col min="11" max="16384" width="11.42578125" style="1"/>
  </cols>
  <sheetData>
    <row r="1" spans="1:10" ht="14.25" customHeight="1" x14ac:dyDescent="0.2"/>
    <row r="2" spans="1:10" ht="22.5" customHeight="1" x14ac:dyDescent="0.2">
      <c r="B2" s="123" t="s">
        <v>97</v>
      </c>
      <c r="C2" s="123"/>
      <c r="D2" s="123"/>
      <c r="E2" s="123"/>
      <c r="F2" s="123"/>
      <c r="G2" s="15"/>
      <c r="H2" s="15"/>
      <c r="I2" s="15"/>
      <c r="J2" s="15"/>
    </row>
    <row r="3" spans="1:10" ht="27.95" customHeight="1" x14ac:dyDescent="0.2">
      <c r="A3" s="3"/>
      <c r="B3" s="14"/>
      <c r="C3" s="14"/>
      <c r="D3" s="14"/>
      <c r="E3" s="14"/>
      <c r="F3" s="42" t="s">
        <v>94</v>
      </c>
      <c r="G3" s="15"/>
      <c r="H3" s="15"/>
      <c r="I3" s="15"/>
      <c r="J3" s="15"/>
    </row>
    <row r="4" spans="1:10" ht="15" x14ac:dyDescent="0.25">
      <c r="A4" s="3"/>
      <c r="B4" s="67"/>
      <c r="C4" s="134" t="s">
        <v>13</v>
      </c>
      <c r="D4" s="135"/>
      <c r="E4" s="134" t="s">
        <v>14</v>
      </c>
      <c r="F4" s="135"/>
      <c r="G4" s="15"/>
      <c r="H4" s="15"/>
      <c r="I4" s="15"/>
      <c r="J4" s="15"/>
    </row>
    <row r="5" spans="1:10" ht="25.5" customHeight="1" x14ac:dyDescent="0.2">
      <c r="A5" s="3"/>
      <c r="B5" s="68"/>
      <c r="C5" s="66" t="s">
        <v>95</v>
      </c>
      <c r="D5" s="66" t="s">
        <v>96</v>
      </c>
      <c r="E5" s="66" t="s">
        <v>95</v>
      </c>
      <c r="F5" s="66" t="s">
        <v>96</v>
      </c>
      <c r="G5" s="15"/>
      <c r="H5" s="15"/>
      <c r="I5" s="15"/>
      <c r="J5" s="15"/>
    </row>
    <row r="6" spans="1:10" ht="20.100000000000001" customHeight="1" x14ac:dyDescent="0.2">
      <c r="A6" s="3"/>
      <c r="B6" s="36" t="s">
        <v>40</v>
      </c>
      <c r="C6" s="47">
        <v>53.4</v>
      </c>
      <c r="D6" s="48">
        <v>69.8</v>
      </c>
      <c r="E6" s="44" t="s">
        <v>15</v>
      </c>
      <c r="F6" s="44" t="s">
        <v>15</v>
      </c>
      <c r="G6" s="15"/>
      <c r="H6" s="15"/>
      <c r="I6" s="15"/>
      <c r="J6" s="15"/>
    </row>
    <row r="7" spans="1:10" ht="20.100000000000001" customHeight="1" x14ac:dyDescent="0.2">
      <c r="A7" s="3"/>
      <c r="B7" s="37" t="s">
        <v>63</v>
      </c>
      <c r="C7" s="47">
        <v>33.700000000000003</v>
      </c>
      <c r="D7" s="48">
        <v>24.6</v>
      </c>
      <c r="E7" s="44">
        <v>49</v>
      </c>
      <c r="F7" s="44">
        <v>70.8</v>
      </c>
      <c r="G7" s="15"/>
      <c r="H7" s="15"/>
      <c r="I7" s="15"/>
      <c r="J7" s="15"/>
    </row>
    <row r="8" spans="1:10" s="13" customFormat="1" ht="20.100000000000001" customHeight="1" x14ac:dyDescent="0.2">
      <c r="A8" s="12"/>
      <c r="B8" s="69" t="s">
        <v>56</v>
      </c>
      <c r="C8" s="49">
        <v>4</v>
      </c>
      <c r="D8" s="50">
        <v>6</v>
      </c>
      <c r="E8" s="45">
        <v>41</v>
      </c>
      <c r="F8" s="45">
        <v>54</v>
      </c>
      <c r="G8" s="30"/>
      <c r="H8" s="30"/>
      <c r="I8" s="30"/>
      <c r="J8" s="30"/>
    </row>
    <row r="9" spans="1:10" s="13" customFormat="1" ht="20.100000000000001" customHeight="1" x14ac:dyDescent="0.2">
      <c r="A9" s="12"/>
      <c r="B9" s="69" t="s">
        <v>59</v>
      </c>
      <c r="C9" s="49">
        <v>30</v>
      </c>
      <c r="D9" s="50">
        <v>19</v>
      </c>
      <c r="E9" s="45">
        <v>8</v>
      </c>
      <c r="F9" s="45">
        <v>17</v>
      </c>
      <c r="G9" s="30"/>
      <c r="H9" s="30"/>
      <c r="I9" s="30"/>
      <c r="J9" s="30"/>
    </row>
    <row r="10" spans="1:10" ht="20.100000000000001" customHeight="1" x14ac:dyDescent="0.2">
      <c r="A10" s="3"/>
      <c r="B10" s="36" t="s">
        <v>64</v>
      </c>
      <c r="C10" s="47">
        <v>13</v>
      </c>
      <c r="D10" s="48">
        <v>5.6</v>
      </c>
      <c r="E10" s="44">
        <v>51</v>
      </c>
      <c r="F10" s="44">
        <v>29.2</v>
      </c>
      <c r="G10" s="15"/>
      <c r="H10" s="15"/>
      <c r="I10" s="15"/>
      <c r="J10" s="15"/>
    </row>
    <row r="11" spans="1:10" ht="20.100000000000001" customHeight="1" x14ac:dyDescent="0.2">
      <c r="A11" s="3"/>
      <c r="B11" s="38" t="s">
        <v>4</v>
      </c>
      <c r="C11" s="51">
        <f>C10+C7+C6</f>
        <v>100.1</v>
      </c>
      <c r="D11" s="51">
        <f t="shared" ref="D11" si="0">D10+D7+D6</f>
        <v>100</v>
      </c>
      <c r="E11" s="46">
        <f>E10+E7</f>
        <v>100</v>
      </c>
      <c r="F11" s="46">
        <f>F10+F7</f>
        <v>100</v>
      </c>
      <c r="G11" s="15"/>
      <c r="H11" s="15"/>
      <c r="I11" s="15"/>
      <c r="J11" s="15"/>
    </row>
    <row r="12" spans="1:10" ht="27.75" customHeight="1" x14ac:dyDescent="0.25">
      <c r="B12" s="130"/>
      <c r="C12" s="130"/>
      <c r="D12" s="130"/>
      <c r="E12" s="130"/>
      <c r="F12" s="130"/>
      <c r="G12" s="131"/>
      <c r="H12" s="131"/>
      <c r="I12" s="15"/>
      <c r="J12" s="15"/>
    </row>
    <row r="13" spans="1:10" x14ac:dyDescent="0.2">
      <c r="B13" s="136" t="s">
        <v>98</v>
      </c>
      <c r="C13" s="137"/>
      <c r="D13" s="137"/>
      <c r="E13" s="137"/>
      <c r="F13" s="137"/>
      <c r="G13" s="137"/>
      <c r="H13" s="137"/>
      <c r="I13" s="15"/>
      <c r="J13" s="15"/>
    </row>
    <row r="14" spans="1:10" ht="15.75" customHeight="1" x14ac:dyDescent="0.2">
      <c r="B14" s="137"/>
      <c r="C14" s="137"/>
      <c r="D14" s="137"/>
      <c r="E14" s="137"/>
      <c r="F14" s="137"/>
      <c r="G14" s="137"/>
      <c r="H14" s="137"/>
      <c r="I14" s="15"/>
      <c r="J14" s="15"/>
    </row>
    <row r="15" spans="1:10" x14ac:dyDescent="0.2">
      <c r="B15" s="137"/>
      <c r="C15" s="137"/>
      <c r="D15" s="137"/>
      <c r="E15" s="137"/>
      <c r="F15" s="137"/>
      <c r="G15" s="137"/>
      <c r="H15" s="137"/>
    </row>
    <row r="16" spans="1:10" x14ac:dyDescent="0.2">
      <c r="B16" s="137"/>
      <c r="C16" s="137"/>
      <c r="D16" s="137"/>
      <c r="E16" s="137"/>
      <c r="F16" s="137"/>
      <c r="G16" s="137"/>
      <c r="H16" s="137"/>
    </row>
    <row r="17" spans="2:8" x14ac:dyDescent="0.2">
      <c r="B17" s="137"/>
      <c r="C17" s="137"/>
      <c r="D17" s="137"/>
      <c r="E17" s="137"/>
      <c r="F17" s="137"/>
      <c r="G17" s="137"/>
      <c r="H17" s="137"/>
    </row>
    <row r="18" spans="2:8" x14ac:dyDescent="0.2">
      <c r="B18" s="137"/>
      <c r="C18" s="137"/>
      <c r="D18" s="137"/>
      <c r="E18" s="137"/>
      <c r="F18" s="137"/>
      <c r="G18" s="137"/>
      <c r="H18" s="137"/>
    </row>
  </sheetData>
  <mergeCells count="5">
    <mergeCell ref="B2:F2"/>
    <mergeCell ref="C4:D4"/>
    <mergeCell ref="E4:F4"/>
    <mergeCell ref="B12:H12"/>
    <mergeCell ref="B13:H18"/>
  </mergeCells>
  <pageMargins left="0.7" right="0.7" top="0.75" bottom="0.75" header="0.3" footer="0.3"/>
  <pageSetup paperSize="9" orientation="portrait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6" sqref="F26"/>
    </sheetView>
  </sheetViews>
  <sheetFormatPr baseColWidth="10" defaultColWidth="11.42578125" defaultRowHeight="11.25" x14ac:dyDescent="0.2"/>
  <cols>
    <col min="1" max="1" width="3.7109375" style="1" customWidth="1"/>
    <col min="2" max="2" width="24.28515625" style="1" customWidth="1"/>
    <col min="3" max="3" width="13.42578125" style="1" customWidth="1"/>
    <col min="4" max="4" width="18.140625" style="1" customWidth="1"/>
    <col min="5" max="5" width="16.7109375" style="1" customWidth="1"/>
    <col min="6" max="6" width="17.42578125" style="1" customWidth="1"/>
    <col min="7" max="7" width="13.28515625" style="1" customWidth="1"/>
    <col min="8" max="8" width="14.42578125" style="1" customWidth="1"/>
    <col min="9" max="11" width="11.42578125" style="1"/>
    <col min="12" max="12" width="50.28515625" style="1" customWidth="1"/>
    <col min="13" max="16384" width="11.42578125" style="1"/>
  </cols>
  <sheetData>
    <row r="1" spans="1:10" ht="5.2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0" ht="26.25" customHeight="1" x14ac:dyDescent="0.25">
      <c r="B2" s="123" t="s">
        <v>65</v>
      </c>
      <c r="C2" s="123"/>
      <c r="D2" s="123"/>
      <c r="E2" s="123"/>
      <c r="F2" s="123"/>
      <c r="G2" s="131"/>
      <c r="H2" s="131"/>
      <c r="I2" s="15"/>
      <c r="J2" s="15"/>
    </row>
    <row r="3" spans="1:10" x14ac:dyDescent="0.2">
      <c r="A3" s="8"/>
      <c r="B3" s="14"/>
      <c r="C3" s="14"/>
      <c r="D3" s="14"/>
      <c r="E3" s="14"/>
      <c r="F3" s="15"/>
      <c r="G3" s="15"/>
      <c r="H3" s="15"/>
      <c r="I3" s="15"/>
      <c r="J3" s="15"/>
    </row>
    <row r="4" spans="1:10" x14ac:dyDescent="0.2">
      <c r="B4" s="70"/>
      <c r="C4" s="15"/>
      <c r="D4" s="15"/>
      <c r="E4" s="15"/>
      <c r="F4" s="42" t="s">
        <v>94</v>
      </c>
      <c r="G4" s="15"/>
      <c r="H4" s="15"/>
      <c r="I4" s="15"/>
      <c r="J4" s="15"/>
    </row>
    <row r="5" spans="1:10" ht="33.75" x14ac:dyDescent="0.2">
      <c r="B5" s="71"/>
      <c r="C5" s="72" t="s">
        <v>75</v>
      </c>
      <c r="D5" s="72" t="s">
        <v>99</v>
      </c>
      <c r="E5" s="72" t="s">
        <v>100</v>
      </c>
      <c r="F5" s="72" t="s">
        <v>101</v>
      </c>
      <c r="G5" s="15"/>
      <c r="H5" s="15"/>
      <c r="I5" s="15"/>
      <c r="J5" s="15"/>
    </row>
    <row r="6" spans="1:10" ht="22.5" x14ac:dyDescent="0.2">
      <c r="B6" s="17" t="s">
        <v>77</v>
      </c>
      <c r="C6" s="73">
        <v>16.2</v>
      </c>
      <c r="D6" s="75">
        <v>10.499999999999998</v>
      </c>
      <c r="E6" s="74">
        <v>8.7000000000000011</v>
      </c>
      <c r="F6" s="74">
        <v>6.2</v>
      </c>
      <c r="G6" s="15"/>
      <c r="H6" s="15"/>
      <c r="I6" s="15"/>
      <c r="J6" s="15"/>
    </row>
    <row r="7" spans="1:10" ht="33.75" x14ac:dyDescent="0.2">
      <c r="B7" s="17" t="s">
        <v>78</v>
      </c>
      <c r="C7" s="73">
        <v>20.7</v>
      </c>
      <c r="D7" s="75">
        <v>8.4</v>
      </c>
      <c r="E7" s="74">
        <v>0.7</v>
      </c>
      <c r="F7" s="74">
        <v>0.3</v>
      </c>
      <c r="G7" s="15"/>
      <c r="H7" s="15"/>
      <c r="I7" s="15"/>
      <c r="J7" s="15"/>
    </row>
    <row r="8" spans="1:10" x14ac:dyDescent="0.2">
      <c r="B8" s="16" t="s">
        <v>79</v>
      </c>
      <c r="C8" s="73">
        <v>63.1</v>
      </c>
      <c r="D8" s="75">
        <v>81.099999999999994</v>
      </c>
      <c r="E8" s="74">
        <v>90</v>
      </c>
      <c r="F8" s="74">
        <v>93.5</v>
      </c>
      <c r="G8" s="15"/>
      <c r="H8" s="15"/>
      <c r="I8" s="15"/>
      <c r="J8" s="15"/>
    </row>
    <row r="9" spans="1:10" x14ac:dyDescent="0.2">
      <c r="B9" s="16" t="s">
        <v>4</v>
      </c>
      <c r="C9" s="73">
        <v>100</v>
      </c>
      <c r="D9" s="75">
        <v>100</v>
      </c>
      <c r="E9" s="74">
        <v>100</v>
      </c>
      <c r="F9" s="74">
        <v>100</v>
      </c>
      <c r="G9" s="15"/>
      <c r="H9" s="15"/>
      <c r="I9" s="15"/>
      <c r="J9" s="15"/>
    </row>
    <row r="10" spans="1:10" x14ac:dyDescent="0.2"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">
      <c r="B11" s="138" t="s">
        <v>102</v>
      </c>
      <c r="C11" s="139"/>
      <c r="D11" s="139"/>
      <c r="E11" s="139"/>
      <c r="F11" s="139"/>
      <c r="G11" s="139"/>
      <c r="H11" s="139"/>
      <c r="I11" s="15"/>
      <c r="J11" s="15"/>
    </row>
    <row r="12" spans="1:10" x14ac:dyDescent="0.2">
      <c r="B12" s="139"/>
      <c r="C12" s="139"/>
      <c r="D12" s="139"/>
      <c r="E12" s="139"/>
      <c r="F12" s="139"/>
      <c r="G12" s="139"/>
      <c r="H12" s="139"/>
      <c r="I12" s="15"/>
      <c r="J12" s="15"/>
    </row>
    <row r="13" spans="1:10" x14ac:dyDescent="0.2">
      <c r="B13" s="139"/>
      <c r="C13" s="139"/>
      <c r="D13" s="139"/>
      <c r="E13" s="139"/>
      <c r="F13" s="139"/>
      <c r="G13" s="139"/>
      <c r="H13" s="139"/>
      <c r="I13" s="15"/>
      <c r="J13" s="15"/>
    </row>
    <row r="14" spans="1:10" x14ac:dyDescent="0.2">
      <c r="B14" s="139"/>
      <c r="C14" s="139"/>
      <c r="D14" s="139"/>
      <c r="E14" s="139"/>
      <c r="F14" s="139"/>
      <c r="G14" s="139"/>
      <c r="H14" s="139"/>
      <c r="I14" s="15"/>
      <c r="J14" s="15"/>
    </row>
    <row r="15" spans="1:10" x14ac:dyDescent="0.2">
      <c r="B15" s="139"/>
      <c r="C15" s="139"/>
      <c r="D15" s="139"/>
      <c r="E15" s="139"/>
      <c r="F15" s="139"/>
      <c r="G15" s="139"/>
      <c r="H15" s="139"/>
      <c r="I15" s="15"/>
      <c r="J15" s="15"/>
    </row>
    <row r="16" spans="1:10" x14ac:dyDescent="0.2">
      <c r="B16" s="139"/>
      <c r="C16" s="139"/>
      <c r="D16" s="139"/>
      <c r="E16" s="139"/>
      <c r="F16" s="139"/>
      <c r="G16" s="139"/>
      <c r="H16" s="139"/>
    </row>
    <row r="17" spans="2:8" x14ac:dyDescent="0.2">
      <c r="B17" s="139"/>
      <c r="C17" s="139"/>
      <c r="D17" s="139"/>
      <c r="E17" s="139"/>
      <c r="F17" s="139"/>
      <c r="G17" s="139"/>
      <c r="H17" s="139"/>
    </row>
    <row r="18" spans="2:8" x14ac:dyDescent="0.2">
      <c r="B18" s="139"/>
      <c r="C18" s="139"/>
      <c r="D18" s="139"/>
      <c r="E18" s="139"/>
      <c r="F18" s="139"/>
      <c r="G18" s="139"/>
      <c r="H18" s="139"/>
    </row>
    <row r="20" spans="2:8" ht="15" customHeight="1" x14ac:dyDescent="0.2"/>
  </sheetData>
  <mergeCells count="2">
    <mergeCell ref="B2:H2"/>
    <mergeCell ref="B11:H18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showGridLines="0" topLeftCell="A25" workbookViewId="0">
      <selection activeCell="J20" sqref="J19:J20"/>
    </sheetView>
  </sheetViews>
  <sheetFormatPr baseColWidth="10" defaultColWidth="11.42578125" defaultRowHeight="11.25" x14ac:dyDescent="0.2"/>
  <cols>
    <col min="1" max="1" width="3.42578125" style="76" customWidth="1"/>
    <col min="2" max="2" width="34.42578125" style="76" customWidth="1"/>
    <col min="3" max="3" width="12.42578125" style="76" customWidth="1"/>
    <col min="4" max="4" width="13" style="76" bestFit="1" customWidth="1"/>
    <col min="5" max="7" width="11.42578125" style="76"/>
    <col min="8" max="8" width="14.7109375" style="76" customWidth="1"/>
    <col min="9" max="16384" width="11.42578125" style="76"/>
  </cols>
  <sheetData>
    <row r="1" spans="2:10" ht="27" customHeight="1" x14ac:dyDescent="0.2">
      <c r="B1" s="143" t="s">
        <v>66</v>
      </c>
      <c r="C1" s="143"/>
      <c r="D1" s="143"/>
      <c r="E1" s="143"/>
      <c r="F1" s="143"/>
      <c r="G1" s="143"/>
      <c r="H1" s="143"/>
    </row>
    <row r="2" spans="2:10" x14ac:dyDescent="0.2">
      <c r="C2" s="77"/>
      <c r="D2" s="77"/>
      <c r="E2" s="77"/>
      <c r="F2" s="77"/>
      <c r="G2" s="77"/>
      <c r="H2" s="77"/>
    </row>
    <row r="3" spans="2:10" x14ac:dyDescent="0.2">
      <c r="C3" s="144" t="s">
        <v>36</v>
      </c>
      <c r="D3" s="145"/>
      <c r="E3" s="145"/>
      <c r="F3" s="145"/>
      <c r="G3" s="145"/>
      <c r="H3" s="146" t="s">
        <v>35</v>
      </c>
    </row>
    <row r="4" spans="2:10" x14ac:dyDescent="0.2">
      <c r="C4" s="82" t="s">
        <v>81</v>
      </c>
      <c r="D4" s="83" t="s">
        <v>82</v>
      </c>
      <c r="E4" s="82" t="s">
        <v>83</v>
      </c>
      <c r="F4" s="82" t="s">
        <v>84</v>
      </c>
      <c r="G4" s="83" t="s">
        <v>85</v>
      </c>
      <c r="H4" s="147"/>
    </row>
    <row r="5" spans="2:10" x14ac:dyDescent="0.2">
      <c r="B5" s="96" t="s">
        <v>37</v>
      </c>
      <c r="C5" s="95"/>
      <c r="D5" s="84"/>
      <c r="E5" s="95"/>
      <c r="F5" s="84"/>
      <c r="G5" s="95"/>
      <c r="H5" s="85"/>
      <c r="J5" s="79"/>
    </row>
    <row r="6" spans="2:10" x14ac:dyDescent="0.2">
      <c r="B6" s="97" t="s">
        <v>38</v>
      </c>
      <c r="C6" s="92" t="s">
        <v>103</v>
      </c>
      <c r="D6" s="86" t="s">
        <v>104</v>
      </c>
      <c r="E6" s="92">
        <v>821</v>
      </c>
      <c r="F6" s="86" t="s">
        <v>105</v>
      </c>
      <c r="G6" s="92" t="s">
        <v>106</v>
      </c>
      <c r="H6" s="87">
        <v>24</v>
      </c>
      <c r="I6" s="79"/>
      <c r="J6" s="79"/>
    </row>
    <row r="7" spans="2:10" x14ac:dyDescent="0.2">
      <c r="B7" s="97" t="s">
        <v>39</v>
      </c>
      <c r="C7" s="92" t="s">
        <v>107</v>
      </c>
      <c r="D7" s="86" t="s">
        <v>107</v>
      </c>
      <c r="E7" s="92">
        <v>870</v>
      </c>
      <c r="F7" s="86" t="s">
        <v>108</v>
      </c>
      <c r="G7" s="92" t="s">
        <v>109</v>
      </c>
      <c r="H7" s="87">
        <v>17</v>
      </c>
      <c r="I7" s="79"/>
      <c r="J7" s="79"/>
    </row>
    <row r="8" spans="2:10" x14ac:dyDescent="0.2">
      <c r="B8" s="80" t="s">
        <v>53</v>
      </c>
      <c r="C8" s="95"/>
      <c r="D8" s="84"/>
      <c r="E8" s="95"/>
      <c r="F8" s="84"/>
      <c r="G8" s="95"/>
      <c r="H8" s="85"/>
    </row>
    <row r="9" spans="2:10" x14ac:dyDescent="0.2">
      <c r="B9" s="98" t="s">
        <v>38</v>
      </c>
      <c r="C9" s="93" t="s">
        <v>110</v>
      </c>
      <c r="D9" s="88">
        <v>984</v>
      </c>
      <c r="E9" s="93">
        <v>720</v>
      </c>
      <c r="F9" s="88" t="s">
        <v>111</v>
      </c>
      <c r="G9" s="93" t="s">
        <v>112</v>
      </c>
      <c r="H9" s="89">
        <v>42</v>
      </c>
      <c r="J9" s="79"/>
    </row>
    <row r="10" spans="2:10" x14ac:dyDescent="0.2">
      <c r="B10" s="98" t="s">
        <v>39</v>
      </c>
      <c r="C10" s="94" t="s">
        <v>113</v>
      </c>
      <c r="D10" s="90" t="s">
        <v>113</v>
      </c>
      <c r="E10" s="94">
        <v>736</v>
      </c>
      <c r="F10" s="90" t="s">
        <v>114</v>
      </c>
      <c r="G10" s="94" t="s">
        <v>115</v>
      </c>
      <c r="H10" s="91">
        <v>34</v>
      </c>
      <c r="I10" s="79"/>
      <c r="J10" s="79"/>
    </row>
    <row r="11" spans="2:10" x14ac:dyDescent="0.2">
      <c r="B11" s="80" t="s">
        <v>54</v>
      </c>
      <c r="C11" s="93"/>
      <c r="D11" s="88"/>
      <c r="E11" s="93"/>
      <c r="F11" s="88"/>
      <c r="G11" s="93"/>
      <c r="H11" s="89"/>
    </row>
    <row r="12" spans="2:10" x14ac:dyDescent="0.2">
      <c r="B12" s="99" t="s">
        <v>38</v>
      </c>
      <c r="C12" s="93" t="s">
        <v>116</v>
      </c>
      <c r="D12" s="88" t="s">
        <v>117</v>
      </c>
      <c r="E12" s="93">
        <v>918</v>
      </c>
      <c r="F12" s="88" t="s">
        <v>118</v>
      </c>
      <c r="G12" s="93" t="s">
        <v>119</v>
      </c>
      <c r="H12" s="89">
        <v>17</v>
      </c>
      <c r="J12" s="79"/>
    </row>
    <row r="13" spans="2:10" x14ac:dyDescent="0.2">
      <c r="B13" s="99" t="s">
        <v>39</v>
      </c>
      <c r="C13" s="93" t="s">
        <v>120</v>
      </c>
      <c r="D13" s="88" t="s">
        <v>120</v>
      </c>
      <c r="E13" s="93">
        <v>976</v>
      </c>
      <c r="F13" s="88" t="s">
        <v>121</v>
      </c>
      <c r="G13" s="93" t="s">
        <v>122</v>
      </c>
      <c r="H13" s="89">
        <v>12</v>
      </c>
      <c r="I13" s="79"/>
      <c r="J13" s="79"/>
    </row>
    <row r="14" spans="2:10" x14ac:dyDescent="0.2">
      <c r="B14" s="80" t="s">
        <v>43</v>
      </c>
      <c r="C14" s="95"/>
      <c r="D14" s="84"/>
      <c r="E14" s="95"/>
      <c r="F14" s="84"/>
      <c r="G14" s="95"/>
      <c r="H14" s="85"/>
    </row>
    <row r="15" spans="2:10" x14ac:dyDescent="0.2">
      <c r="B15" s="99" t="s">
        <v>38</v>
      </c>
      <c r="C15" s="93" t="s">
        <v>123</v>
      </c>
      <c r="D15" s="88" t="s">
        <v>124</v>
      </c>
      <c r="E15" s="93">
        <v>834</v>
      </c>
      <c r="F15" s="88" t="s">
        <v>125</v>
      </c>
      <c r="G15" s="93" t="s">
        <v>126</v>
      </c>
      <c r="H15" s="89">
        <v>25</v>
      </c>
      <c r="J15" s="79"/>
    </row>
    <row r="16" spans="2:10" x14ac:dyDescent="0.2">
      <c r="B16" s="99" t="s">
        <v>39</v>
      </c>
      <c r="C16" s="94" t="s">
        <v>127</v>
      </c>
      <c r="D16" s="90" t="s">
        <v>127</v>
      </c>
      <c r="E16" s="94">
        <v>895</v>
      </c>
      <c r="F16" s="90" t="s">
        <v>128</v>
      </c>
      <c r="G16" s="94" t="s">
        <v>129</v>
      </c>
      <c r="H16" s="91">
        <v>15</v>
      </c>
      <c r="I16" s="79"/>
      <c r="J16" s="79"/>
    </row>
    <row r="17" spans="2:13" x14ac:dyDescent="0.2">
      <c r="B17" s="80" t="s">
        <v>44</v>
      </c>
      <c r="C17" s="93"/>
      <c r="D17" s="88"/>
      <c r="E17" s="93"/>
      <c r="F17" s="88"/>
      <c r="G17" s="93"/>
      <c r="H17" s="89"/>
      <c r="J17" s="79"/>
    </row>
    <row r="18" spans="2:13" x14ac:dyDescent="0.2">
      <c r="B18" s="99" t="s">
        <v>38</v>
      </c>
      <c r="C18" s="93" t="s">
        <v>130</v>
      </c>
      <c r="D18" s="88" t="s">
        <v>131</v>
      </c>
      <c r="E18" s="93">
        <v>827</v>
      </c>
      <c r="F18" s="88" t="s">
        <v>132</v>
      </c>
      <c r="G18" s="93" t="s">
        <v>133</v>
      </c>
      <c r="H18" s="89">
        <v>18</v>
      </c>
    </row>
    <row r="19" spans="2:13" x14ac:dyDescent="0.2">
      <c r="B19" s="99" t="s">
        <v>39</v>
      </c>
      <c r="C19" s="93" t="s">
        <v>134</v>
      </c>
      <c r="D19" s="88" t="s">
        <v>134</v>
      </c>
      <c r="E19" s="93">
        <v>906</v>
      </c>
      <c r="F19" s="88" t="s">
        <v>135</v>
      </c>
      <c r="G19" s="93" t="s">
        <v>136</v>
      </c>
      <c r="H19" s="89">
        <v>15</v>
      </c>
      <c r="I19" s="79"/>
      <c r="J19" s="79"/>
    </row>
    <row r="20" spans="2:13" x14ac:dyDescent="0.2">
      <c r="B20" s="80" t="s">
        <v>45</v>
      </c>
      <c r="C20" s="95"/>
      <c r="D20" s="84"/>
      <c r="E20" s="95"/>
      <c r="F20" s="84"/>
      <c r="G20" s="95"/>
      <c r="H20" s="85"/>
    </row>
    <row r="21" spans="2:13" x14ac:dyDescent="0.2">
      <c r="B21" s="99" t="s">
        <v>38</v>
      </c>
      <c r="C21" s="93" t="s">
        <v>137</v>
      </c>
      <c r="D21" s="88" t="s">
        <v>138</v>
      </c>
      <c r="E21" s="93">
        <v>782</v>
      </c>
      <c r="F21" s="88" t="s">
        <v>110</v>
      </c>
      <c r="G21" s="93" t="s">
        <v>139</v>
      </c>
      <c r="H21" s="89">
        <v>32</v>
      </c>
      <c r="J21" s="79"/>
    </row>
    <row r="22" spans="2:13" x14ac:dyDescent="0.2">
      <c r="B22" s="100" t="s">
        <v>39</v>
      </c>
      <c r="C22" s="94" t="s">
        <v>140</v>
      </c>
      <c r="D22" s="90" t="s">
        <v>140</v>
      </c>
      <c r="E22" s="94">
        <v>780</v>
      </c>
      <c r="F22" s="90" t="s">
        <v>141</v>
      </c>
      <c r="G22" s="94" t="s">
        <v>142</v>
      </c>
      <c r="H22" s="91">
        <v>28</v>
      </c>
      <c r="I22" s="79"/>
      <c r="J22" s="79"/>
    </row>
    <row r="23" spans="2:13" x14ac:dyDescent="0.2">
      <c r="B23" s="80" t="s">
        <v>40</v>
      </c>
      <c r="C23" s="93"/>
      <c r="D23" s="88"/>
      <c r="E23" s="93"/>
      <c r="F23" s="88"/>
      <c r="G23" s="93"/>
      <c r="H23" s="89"/>
      <c r="I23" s="79"/>
      <c r="J23" s="79"/>
    </row>
    <row r="24" spans="2:13" x14ac:dyDescent="0.2">
      <c r="B24" s="99" t="s">
        <v>38</v>
      </c>
      <c r="C24" s="93" t="s">
        <v>143</v>
      </c>
      <c r="D24" s="88" t="s">
        <v>144</v>
      </c>
      <c r="E24" s="93" t="s">
        <v>145</v>
      </c>
      <c r="F24" s="88" t="s">
        <v>146</v>
      </c>
      <c r="G24" s="93" t="s">
        <v>147</v>
      </c>
      <c r="H24" s="89">
        <v>4</v>
      </c>
      <c r="I24" s="79"/>
      <c r="J24" s="79"/>
    </row>
    <row r="25" spans="2:13" x14ac:dyDescent="0.2">
      <c r="B25" s="99" t="s">
        <v>39</v>
      </c>
      <c r="C25" s="93" t="s">
        <v>148</v>
      </c>
      <c r="D25" s="88" t="s">
        <v>148</v>
      </c>
      <c r="E25" s="93" t="s">
        <v>149</v>
      </c>
      <c r="F25" s="88" t="s">
        <v>150</v>
      </c>
      <c r="G25" s="93" t="s">
        <v>151</v>
      </c>
      <c r="H25" s="89">
        <v>4</v>
      </c>
      <c r="I25" s="79"/>
      <c r="J25" s="79"/>
    </row>
    <row r="26" spans="2:13" x14ac:dyDescent="0.2">
      <c r="B26" s="80" t="s">
        <v>41</v>
      </c>
      <c r="C26" s="95"/>
      <c r="D26" s="84"/>
      <c r="E26" s="95"/>
      <c r="F26" s="84"/>
      <c r="G26" s="95"/>
      <c r="H26" s="85"/>
      <c r="I26" s="79"/>
      <c r="J26" s="79"/>
    </row>
    <row r="27" spans="2:13" x14ac:dyDescent="0.2">
      <c r="B27" s="99" t="s">
        <v>38</v>
      </c>
      <c r="C27" s="93" t="s">
        <v>152</v>
      </c>
      <c r="D27" s="88" t="s">
        <v>138</v>
      </c>
      <c r="E27" s="93">
        <v>955</v>
      </c>
      <c r="F27" s="88" t="s">
        <v>104</v>
      </c>
      <c r="G27" s="93" t="s">
        <v>153</v>
      </c>
      <c r="H27" s="89">
        <v>16</v>
      </c>
      <c r="I27" s="79"/>
      <c r="J27" s="79"/>
    </row>
    <row r="28" spans="2:13" x14ac:dyDescent="0.2">
      <c r="B28" s="99" t="s">
        <v>39</v>
      </c>
      <c r="C28" s="94" t="s">
        <v>154</v>
      </c>
      <c r="D28" s="90" t="s">
        <v>154</v>
      </c>
      <c r="E28" s="94">
        <v>842</v>
      </c>
      <c r="F28" s="90" t="s">
        <v>155</v>
      </c>
      <c r="G28" s="94" t="s">
        <v>156</v>
      </c>
      <c r="H28" s="91">
        <v>24</v>
      </c>
      <c r="I28" s="79"/>
      <c r="J28" s="79"/>
      <c r="K28" s="79"/>
      <c r="L28" s="79"/>
      <c r="M28" s="79"/>
    </row>
    <row r="29" spans="2:13" x14ac:dyDescent="0.2">
      <c r="B29" s="80" t="s">
        <v>42</v>
      </c>
      <c r="C29" s="93"/>
      <c r="D29" s="88"/>
      <c r="E29" s="93"/>
      <c r="F29" s="88"/>
      <c r="G29" s="93"/>
      <c r="H29" s="89"/>
      <c r="I29" s="79"/>
      <c r="J29" s="79"/>
    </row>
    <row r="30" spans="2:13" x14ac:dyDescent="0.2">
      <c r="B30" s="99" t="s">
        <v>38</v>
      </c>
      <c r="C30" s="93">
        <v>977</v>
      </c>
      <c r="D30" s="88">
        <v>756</v>
      </c>
      <c r="E30" s="93">
        <v>697</v>
      </c>
      <c r="F30" s="88">
        <v>914</v>
      </c>
      <c r="G30" s="93" t="s">
        <v>157</v>
      </c>
      <c r="H30" s="89">
        <v>69</v>
      </c>
      <c r="I30" s="79"/>
      <c r="J30" s="79"/>
    </row>
    <row r="31" spans="2:13" x14ac:dyDescent="0.2">
      <c r="B31" s="99" t="s">
        <v>39</v>
      </c>
      <c r="C31" s="93">
        <v>990</v>
      </c>
      <c r="D31" s="88">
        <v>990</v>
      </c>
      <c r="E31" s="93">
        <v>600</v>
      </c>
      <c r="F31" s="88">
        <v>879</v>
      </c>
      <c r="G31" s="93" t="s">
        <v>158</v>
      </c>
      <c r="H31" s="89">
        <v>66</v>
      </c>
      <c r="I31" s="79"/>
      <c r="J31" s="79"/>
    </row>
    <row r="32" spans="2:13" x14ac:dyDescent="0.2">
      <c r="B32" s="80" t="s">
        <v>57</v>
      </c>
      <c r="C32" s="95"/>
      <c r="D32" s="84"/>
      <c r="E32" s="95"/>
      <c r="F32" s="84"/>
      <c r="G32" s="95"/>
      <c r="H32" s="85"/>
    </row>
    <row r="33" spans="2:10" x14ac:dyDescent="0.2">
      <c r="B33" s="99" t="s">
        <v>38</v>
      </c>
      <c r="C33" s="93" t="s">
        <v>159</v>
      </c>
      <c r="D33" s="88" t="s">
        <v>160</v>
      </c>
      <c r="E33" s="93">
        <v>762</v>
      </c>
      <c r="F33" s="88" t="s">
        <v>141</v>
      </c>
      <c r="G33" s="93" t="s">
        <v>161</v>
      </c>
      <c r="H33" s="89">
        <v>19</v>
      </c>
    </row>
    <row r="34" spans="2:10" x14ac:dyDescent="0.2">
      <c r="B34" s="99" t="s">
        <v>39</v>
      </c>
      <c r="C34" s="94" t="s">
        <v>132</v>
      </c>
      <c r="D34" s="90" t="s">
        <v>132</v>
      </c>
      <c r="E34" s="94">
        <v>875</v>
      </c>
      <c r="F34" s="90" t="s">
        <v>162</v>
      </c>
      <c r="G34" s="94" t="s">
        <v>163</v>
      </c>
      <c r="H34" s="91">
        <v>19</v>
      </c>
      <c r="I34" s="79"/>
      <c r="J34" s="79"/>
    </row>
    <row r="35" spans="2:10" x14ac:dyDescent="0.2">
      <c r="B35" s="80" t="s">
        <v>58</v>
      </c>
      <c r="C35" s="93"/>
      <c r="D35" s="88"/>
      <c r="E35" s="93"/>
      <c r="F35" s="88"/>
      <c r="G35" s="93"/>
      <c r="H35" s="89"/>
    </row>
    <row r="36" spans="2:10" x14ac:dyDescent="0.2">
      <c r="B36" s="99" t="s">
        <v>38</v>
      </c>
      <c r="C36" s="93" t="s">
        <v>164</v>
      </c>
      <c r="D36" s="88">
        <v>780</v>
      </c>
      <c r="E36" s="93">
        <v>712</v>
      </c>
      <c r="F36" s="88">
        <v>983</v>
      </c>
      <c r="G36" s="93" t="s">
        <v>165</v>
      </c>
      <c r="H36" s="89">
        <v>63</v>
      </c>
    </row>
    <row r="37" spans="2:10" x14ac:dyDescent="0.2">
      <c r="B37" s="100" t="s">
        <v>39</v>
      </c>
      <c r="C37" s="94">
        <v>969</v>
      </c>
      <c r="D37" s="90">
        <v>969</v>
      </c>
      <c r="E37" s="94">
        <v>649</v>
      </c>
      <c r="F37" s="90">
        <v>893</v>
      </c>
      <c r="G37" s="94" t="s">
        <v>166</v>
      </c>
      <c r="H37" s="91">
        <v>70</v>
      </c>
      <c r="I37" s="79"/>
      <c r="J37" s="79"/>
    </row>
    <row r="38" spans="2:10" ht="15.95" customHeight="1" x14ac:dyDescent="0.2">
      <c r="B38" s="140"/>
      <c r="C38" s="141"/>
      <c r="D38" s="141"/>
      <c r="E38" s="141"/>
      <c r="F38" s="141"/>
      <c r="G38" s="141"/>
      <c r="H38" s="141"/>
    </row>
    <row r="39" spans="2:10" ht="75.95" customHeight="1" x14ac:dyDescent="0.2">
      <c r="B39" s="141" t="s">
        <v>167</v>
      </c>
      <c r="C39" s="141"/>
      <c r="D39" s="141"/>
      <c r="E39" s="141"/>
      <c r="F39" s="141"/>
      <c r="G39" s="141"/>
      <c r="H39" s="141"/>
    </row>
    <row r="40" spans="2:10" x14ac:dyDescent="0.2">
      <c r="B40" s="81"/>
      <c r="C40" s="77"/>
      <c r="D40" s="77"/>
      <c r="E40" s="77"/>
      <c r="F40" s="77"/>
      <c r="G40" s="77"/>
      <c r="H40" s="77"/>
    </row>
    <row r="45" spans="2:10" x14ac:dyDescent="0.2">
      <c r="B45" s="142"/>
      <c r="C45" s="142"/>
      <c r="D45" s="142"/>
    </row>
  </sheetData>
  <mergeCells count="6">
    <mergeCell ref="B38:H38"/>
    <mergeCell ref="B39:H39"/>
    <mergeCell ref="B45:D45"/>
    <mergeCell ref="B1:H1"/>
    <mergeCell ref="C3:G3"/>
    <mergeCell ref="H3:H4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showGridLines="0" topLeftCell="A25" workbookViewId="0">
      <selection activeCell="B37" sqref="B37"/>
    </sheetView>
  </sheetViews>
  <sheetFormatPr baseColWidth="10" defaultColWidth="11.42578125" defaultRowHeight="11.25" x14ac:dyDescent="0.2"/>
  <cols>
    <col min="1" max="1" width="2.85546875" style="1" customWidth="1"/>
    <col min="2" max="2" width="31" style="1" bestFit="1" customWidth="1"/>
    <col min="3" max="3" width="12.42578125" style="1" customWidth="1"/>
    <col min="4" max="4" width="16.42578125" style="1" customWidth="1"/>
    <col min="5" max="6" width="11.42578125" style="1"/>
    <col min="7" max="7" width="16.42578125" style="1" customWidth="1"/>
    <col min="8" max="16384" width="11.42578125" style="1"/>
  </cols>
  <sheetData>
    <row r="2" spans="2:8" x14ac:dyDescent="0.2">
      <c r="B2" s="123" t="s">
        <v>67</v>
      </c>
      <c r="C2" s="123"/>
      <c r="D2" s="123"/>
      <c r="E2" s="123"/>
      <c r="F2" s="123"/>
      <c r="G2" s="123"/>
      <c r="H2" s="123"/>
    </row>
    <row r="3" spans="2:8" x14ac:dyDescent="0.2">
      <c r="B3" s="15"/>
      <c r="C3" s="15"/>
      <c r="D3" s="15"/>
      <c r="E3" s="15"/>
      <c r="F3" s="15"/>
      <c r="G3" s="15"/>
      <c r="H3" s="15"/>
    </row>
    <row r="4" spans="2:8" x14ac:dyDescent="0.2">
      <c r="B4" s="15"/>
      <c r="C4" s="150" t="s">
        <v>20</v>
      </c>
      <c r="D4" s="151"/>
      <c r="E4" s="152"/>
      <c r="F4" s="150" t="s">
        <v>21</v>
      </c>
      <c r="G4" s="151"/>
      <c r="H4" s="152"/>
    </row>
    <row r="5" spans="2:8" s="117" customFormat="1" ht="45" x14ac:dyDescent="0.2">
      <c r="B5" s="116"/>
      <c r="C5" s="33" t="s">
        <v>60</v>
      </c>
      <c r="D5" s="34" t="s">
        <v>168</v>
      </c>
      <c r="E5" s="33" t="s">
        <v>16</v>
      </c>
      <c r="F5" s="33" t="s">
        <v>60</v>
      </c>
      <c r="G5" s="34" t="s">
        <v>169</v>
      </c>
      <c r="H5" s="35" t="s">
        <v>16</v>
      </c>
    </row>
    <row r="6" spans="2:8" x14ac:dyDescent="0.2">
      <c r="B6" s="101" t="s">
        <v>76</v>
      </c>
      <c r="C6" s="101"/>
      <c r="D6" s="101"/>
      <c r="E6" s="101"/>
      <c r="F6" s="101"/>
      <c r="G6" s="101"/>
      <c r="H6" s="102"/>
    </row>
    <row r="7" spans="2:8" x14ac:dyDescent="0.2">
      <c r="B7" s="103" t="s">
        <v>22</v>
      </c>
      <c r="C7" s="104">
        <v>37</v>
      </c>
      <c r="D7" s="104">
        <v>13</v>
      </c>
      <c r="E7" s="105" t="s">
        <v>3</v>
      </c>
      <c r="F7" s="104">
        <v>9</v>
      </c>
      <c r="G7" s="104">
        <v>2</v>
      </c>
      <c r="H7" s="105" t="s">
        <v>3</v>
      </c>
    </row>
    <row r="8" spans="2:8" x14ac:dyDescent="0.2">
      <c r="B8" s="103" t="s">
        <v>23</v>
      </c>
      <c r="C8" s="104">
        <v>19</v>
      </c>
      <c r="D8" s="106" t="s">
        <v>0</v>
      </c>
      <c r="E8" s="77"/>
      <c r="F8" s="104">
        <v>7</v>
      </c>
      <c r="G8" s="106" t="s">
        <v>0</v>
      </c>
      <c r="H8" s="107"/>
    </row>
    <row r="9" spans="2:8" x14ac:dyDescent="0.2">
      <c r="B9" s="101" t="s">
        <v>24</v>
      </c>
      <c r="C9" s="108"/>
      <c r="D9" s="101"/>
      <c r="E9" s="101"/>
      <c r="F9" s="101"/>
      <c r="G9" s="101"/>
      <c r="H9" s="102"/>
    </row>
    <row r="10" spans="2:8" x14ac:dyDescent="0.2">
      <c r="B10" s="109" t="s">
        <v>7</v>
      </c>
      <c r="C10" s="110">
        <v>35</v>
      </c>
      <c r="D10" s="110">
        <v>-2</v>
      </c>
      <c r="E10" s="105" t="s">
        <v>3</v>
      </c>
      <c r="F10" s="110">
        <v>6</v>
      </c>
      <c r="G10" s="110">
        <v>-5</v>
      </c>
      <c r="H10" s="105" t="s">
        <v>3</v>
      </c>
    </row>
    <row r="11" spans="2:8" x14ac:dyDescent="0.2">
      <c r="B11" s="109" t="s">
        <v>11</v>
      </c>
      <c r="C11" s="110">
        <v>23</v>
      </c>
      <c r="D11" s="110">
        <v>-6</v>
      </c>
      <c r="E11" s="105" t="s">
        <v>3</v>
      </c>
      <c r="F11" s="110">
        <v>4</v>
      </c>
      <c r="G11" s="110">
        <v>-6</v>
      </c>
      <c r="H11" s="105" t="s">
        <v>3</v>
      </c>
    </row>
    <row r="12" spans="2:8" x14ac:dyDescent="0.2">
      <c r="B12" s="109" t="s">
        <v>8</v>
      </c>
      <c r="C12" s="110">
        <v>17</v>
      </c>
      <c r="D12" s="110">
        <v>-9</v>
      </c>
      <c r="E12" s="105" t="s">
        <v>3</v>
      </c>
      <c r="F12" s="110">
        <v>4</v>
      </c>
      <c r="G12" s="110">
        <v>-6</v>
      </c>
      <c r="H12" s="105" t="s">
        <v>3</v>
      </c>
    </row>
    <row r="13" spans="2:8" x14ac:dyDescent="0.2">
      <c r="B13" s="109" t="s">
        <v>9</v>
      </c>
      <c r="C13" s="110">
        <v>14</v>
      </c>
      <c r="D13" s="110">
        <v>-9</v>
      </c>
      <c r="E13" s="105" t="s">
        <v>3</v>
      </c>
      <c r="F13" s="110">
        <v>4</v>
      </c>
      <c r="G13" s="110">
        <v>-6</v>
      </c>
      <c r="H13" s="105" t="s">
        <v>3</v>
      </c>
    </row>
    <row r="14" spans="2:8" x14ac:dyDescent="0.2">
      <c r="B14" s="109" t="s">
        <v>10</v>
      </c>
      <c r="C14" s="110">
        <v>14</v>
      </c>
      <c r="D14" s="110">
        <v>-7</v>
      </c>
      <c r="E14" s="105" t="s">
        <v>3</v>
      </c>
      <c r="F14" s="110">
        <v>5</v>
      </c>
      <c r="G14" s="110">
        <v>-5</v>
      </c>
      <c r="H14" s="105" t="s">
        <v>3</v>
      </c>
    </row>
    <row r="15" spans="2:8" x14ac:dyDescent="0.2">
      <c r="B15" s="109" t="s">
        <v>80</v>
      </c>
      <c r="C15" s="110">
        <v>22</v>
      </c>
      <c r="D15" s="111" t="s">
        <v>0</v>
      </c>
      <c r="E15" s="109"/>
      <c r="F15" s="110">
        <v>14</v>
      </c>
      <c r="G15" s="111" t="s">
        <v>0</v>
      </c>
      <c r="H15" s="78"/>
    </row>
    <row r="16" spans="2:8" x14ac:dyDescent="0.2">
      <c r="B16" s="101" t="s">
        <v>25</v>
      </c>
      <c r="C16" s="108"/>
      <c r="D16" s="101"/>
      <c r="E16" s="101"/>
      <c r="F16" s="101"/>
      <c r="G16" s="101"/>
      <c r="H16" s="102"/>
    </row>
    <row r="17" spans="2:8" x14ac:dyDescent="0.2">
      <c r="B17" s="109" t="s">
        <v>12</v>
      </c>
      <c r="C17" s="110">
        <v>31</v>
      </c>
      <c r="D17" s="109" t="s">
        <v>0</v>
      </c>
      <c r="E17" s="109"/>
      <c r="F17" s="110">
        <v>10</v>
      </c>
      <c r="G17" s="109" t="s">
        <v>0</v>
      </c>
      <c r="H17" s="78"/>
    </row>
    <row r="18" spans="2:8" x14ac:dyDescent="0.2">
      <c r="B18" s="109" t="s">
        <v>27</v>
      </c>
      <c r="C18" s="110">
        <v>18</v>
      </c>
      <c r="D18" s="110">
        <v>-9</v>
      </c>
      <c r="E18" s="105" t="s">
        <v>3</v>
      </c>
      <c r="F18" s="110">
        <v>4</v>
      </c>
      <c r="G18" s="110">
        <v>-4</v>
      </c>
      <c r="H18" s="105" t="s">
        <v>3</v>
      </c>
    </row>
    <row r="19" spans="2:8" x14ac:dyDescent="0.2">
      <c r="B19" s="109" t="s">
        <v>26</v>
      </c>
      <c r="C19" s="110">
        <v>9</v>
      </c>
      <c r="D19" s="110">
        <v>-19</v>
      </c>
      <c r="E19" s="105" t="s">
        <v>3</v>
      </c>
      <c r="F19" s="110">
        <v>3</v>
      </c>
      <c r="G19" s="110">
        <v>-7</v>
      </c>
      <c r="H19" s="105" t="s">
        <v>3</v>
      </c>
    </row>
    <row r="20" spans="2:8" x14ac:dyDescent="0.2">
      <c r="B20" s="101" t="s">
        <v>70</v>
      </c>
      <c r="C20" s="108"/>
      <c r="D20" s="101"/>
      <c r="E20" s="101"/>
      <c r="F20" s="101"/>
      <c r="G20" s="101"/>
      <c r="H20" s="102"/>
    </row>
    <row r="21" spans="2:8" x14ac:dyDescent="0.2">
      <c r="B21" s="109" t="s">
        <v>1</v>
      </c>
      <c r="C21" s="110">
        <v>21</v>
      </c>
      <c r="D21" s="110">
        <v>1</v>
      </c>
      <c r="E21" s="105" t="s">
        <v>3</v>
      </c>
      <c r="F21" s="110">
        <v>10</v>
      </c>
      <c r="G21" s="110">
        <v>3</v>
      </c>
      <c r="H21" s="105" t="s">
        <v>3</v>
      </c>
    </row>
    <row r="22" spans="2:8" x14ac:dyDescent="0.2">
      <c r="B22" s="112" t="s">
        <v>2</v>
      </c>
      <c r="C22" s="113">
        <v>19</v>
      </c>
      <c r="D22" s="114" t="s">
        <v>0</v>
      </c>
      <c r="E22" s="112"/>
      <c r="F22" s="113">
        <v>6</v>
      </c>
      <c r="G22" s="114" t="s">
        <v>0</v>
      </c>
      <c r="H22" s="115"/>
    </row>
    <row r="23" spans="2:8" x14ac:dyDescent="0.2">
      <c r="B23" s="101" t="s">
        <v>71</v>
      </c>
      <c r="C23" s="108"/>
      <c r="D23" s="101"/>
      <c r="E23" s="101"/>
      <c r="F23" s="108"/>
      <c r="G23" s="101"/>
      <c r="H23" s="102"/>
    </row>
    <row r="24" spans="2:8" x14ac:dyDescent="0.2">
      <c r="B24" s="109" t="s">
        <v>28</v>
      </c>
      <c r="C24" s="110">
        <v>17</v>
      </c>
      <c r="D24" s="111" t="s">
        <v>0</v>
      </c>
      <c r="E24" s="109"/>
      <c r="F24" s="110">
        <v>8</v>
      </c>
      <c r="G24" s="111" t="s">
        <v>0</v>
      </c>
      <c r="H24" s="78"/>
    </row>
    <row r="25" spans="2:8" x14ac:dyDescent="0.2">
      <c r="B25" s="109" t="s">
        <v>29</v>
      </c>
      <c r="C25" s="110">
        <v>16</v>
      </c>
      <c r="D25" s="110">
        <v>3</v>
      </c>
      <c r="E25" s="105" t="s">
        <v>3</v>
      </c>
      <c r="F25" s="110">
        <v>5</v>
      </c>
      <c r="G25" s="110">
        <v>-1</v>
      </c>
      <c r="H25" s="105" t="s">
        <v>3</v>
      </c>
    </row>
    <row r="26" spans="2:8" x14ac:dyDescent="0.2">
      <c r="B26" s="109" t="s">
        <v>30</v>
      </c>
      <c r="C26" s="110">
        <v>35</v>
      </c>
      <c r="D26" s="110">
        <v>17</v>
      </c>
      <c r="E26" s="105" t="s">
        <v>3</v>
      </c>
      <c r="F26" s="110">
        <v>7</v>
      </c>
      <c r="G26" s="110">
        <v>1</v>
      </c>
      <c r="H26" s="105" t="s">
        <v>3</v>
      </c>
    </row>
    <row r="27" spans="2:8" x14ac:dyDescent="0.2">
      <c r="B27" s="101" t="s">
        <v>72</v>
      </c>
      <c r="C27" s="108"/>
      <c r="D27" s="101"/>
      <c r="E27" s="101"/>
      <c r="F27" s="101"/>
      <c r="G27" s="101"/>
      <c r="H27" s="102"/>
    </row>
    <row r="28" spans="2:8" x14ac:dyDescent="0.2">
      <c r="B28" s="109" t="s">
        <v>1</v>
      </c>
      <c r="C28" s="110">
        <v>32</v>
      </c>
      <c r="D28" s="110">
        <v>16</v>
      </c>
      <c r="E28" s="105" t="s">
        <v>3</v>
      </c>
      <c r="F28" s="110">
        <v>6</v>
      </c>
      <c r="G28" s="110">
        <v>2</v>
      </c>
      <c r="H28" s="105" t="s">
        <v>3</v>
      </c>
    </row>
    <row r="29" spans="2:8" x14ac:dyDescent="0.2">
      <c r="B29" s="112" t="s">
        <v>2</v>
      </c>
      <c r="C29" s="113">
        <v>15</v>
      </c>
      <c r="D29" s="113" t="s">
        <v>0</v>
      </c>
      <c r="E29" s="112"/>
      <c r="F29" s="113">
        <v>7</v>
      </c>
      <c r="G29" s="113" t="s">
        <v>0</v>
      </c>
      <c r="H29" s="112"/>
    </row>
    <row r="30" spans="2:8" x14ac:dyDescent="0.2">
      <c r="B30" s="160"/>
      <c r="C30" s="161"/>
      <c r="D30" s="161"/>
      <c r="E30" s="160"/>
      <c r="F30" s="161"/>
      <c r="G30" s="161"/>
      <c r="H30" s="160"/>
    </row>
    <row r="31" spans="2:8" x14ac:dyDescent="0.2">
      <c r="B31" s="153" t="s">
        <v>17</v>
      </c>
      <c r="C31" s="153"/>
      <c r="D31" s="153"/>
      <c r="E31" s="153"/>
      <c r="F31" s="32"/>
      <c r="G31" s="32"/>
      <c r="H31" s="32"/>
    </row>
    <row r="32" spans="2:8" x14ac:dyDescent="0.2">
      <c r="B32" s="153" t="s">
        <v>18</v>
      </c>
      <c r="C32" s="153"/>
      <c r="D32" s="153"/>
      <c r="E32" s="153"/>
      <c r="F32" s="153"/>
      <c r="G32" s="153"/>
      <c r="H32" s="32"/>
    </row>
    <row r="33" spans="2:8" x14ac:dyDescent="0.2">
      <c r="B33" s="153" t="s">
        <v>19</v>
      </c>
      <c r="C33" s="153"/>
      <c r="D33" s="153"/>
      <c r="E33" s="153"/>
      <c r="F33" s="32"/>
      <c r="G33" s="32"/>
      <c r="H33" s="32"/>
    </row>
    <row r="34" spans="2:8" x14ac:dyDescent="0.2">
      <c r="B34" s="148" t="s">
        <v>86</v>
      </c>
      <c r="C34" s="148"/>
      <c r="D34" s="148"/>
      <c r="E34" s="148"/>
      <c r="F34" s="15"/>
      <c r="G34" s="15"/>
      <c r="H34" s="15"/>
    </row>
    <row r="35" spans="2:8" ht="27" customHeight="1" x14ac:dyDescent="0.2">
      <c r="B35" s="148" t="s">
        <v>170</v>
      </c>
      <c r="C35" s="148"/>
      <c r="D35" s="148"/>
      <c r="E35" s="148"/>
      <c r="F35" s="148"/>
      <c r="G35" s="148"/>
      <c r="H35" s="148"/>
    </row>
    <row r="36" spans="2:8" ht="29.25" customHeight="1" x14ac:dyDescent="0.2">
      <c r="B36" s="153" t="s">
        <v>172</v>
      </c>
      <c r="C36" s="153"/>
      <c r="D36" s="153"/>
      <c r="E36" s="153"/>
      <c r="F36" s="153"/>
      <c r="G36" s="153"/>
      <c r="H36" s="122"/>
    </row>
    <row r="37" spans="2:8" x14ac:dyDescent="0.2">
      <c r="B37" s="31" t="s">
        <v>87</v>
      </c>
      <c r="C37" s="15"/>
      <c r="D37" s="15"/>
      <c r="E37" s="15"/>
      <c r="F37" s="15"/>
      <c r="G37" s="15"/>
      <c r="H37" s="15"/>
    </row>
    <row r="38" spans="2:8" x14ac:dyDescent="0.2">
      <c r="B38" s="15"/>
      <c r="C38" s="15"/>
      <c r="D38" s="15"/>
      <c r="E38" s="15"/>
      <c r="F38" s="15"/>
      <c r="G38" s="15"/>
      <c r="H38" s="15"/>
    </row>
    <row r="42" spans="2:8" x14ac:dyDescent="0.2">
      <c r="B42" s="149"/>
      <c r="C42" s="149"/>
      <c r="D42" s="149"/>
    </row>
  </sheetData>
  <mergeCells count="10">
    <mergeCell ref="B34:E34"/>
    <mergeCell ref="B35:H35"/>
    <mergeCell ref="B42:D42"/>
    <mergeCell ref="B2:H2"/>
    <mergeCell ref="C4:E4"/>
    <mergeCell ref="F4:H4"/>
    <mergeCell ref="B31:E31"/>
    <mergeCell ref="B32:G32"/>
    <mergeCell ref="B33:E33"/>
    <mergeCell ref="B36:G3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showGridLines="0" zoomScaleNormal="100" workbookViewId="0">
      <selection activeCell="B35" sqref="B35:E35"/>
    </sheetView>
  </sheetViews>
  <sheetFormatPr baseColWidth="10" defaultColWidth="11.42578125" defaultRowHeight="11.25" x14ac:dyDescent="0.2"/>
  <cols>
    <col min="1" max="1" width="2.7109375" style="77" customWidth="1"/>
    <col min="2" max="2" width="37.85546875" style="77" customWidth="1"/>
    <col min="3" max="3" width="12.42578125" style="77" customWidth="1"/>
    <col min="4" max="4" width="15.7109375" style="77" customWidth="1"/>
    <col min="5" max="16384" width="11.42578125" style="77"/>
  </cols>
  <sheetData>
    <row r="1" spans="2:5" ht="32.25" customHeight="1" x14ac:dyDescent="0.2">
      <c r="B1" s="155" t="s">
        <v>68</v>
      </c>
      <c r="C1" s="155"/>
      <c r="D1" s="155"/>
      <c r="E1" s="155"/>
    </row>
    <row r="3" spans="2:5" x14ac:dyDescent="0.2">
      <c r="C3" s="156" t="s">
        <v>51</v>
      </c>
      <c r="D3" s="157"/>
      <c r="E3" s="158"/>
    </row>
    <row r="4" spans="2:5" ht="45" x14ac:dyDescent="0.2">
      <c r="C4" s="118" t="s">
        <v>60</v>
      </c>
      <c r="D4" s="119" t="s">
        <v>168</v>
      </c>
      <c r="E4" s="118" t="s">
        <v>16</v>
      </c>
    </row>
    <row r="5" spans="2:5" x14ac:dyDescent="0.2">
      <c r="B5" s="101" t="s">
        <v>76</v>
      </c>
      <c r="C5" s="101"/>
      <c r="D5" s="101"/>
      <c r="E5" s="102"/>
    </row>
    <row r="6" spans="2:5" x14ac:dyDescent="0.2">
      <c r="B6" s="103" t="s">
        <v>22</v>
      </c>
      <c r="C6" s="104">
        <v>42</v>
      </c>
      <c r="D6" s="104">
        <v>8</v>
      </c>
      <c r="E6" s="105" t="s">
        <v>3</v>
      </c>
    </row>
    <row r="7" spans="2:5" x14ac:dyDescent="0.2">
      <c r="B7" s="103" t="s">
        <v>23</v>
      </c>
      <c r="C7" s="104">
        <v>31</v>
      </c>
      <c r="D7" s="106" t="s">
        <v>0</v>
      </c>
      <c r="E7" s="120"/>
    </row>
    <row r="8" spans="2:5" x14ac:dyDescent="0.2">
      <c r="B8" s="101" t="s">
        <v>24</v>
      </c>
      <c r="C8" s="108"/>
      <c r="D8" s="101"/>
      <c r="E8" s="102"/>
    </row>
    <row r="9" spans="2:5" x14ac:dyDescent="0.2">
      <c r="B9" s="109" t="s">
        <v>7</v>
      </c>
      <c r="C9" s="110">
        <v>32</v>
      </c>
      <c r="D9" s="110">
        <v>-9</v>
      </c>
      <c r="E9" s="105" t="s">
        <v>3</v>
      </c>
    </row>
    <row r="10" spans="2:5" x14ac:dyDescent="0.2">
      <c r="B10" s="109" t="s">
        <v>11</v>
      </c>
      <c r="C10" s="110">
        <v>31</v>
      </c>
      <c r="D10" s="110">
        <v>-9</v>
      </c>
      <c r="E10" s="105" t="s">
        <v>3</v>
      </c>
    </row>
    <row r="11" spans="2:5" x14ac:dyDescent="0.2">
      <c r="B11" s="109" t="s">
        <v>8</v>
      </c>
      <c r="C11" s="110">
        <v>31</v>
      </c>
      <c r="D11" s="110">
        <v>-9</v>
      </c>
      <c r="E11" s="105" t="s">
        <v>3</v>
      </c>
    </row>
    <row r="12" spans="2:5" x14ac:dyDescent="0.2">
      <c r="B12" s="109" t="s">
        <v>9</v>
      </c>
      <c r="C12" s="110">
        <v>32.4</v>
      </c>
      <c r="D12" s="110">
        <v>-6</v>
      </c>
      <c r="E12" s="105" t="s">
        <v>3</v>
      </c>
    </row>
    <row r="13" spans="2:5" x14ac:dyDescent="0.2">
      <c r="B13" s="109" t="s">
        <v>10</v>
      </c>
      <c r="C13" s="110">
        <v>31.7</v>
      </c>
      <c r="D13" s="110">
        <v>-3</v>
      </c>
      <c r="E13" s="105" t="s">
        <v>3</v>
      </c>
    </row>
    <row r="14" spans="2:5" x14ac:dyDescent="0.2">
      <c r="B14" s="109" t="s">
        <v>80</v>
      </c>
      <c r="C14" s="110">
        <v>33</v>
      </c>
      <c r="D14" s="111" t="s">
        <v>0</v>
      </c>
      <c r="E14" s="78"/>
    </row>
    <row r="15" spans="2:5" x14ac:dyDescent="0.2">
      <c r="B15" s="101" t="s">
        <v>52</v>
      </c>
      <c r="C15" s="108"/>
      <c r="D15" s="101"/>
      <c r="E15" s="102"/>
    </row>
    <row r="16" spans="2:5" x14ac:dyDescent="0.2">
      <c r="B16" s="109" t="s">
        <v>46</v>
      </c>
      <c r="C16" s="110">
        <v>19</v>
      </c>
      <c r="D16" s="110">
        <v>-16</v>
      </c>
      <c r="E16" s="105" t="s">
        <v>3</v>
      </c>
    </row>
    <row r="17" spans="2:5" x14ac:dyDescent="0.2">
      <c r="B17" s="109" t="s">
        <v>69</v>
      </c>
      <c r="C17" s="110">
        <v>22</v>
      </c>
      <c r="D17" s="110">
        <v>-13</v>
      </c>
      <c r="E17" s="105" t="s">
        <v>3</v>
      </c>
    </row>
    <row r="18" spans="2:5" x14ac:dyDescent="0.2">
      <c r="B18" s="109" t="s">
        <v>47</v>
      </c>
      <c r="C18" s="110">
        <v>21</v>
      </c>
      <c r="D18" s="110">
        <v>-13</v>
      </c>
      <c r="E18" s="105" t="s">
        <v>3</v>
      </c>
    </row>
    <row r="19" spans="2:5" x14ac:dyDescent="0.2">
      <c r="B19" s="109" t="s">
        <v>48</v>
      </c>
      <c r="C19" s="110">
        <v>28</v>
      </c>
      <c r="D19" s="110">
        <v>-5</v>
      </c>
      <c r="E19" s="105" t="s">
        <v>3</v>
      </c>
    </row>
    <row r="20" spans="2:5" x14ac:dyDescent="0.2">
      <c r="B20" s="109" t="s">
        <v>49</v>
      </c>
      <c r="C20" s="110">
        <v>40.1</v>
      </c>
      <c r="D20" s="110">
        <v>7</v>
      </c>
      <c r="E20" s="105" t="s">
        <v>3</v>
      </c>
    </row>
    <row r="21" spans="2:5" x14ac:dyDescent="0.2">
      <c r="B21" s="109" t="s">
        <v>50</v>
      </c>
      <c r="C21" s="110">
        <v>32</v>
      </c>
      <c r="D21" s="109" t="s">
        <v>0</v>
      </c>
      <c r="E21" s="105"/>
    </row>
    <row r="22" spans="2:5" x14ac:dyDescent="0.2">
      <c r="B22" s="101" t="s">
        <v>70</v>
      </c>
      <c r="C22" s="108"/>
      <c r="D22" s="101"/>
      <c r="E22" s="102"/>
    </row>
    <row r="23" spans="2:5" x14ac:dyDescent="0.2">
      <c r="B23" s="109" t="s">
        <v>1</v>
      </c>
      <c r="C23" s="110">
        <v>30</v>
      </c>
      <c r="D23" s="110">
        <v>-1</v>
      </c>
      <c r="E23" s="105" t="s">
        <v>3</v>
      </c>
    </row>
    <row r="24" spans="2:5" x14ac:dyDescent="0.2">
      <c r="B24" s="112" t="s">
        <v>2</v>
      </c>
      <c r="C24" s="113">
        <v>32</v>
      </c>
      <c r="D24" s="114" t="s">
        <v>0</v>
      </c>
      <c r="E24" s="115"/>
    </row>
    <row r="25" spans="2:5" x14ac:dyDescent="0.2">
      <c r="B25" s="101" t="s">
        <v>71</v>
      </c>
      <c r="C25" s="108"/>
      <c r="D25" s="101"/>
      <c r="E25" s="102"/>
    </row>
    <row r="26" spans="2:5" x14ac:dyDescent="0.2">
      <c r="B26" s="109" t="s">
        <v>28</v>
      </c>
      <c r="C26" s="110">
        <v>27.2</v>
      </c>
      <c r="D26" s="111" t="s">
        <v>0</v>
      </c>
      <c r="E26" s="78"/>
    </row>
    <row r="27" spans="2:5" x14ac:dyDescent="0.2">
      <c r="B27" s="109" t="s">
        <v>29</v>
      </c>
      <c r="C27" s="110">
        <v>32</v>
      </c>
      <c r="D27" s="110">
        <v>7</v>
      </c>
      <c r="E27" s="105" t="s">
        <v>3</v>
      </c>
    </row>
    <row r="28" spans="2:5" x14ac:dyDescent="0.2">
      <c r="B28" s="109" t="s">
        <v>30</v>
      </c>
      <c r="C28" s="110">
        <v>45</v>
      </c>
      <c r="D28" s="110">
        <v>20</v>
      </c>
      <c r="E28" s="105" t="s">
        <v>3</v>
      </c>
    </row>
    <row r="29" spans="2:5" x14ac:dyDescent="0.2">
      <c r="B29" s="101" t="s">
        <v>72</v>
      </c>
      <c r="C29" s="108"/>
      <c r="D29" s="101"/>
      <c r="E29" s="102"/>
    </row>
    <row r="30" spans="2:5" x14ac:dyDescent="0.2">
      <c r="B30" s="109" t="s">
        <v>1</v>
      </c>
      <c r="C30" s="110">
        <v>36</v>
      </c>
      <c r="D30" s="110">
        <v>10</v>
      </c>
      <c r="E30" s="105" t="s">
        <v>3</v>
      </c>
    </row>
    <row r="31" spans="2:5" x14ac:dyDescent="0.2">
      <c r="B31" s="112" t="s">
        <v>2</v>
      </c>
      <c r="C31" s="113">
        <v>31</v>
      </c>
      <c r="D31" s="114" t="s">
        <v>0</v>
      </c>
      <c r="E31" s="115"/>
    </row>
    <row r="32" spans="2:5" x14ac:dyDescent="0.2">
      <c r="B32" s="160"/>
      <c r="C32" s="161"/>
      <c r="D32" s="162"/>
      <c r="E32" s="160"/>
    </row>
    <row r="33" spans="2:8" x14ac:dyDescent="0.2">
      <c r="B33" s="159" t="s">
        <v>17</v>
      </c>
      <c r="C33" s="159"/>
      <c r="D33" s="159"/>
      <c r="E33" s="159"/>
    </row>
    <row r="34" spans="2:8" ht="24" customHeight="1" x14ac:dyDescent="0.2">
      <c r="B34" s="159" t="s">
        <v>18</v>
      </c>
      <c r="C34" s="159"/>
      <c r="D34" s="159"/>
      <c r="E34" s="159"/>
    </row>
    <row r="35" spans="2:8" x14ac:dyDescent="0.2">
      <c r="B35" s="159" t="s">
        <v>19</v>
      </c>
      <c r="C35" s="159"/>
      <c r="D35" s="159"/>
      <c r="E35" s="159"/>
    </row>
    <row r="36" spans="2:8" x14ac:dyDescent="0.2">
      <c r="B36" s="141" t="s">
        <v>88</v>
      </c>
      <c r="C36" s="141"/>
      <c r="D36" s="141"/>
      <c r="E36" s="141"/>
    </row>
    <row r="37" spans="2:8" ht="27" customHeight="1" x14ac:dyDescent="0.2">
      <c r="B37" s="141" t="s">
        <v>171</v>
      </c>
      <c r="C37" s="141"/>
      <c r="D37" s="141"/>
      <c r="E37" s="141"/>
      <c r="F37" s="141"/>
      <c r="G37" s="141"/>
      <c r="H37" s="141"/>
    </row>
    <row r="38" spans="2:8" ht="27" customHeight="1" x14ac:dyDescent="0.2">
      <c r="B38" s="159" t="s">
        <v>173</v>
      </c>
      <c r="C38" s="159"/>
      <c r="D38" s="159"/>
      <c r="E38" s="159"/>
      <c r="F38" s="159"/>
      <c r="G38" s="121"/>
      <c r="H38" s="121"/>
    </row>
    <row r="39" spans="2:8" x14ac:dyDescent="0.2">
      <c r="B39" s="81" t="s">
        <v>89</v>
      </c>
    </row>
    <row r="44" spans="2:8" x14ac:dyDescent="0.2">
      <c r="B44" s="154"/>
      <c r="C44" s="154"/>
      <c r="D44" s="154"/>
    </row>
  </sheetData>
  <mergeCells count="9">
    <mergeCell ref="B36:E36"/>
    <mergeCell ref="B44:D44"/>
    <mergeCell ref="B1:E1"/>
    <mergeCell ref="C3:E3"/>
    <mergeCell ref="B33:E33"/>
    <mergeCell ref="B34:E34"/>
    <mergeCell ref="B35:E35"/>
    <mergeCell ref="B37:H37"/>
    <mergeCell ref="B38:F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Graphique de Une</vt:lpstr>
      <vt:lpstr>Graphique 1</vt:lpstr>
      <vt:lpstr>Tableau 1</vt:lpstr>
      <vt:lpstr>Tableau 2</vt:lpstr>
      <vt:lpstr>Graphique 2</vt:lpstr>
      <vt:lpstr>Tableau 3</vt:lpstr>
      <vt:lpstr>Tableau complémentaire A</vt:lpstr>
      <vt:lpstr>Tableau complémentaire B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BELLIDENTY, Jacques (DREES/OS/JF)</dc:creator>
  <cp:lastModifiedBy>CASTAING, Elisabeth (DREES/DIRECTION)</cp:lastModifiedBy>
  <dcterms:created xsi:type="dcterms:W3CDTF">2018-07-10T07:22:09Z</dcterms:created>
  <dcterms:modified xsi:type="dcterms:W3CDTF">2020-11-03T16:16:36Z</dcterms:modified>
</cp:coreProperties>
</file>