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BPC\01_PUBLICATIONS\• Etudes et Résultats\ER PH en établissement 02-10\6-Mise en ligne\"/>
    </mc:Choice>
  </mc:AlternateContent>
  <bookViews>
    <workbookView xWindow="0" yWindow="0" windowWidth="20490" windowHeight="6795"/>
  </bookViews>
  <sheets>
    <sheet name="Graphique de une" sheetId="29" r:id="rId1"/>
    <sheet name="Tableau 1 " sheetId="24" r:id="rId2"/>
    <sheet name="Tableau 2 " sheetId="30" r:id="rId3"/>
    <sheet name="Tableau 3" sheetId="31" r:id="rId4"/>
    <sheet name="Graphique 1" sheetId="20" r:id="rId5"/>
    <sheet name="Graphique 2" sheetId="33" r:id="rId6"/>
    <sheet name="Tableau complémentaire A" sheetId="12" r:id="rId7"/>
    <sheet name="Tableau complémentaire B" sheetId="27" r:id="rId8"/>
    <sheet name="Tableau complémentaire C" sheetId="17" r:id="rId9"/>
    <sheet name="Tableau complémentaire D" sheetId="32" r:id="rId10"/>
    <sheet name="Tableau complémentaire E" sheetId="19" r:id="rId1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8" i="17" l="1"/>
  <c r="C27" i="29" l="1"/>
  <c r="C7" i="29"/>
</calcChain>
</file>

<file path=xl/sharedStrings.xml><?xml version="1.0" encoding="utf-8"?>
<sst xmlns="http://schemas.openxmlformats.org/spreadsheetml/2006/main" count="687" uniqueCount="198">
  <si>
    <t>Type de structure</t>
  </si>
  <si>
    <t>Nombre de structures</t>
  </si>
  <si>
    <t>Nombre de places</t>
  </si>
  <si>
    <t>Personnel en équivalent temps plein (ETP)</t>
  </si>
  <si>
    <t>ETP par place</t>
  </si>
  <si>
    <t>Ensemble des structures</t>
  </si>
  <si>
    <t>Etablissements pour enfants</t>
  </si>
  <si>
    <t>Dont :</t>
  </si>
  <si>
    <t>&lt; 100</t>
  </si>
  <si>
    <t>-</t>
  </si>
  <si>
    <t>Total</t>
  </si>
  <si>
    <t>Nombre de places en 2018</t>
  </si>
  <si>
    <t>Nombre de places en 2014</t>
  </si>
  <si>
    <t>Évolution  du nombre de places par rapport à 2014</t>
  </si>
  <si>
    <t>Répartition des places en 2018 (en %)</t>
  </si>
  <si>
    <t>Répartition des places en 2014 (en %)</t>
  </si>
  <si>
    <t>En nombre</t>
  </si>
  <si>
    <t>En %</t>
  </si>
  <si>
    <t>Prestation sur le lieu de vie</t>
  </si>
  <si>
    <t>Polyhandicapés</t>
  </si>
  <si>
    <t>Troubles sévères du langage (dysphasie,etc)</t>
  </si>
  <si>
    <t>Personnes handicapées vieillissantes</t>
  </si>
  <si>
    <t>Handicap rare</t>
  </si>
  <si>
    <t>Autre agrément</t>
  </si>
  <si>
    <t>Total enfants</t>
  </si>
  <si>
    <t>Total adultes</t>
  </si>
  <si>
    <t>Catégories d'établissement</t>
  </si>
  <si>
    <t>Sexe (en %)</t>
  </si>
  <si>
    <t>Âge moyen</t>
  </si>
  <si>
    <t>Hommes</t>
  </si>
  <si>
    <t>Femmes</t>
  </si>
  <si>
    <t>Lieux de vie et d’accueil (LVA)</t>
  </si>
  <si>
    <t>Total enfants et adultes</t>
  </si>
  <si>
    <t>Information manquante</t>
  </si>
  <si>
    <t>Nombre de places moyen par structure</t>
  </si>
  <si>
    <t xml:space="preserve">       Établissements d'accueil temporaire</t>
  </si>
  <si>
    <t xml:space="preserve">      Hors services</t>
  </si>
  <si>
    <t>Ensemble</t>
  </si>
  <si>
    <t>&lt; 1</t>
  </si>
  <si>
    <t>Ensemble des structures pour adultes</t>
  </si>
  <si>
    <t>Ensemble des structures pour enfants et adolescents</t>
  </si>
  <si>
    <t>Nombre de personnels fin 2018</t>
  </si>
  <si>
    <t>En personnes</t>
  </si>
  <si>
    <t>En ETP</t>
  </si>
  <si>
    <t>Centres de rééducation professionnelle (CRP)</t>
  </si>
  <si>
    <t>Centres de préorientation pour adultes handicapés (CPO)</t>
  </si>
  <si>
    <t>Unités d’évaluation, de réentraînement et d’orientation sociale et professionnelle (UEROS)</t>
  </si>
  <si>
    <t>Foyers d'hébergement pour adultes handicapés</t>
  </si>
  <si>
    <t>Maisons d'accueil spécialisées (MAS)</t>
  </si>
  <si>
    <t>Services d'accompagnement à la vie sociale (SAVS)</t>
  </si>
  <si>
    <t>Établissements d'accueil temporaire d'adultes handicapés</t>
  </si>
  <si>
    <t>Établissements expérimentaux pour adultes handicapés</t>
  </si>
  <si>
    <t>Établissements expérimentaux pour l'enfance handicapée</t>
  </si>
  <si>
    <t>Personnel de direction, de gestion et d'administration</t>
  </si>
  <si>
    <t>Personnel des services généraux</t>
  </si>
  <si>
    <t>Personnel d'encadrement sanitaire et social</t>
  </si>
  <si>
    <t>Personnel médical</t>
  </si>
  <si>
    <t>Psychologue et personnel paramédical</t>
  </si>
  <si>
    <t>Candidat-élève sélectionné aux emplois éducatifs</t>
  </si>
  <si>
    <t>Services pour enfants</t>
  </si>
  <si>
    <t>Services pour adultes</t>
  </si>
  <si>
    <t>Centres de formation et d'orientation professionnelle</t>
  </si>
  <si>
    <t>Foyers</t>
  </si>
  <si>
    <t>Nombre</t>
  </si>
  <si>
    <t>Instituts médico-éducatifs (IME)</t>
  </si>
  <si>
    <t>Instituts d'éducation motrice</t>
  </si>
  <si>
    <t xml:space="preserve">       Instituts médico-éducatif (IME)</t>
  </si>
  <si>
    <t xml:space="preserve">       Instituts d'éducation motrice</t>
  </si>
  <si>
    <t xml:space="preserve">       Jardins d'enfants</t>
  </si>
  <si>
    <t>Accueil temporaire, jardins d'enfants et foyers d'hébergement pour enfants et adolescents handicapés</t>
  </si>
  <si>
    <t>Poids du nombre de places parmi l'ensemble des places pour adultes (en %)</t>
  </si>
  <si>
    <t>Nombre de structures et capacité d'accueil, en 2018</t>
  </si>
  <si>
    <t>Établissements pour jeunes déficients sensoriels</t>
  </si>
  <si>
    <t>Jardins d’enfants</t>
  </si>
  <si>
    <t>Établissements pour adultes</t>
  </si>
  <si>
    <t>Tableau 1 - Nombre de structures, de places et de personnel en équivalent temps plein (ETP) par type de structure</t>
  </si>
  <si>
    <t>Évolution entre 2014 et 2018</t>
  </si>
  <si>
    <t>Évolution entre 2010 et 2014</t>
  </si>
  <si>
    <t xml:space="preserve">       Établissements pour enfants polyhandicapés</t>
  </si>
  <si>
    <t>2. Instituts pour déficients visuels, établissements pour déficients auditifs, instituts d'éducation sensorielle pour enfants sourds/aveugles.</t>
  </si>
  <si>
    <t xml:space="preserve">       Établissement expérimental</t>
  </si>
  <si>
    <t>Évolution entre 2006 et 2010</t>
  </si>
  <si>
    <t>Évolutionentre 2006 et 2018</t>
  </si>
  <si>
    <t>5. Foyers occupationnels et foyers de vie, foyers d'hébergement, foyers d'accueil polyvalent, maisons d'accueil spécialisées (MAS), foyers d'accueil médicalisés (FAM), établissements d’accueil médicalisés en tout ou partie pour personnes handicapées (EAM), établissements d’accueil non médicalisés pour personnes handicapées (EANM).</t>
  </si>
  <si>
    <t>Établissements pour enfants et adolescents</t>
  </si>
  <si>
    <t>Établissements pour enfants et adultes (6)</t>
  </si>
  <si>
    <t>1. Instituts pour déficients visuels, établissements pour déficients auditifs, instituts d'éducation sensorielle pour enfants sourds/aveugles.</t>
  </si>
  <si>
    <t>4. Foyers occupationnels et foyers de vie, foyers d'hébergement, foyers d'accueil polyvalent, maisons d'accueil spécialisées (MAS), foyers d'accueil médicalisés (FAM), établissements d’accueil médicalisés en tout ou partie pour personnes handicapées (EAM), établissements d’accueil non médicalisés pour personnes handicapées (EANM).</t>
  </si>
  <si>
    <t>Tableau 2 - Nombre de places selon les agréments de clientèle et le mode d'accueil</t>
  </si>
  <si>
    <r>
      <t>Déficients intellectuels</t>
    </r>
    <r>
      <rPr>
        <b/>
        <vertAlign val="superscript"/>
        <sz val="8"/>
        <color indexed="8"/>
        <rFont val="Arial"/>
        <family val="2"/>
      </rPr>
      <t>1</t>
    </r>
  </si>
  <si>
    <r>
      <t>Déficients psychiques</t>
    </r>
    <r>
      <rPr>
        <b/>
        <vertAlign val="superscript"/>
        <sz val="8"/>
        <color indexed="8"/>
        <rFont val="Arial"/>
        <family val="2"/>
      </rPr>
      <t>1</t>
    </r>
  </si>
  <si>
    <r>
      <t>Déficients intellectuels et psychiques</t>
    </r>
    <r>
      <rPr>
        <b/>
        <vertAlign val="superscript"/>
        <sz val="8"/>
        <color indexed="8"/>
        <rFont val="Arial"/>
        <family val="2"/>
      </rPr>
      <t>1</t>
    </r>
  </si>
  <si>
    <r>
      <t>Déficients moteurs</t>
    </r>
    <r>
      <rPr>
        <b/>
        <vertAlign val="superscript"/>
        <sz val="8"/>
        <color indexed="8"/>
        <rFont val="Arial"/>
        <family val="2"/>
      </rPr>
      <t>1</t>
    </r>
  </si>
  <si>
    <r>
      <t>Déficients auditifs</t>
    </r>
    <r>
      <rPr>
        <b/>
        <vertAlign val="superscript"/>
        <sz val="8"/>
        <color indexed="8"/>
        <rFont val="Arial"/>
        <family val="2"/>
      </rPr>
      <t>1</t>
    </r>
  </si>
  <si>
    <r>
      <t>Déficients visuels</t>
    </r>
    <r>
      <rPr>
        <b/>
        <vertAlign val="superscript"/>
        <sz val="8"/>
        <color indexed="8"/>
        <rFont val="Arial"/>
        <family val="2"/>
      </rPr>
      <t>1</t>
    </r>
  </si>
  <si>
    <r>
      <t>Troubles du spectre de l'autisme</t>
    </r>
    <r>
      <rPr>
        <b/>
        <vertAlign val="superscript"/>
        <sz val="8"/>
        <color indexed="8"/>
        <rFont val="Arial"/>
        <family val="2"/>
      </rPr>
      <t>1</t>
    </r>
  </si>
  <si>
    <r>
      <t>Cérébro-lésés</t>
    </r>
    <r>
      <rPr>
        <b/>
        <vertAlign val="superscript"/>
        <sz val="8"/>
        <color indexed="8"/>
        <rFont val="Arial"/>
        <family val="2"/>
      </rPr>
      <t>1</t>
    </r>
  </si>
  <si>
    <r>
      <t>Surdicécité</t>
    </r>
    <r>
      <rPr>
        <b/>
        <vertAlign val="superscript"/>
        <sz val="8"/>
        <color indexed="8"/>
        <rFont val="Arial"/>
        <family val="2"/>
      </rPr>
      <t>1</t>
    </r>
  </si>
  <si>
    <t>1. Avec ou sans troubles associés.</t>
  </si>
  <si>
    <t>2. Accueil de jour/externat (sans hébergement).</t>
  </si>
  <si>
    <t xml:space="preserve">3. Internat (complet, de semaine, etc.). </t>
  </si>
  <si>
    <t>4. Dont hébergement éclaté, accueil familial, accueil temporaire, etc.</t>
  </si>
  <si>
    <r>
      <t>Accueil de jour</t>
    </r>
    <r>
      <rPr>
        <vertAlign val="superscript"/>
        <sz val="8"/>
        <color indexed="8"/>
        <rFont val="Arial"/>
        <family val="2"/>
      </rPr>
      <t>2</t>
    </r>
  </si>
  <si>
    <r>
      <t>Internat</t>
    </r>
    <r>
      <rPr>
        <vertAlign val="superscript"/>
        <sz val="8"/>
        <color indexed="8"/>
        <rFont val="Arial"/>
        <family val="2"/>
      </rPr>
      <t>3</t>
    </r>
  </si>
  <si>
    <r>
      <t>Autres</t>
    </r>
    <r>
      <rPr>
        <vertAlign val="superscript"/>
        <sz val="8"/>
        <color indexed="8"/>
        <rFont val="Arial"/>
        <family val="2"/>
      </rPr>
      <t>4</t>
    </r>
  </si>
  <si>
    <t xml:space="preserve">      Enfants</t>
  </si>
  <si>
    <t xml:space="preserve">      Adultes</t>
  </si>
  <si>
    <r>
      <rPr>
        <b/>
        <sz val="8"/>
        <rFont val="Arial"/>
        <family val="2"/>
      </rPr>
      <t xml:space="preserve">Champ • </t>
    </r>
    <r>
      <rPr>
        <sz val="8"/>
        <rFont val="Arial"/>
        <family val="2"/>
      </rPr>
      <t>Établissements et services pour personnes handicapées, hors lieux de vie et d'accueil (LVA), France entière.</t>
    </r>
  </si>
  <si>
    <r>
      <rPr>
        <b/>
        <sz val="8"/>
        <color indexed="8"/>
        <rFont val="Arial"/>
        <family val="2"/>
      </rPr>
      <t>Lecture •</t>
    </r>
    <r>
      <rPr>
        <sz val="8"/>
        <color indexed="8"/>
        <rFont val="Arial"/>
        <family val="2"/>
      </rPr>
      <t xml:space="preserve"> Au 31 décembre 2018, </t>
    </r>
    <r>
      <rPr>
        <sz val="8"/>
        <rFont val="Arial"/>
        <family val="2"/>
      </rPr>
      <t>190 120</t>
    </r>
    <r>
      <rPr>
        <b/>
        <sz val="8"/>
        <color rgb="FFFF0000"/>
        <rFont val="Arial"/>
        <family val="2"/>
      </rPr>
      <t xml:space="preserve"> </t>
    </r>
    <r>
      <rPr>
        <sz val="8"/>
        <color indexed="8"/>
        <rFont val="Arial"/>
        <family val="2"/>
      </rPr>
      <t xml:space="preserve">places sont ouvertes avec un agrément </t>
    </r>
    <r>
      <rPr>
        <sz val="8"/>
        <color indexed="8"/>
        <rFont val="Calibri"/>
        <family val="2"/>
      </rPr>
      <t xml:space="preserve">« </t>
    </r>
    <r>
      <rPr>
        <sz val="8"/>
        <color indexed="8"/>
        <rFont val="Arial"/>
        <family val="2"/>
      </rPr>
      <t>déficiences intellectuelles ».</t>
    </r>
  </si>
  <si>
    <r>
      <rPr>
        <b/>
        <sz val="8"/>
        <color indexed="8"/>
        <rFont val="Arial"/>
        <family val="2"/>
      </rPr>
      <t>Lecture •</t>
    </r>
    <r>
      <rPr>
        <sz val="8"/>
        <color indexed="8"/>
        <rFont val="Arial"/>
        <family val="2"/>
      </rPr>
      <t xml:space="preserve"> Au 31 décembre 2018, </t>
    </r>
    <r>
      <rPr>
        <sz val="8"/>
        <rFont val="Arial"/>
        <family val="2"/>
      </rPr>
      <t>190 120</t>
    </r>
    <r>
      <rPr>
        <b/>
        <sz val="8"/>
        <color rgb="FFFF0000"/>
        <rFont val="Arial"/>
        <family val="2"/>
      </rPr>
      <t xml:space="preserve"> </t>
    </r>
    <r>
      <rPr>
        <sz val="8"/>
        <color indexed="8"/>
        <rFont val="Arial"/>
        <family val="2"/>
      </rPr>
      <t>places sont ouvertes avec un agrément « déficiences intellectuelles ».</t>
    </r>
  </si>
  <si>
    <t>Établissements d’accueil temporaire</t>
  </si>
  <si>
    <t>Établissements pour enfants</t>
  </si>
  <si>
    <t>7. Nouvelle catégorie de structure, n’était pas pas présente dans l’enquête en 2014.</t>
  </si>
  <si>
    <r>
      <rPr>
        <b/>
        <sz val="8"/>
        <rFont val="Arial"/>
        <family val="2"/>
      </rPr>
      <t>Lecture</t>
    </r>
    <r>
      <rPr>
        <sz val="8"/>
        <rFont val="Arial"/>
        <family val="2"/>
      </rPr>
      <t xml:space="preserve"> • Au 31 décembre 2018, il y a 12 430 établissements et services pour personnes handicapées en France.</t>
    </r>
  </si>
  <si>
    <r>
      <rPr>
        <b/>
        <sz val="8"/>
        <color theme="1"/>
        <rFont val="Arial"/>
        <family val="2"/>
      </rPr>
      <t>Champ</t>
    </r>
    <r>
      <rPr>
        <sz val="8"/>
        <color theme="1"/>
        <rFont val="Arial"/>
        <family val="2"/>
      </rPr>
      <t xml:space="preserve"> • Établissements et services pour personnes handicapées, France entière.</t>
    </r>
  </si>
  <si>
    <t>Instituts thérapeutiques, éducatifs et pédagogiques (Itep)</t>
  </si>
  <si>
    <t>Établissement pour jeunes déficients sensoriels</t>
  </si>
  <si>
    <t>Services d'éducation spéciale et de soins à domicile (Sessad)</t>
  </si>
  <si>
    <t>Établissements et services d'aide par le travail (Esat)</t>
  </si>
  <si>
    <t>Foyers occupationnel/foyer de vie, foyers d'accueil polyvalents pour adultes et établissements d’accueil non médicalisés pour personnes handicapées (EANM)</t>
  </si>
  <si>
    <t>Foyers d'accueil médicalisés pour adultes handicapés (FAM) et établissements d’accueil médicalisés en tout ou partie pour personnes handicapées (EAM)</t>
  </si>
  <si>
    <t>Services d'accompagnement médico-social pour adultes handicapés (Samsah)</t>
  </si>
  <si>
    <r>
      <rPr>
        <b/>
        <sz val="8"/>
        <color indexed="8"/>
        <rFont val="Arial"/>
        <family val="2"/>
      </rPr>
      <t xml:space="preserve">Champ • </t>
    </r>
    <r>
      <rPr>
        <sz val="8"/>
        <color indexed="8"/>
        <rFont val="Arial"/>
        <family val="2"/>
      </rPr>
      <t>Établissements et services pour personnes handicapées, France entière.</t>
    </r>
  </si>
  <si>
    <t>Tableau 3 - Caractéristiques du personnel selon la catégorie d'établissement</t>
  </si>
  <si>
    <t>Établissements pour enfants polyhandicapés</t>
  </si>
  <si>
    <r>
      <rPr>
        <b/>
        <sz val="8"/>
        <color indexed="8"/>
        <rFont val="Arial"/>
        <family val="2"/>
      </rPr>
      <t>Lecture •</t>
    </r>
    <r>
      <rPr>
        <sz val="8"/>
        <color indexed="8"/>
        <rFont val="Arial"/>
        <family val="2"/>
      </rPr>
      <t xml:space="preserve"> Au 31 décembre 2018, 56 800 personnes travaillent en IME.</t>
    </r>
  </si>
  <si>
    <r>
      <rPr>
        <b/>
        <sz val="8"/>
        <color indexed="8"/>
        <rFont val="Arial"/>
        <family val="2"/>
      </rPr>
      <t xml:space="preserve">Source • </t>
    </r>
    <r>
      <rPr>
        <sz val="8"/>
        <color indexed="8"/>
        <rFont val="Arial"/>
        <family val="2"/>
      </rPr>
      <t xml:space="preserve">DREES, enquête ES-Handicap 2018. </t>
    </r>
  </si>
  <si>
    <r>
      <rPr>
        <b/>
        <sz val="8"/>
        <color indexed="8"/>
        <rFont val="Arial"/>
        <family val="2"/>
      </rPr>
      <t>Lecture •</t>
    </r>
    <r>
      <rPr>
        <sz val="8"/>
        <color indexed="8"/>
        <rFont val="Arial"/>
        <family val="2"/>
      </rPr>
      <t xml:space="preserve"> Au 31 décembre 2018, 10 % du personnel travaillant en IME est du personnel de direction, d'administration et de gestion.</t>
    </r>
  </si>
  <si>
    <t>Personnel d'éducation, pédagogique et social</t>
  </si>
  <si>
    <t>Graphique 1 - Répartition hommes-femmes par type de fonction principale exercée</t>
  </si>
  <si>
    <r>
      <rPr>
        <b/>
        <sz val="8"/>
        <rFont val="Arial"/>
        <family val="2"/>
      </rPr>
      <t>Lecture •</t>
    </r>
    <r>
      <rPr>
        <sz val="8"/>
        <rFont val="Arial"/>
        <family val="2"/>
      </rPr>
      <t xml:space="preserve"> Au 31 décembre 2018, 77 % du personnel de direction, de gestion et d'administration est composé de femmes.</t>
    </r>
  </si>
  <si>
    <t>Poids du nombre de structures parmi l’ensemble des structures pour enfants et adolescents 
(en %)</t>
  </si>
  <si>
    <t>Poids du nombre de places parmi l’ensemble des places pour enfants et adolescents (en %)</t>
  </si>
  <si>
    <t>Poids du nombre de structures parmi l’ensemble des structures pour adultes (en %)</t>
  </si>
  <si>
    <t>6. Nouvelle catégorie de structure, n’était pas pas présente dans l’enquête en 2014.</t>
  </si>
  <si>
    <r>
      <t xml:space="preserve">       Foyers d'hébergement pour enfants et adolescents handicapés</t>
    </r>
    <r>
      <rPr>
        <vertAlign val="superscript"/>
        <sz val="8"/>
        <color theme="1"/>
        <rFont val="Arial"/>
        <family val="2"/>
      </rPr>
      <t>6</t>
    </r>
  </si>
  <si>
    <r>
      <t>Services pour enfants</t>
    </r>
    <r>
      <rPr>
        <b/>
        <vertAlign val="superscript"/>
        <sz val="8"/>
        <color indexed="8"/>
        <rFont val="Arial"/>
        <family val="2"/>
      </rPr>
      <t>2</t>
    </r>
  </si>
  <si>
    <r>
      <t xml:space="preserve">       Centres de formation et d’orientation professionnelle</t>
    </r>
    <r>
      <rPr>
        <vertAlign val="superscript"/>
        <sz val="8"/>
        <color theme="1"/>
        <rFont val="Arial"/>
        <family val="2"/>
      </rPr>
      <t>3</t>
    </r>
  </si>
  <si>
    <r>
      <t xml:space="preserve">       Foyers</t>
    </r>
    <r>
      <rPr>
        <vertAlign val="superscript"/>
        <sz val="8"/>
        <rFont val="Arial"/>
        <family val="2"/>
      </rPr>
      <t>4</t>
    </r>
  </si>
  <si>
    <r>
      <t>Services pour adultes</t>
    </r>
    <r>
      <rPr>
        <b/>
        <vertAlign val="superscript"/>
        <sz val="8"/>
        <color indexed="8"/>
        <rFont val="Arial"/>
        <family val="2"/>
      </rPr>
      <t>5</t>
    </r>
  </si>
  <si>
    <t>3. Centres de pré-orientation pour adultes handicapés (CPO), centres de rééducation professionnelle (CRP), unités d’évaluation, de réentraînement et d’orientation sociale et professionnelle (UEROS).</t>
  </si>
  <si>
    <t>4. Centres de pré-orientation pour adultes handicapés (CPO), centres de rééducation professionnelle (CRP), unités d’évaluation, de réentraînement et d’orientation sociale et professionnelle (UEROS).</t>
  </si>
  <si>
    <r>
      <rPr>
        <b/>
        <sz val="8"/>
        <color theme="1"/>
        <rFont val="Arial"/>
        <family val="2"/>
      </rPr>
      <t>Source</t>
    </r>
    <r>
      <rPr>
        <sz val="8"/>
        <color theme="1"/>
        <rFont val="Arial"/>
        <family val="2"/>
      </rPr>
      <t xml:space="preserve"> • DREES, enquête ES-Handicap 2018.</t>
    </r>
  </si>
  <si>
    <t xml:space="preserve">       Instituts médico-éducatifs (IME)</t>
  </si>
  <si>
    <t xml:space="preserve">       Instituts thérapeutiques, éducatifs et pédagogiques (Itep) </t>
  </si>
  <si>
    <t xml:space="preserve">       Instituts d’éducation motrice</t>
  </si>
  <si>
    <r>
      <t xml:space="preserve">       Établissements pour jeunes déficients sensoriels</t>
    </r>
    <r>
      <rPr>
        <vertAlign val="superscript"/>
        <sz val="8"/>
        <color theme="1"/>
        <rFont val="Arial"/>
        <family val="2"/>
      </rPr>
      <t>1</t>
    </r>
  </si>
  <si>
    <t xml:space="preserve">       Jardins d’enfants</t>
  </si>
  <si>
    <t xml:space="preserve">       Établissements expérimentaux</t>
  </si>
  <si>
    <t xml:space="preserve">       Établissements et services d'aide pour le travail (Esat)</t>
  </si>
  <si>
    <t>Tableau complémentaire A - Nombre de structures, de places et de personnel en équivalent temps plein (ETP) par type de structure</t>
  </si>
  <si>
    <t>Tableau complémentaire C - Nombre de places selon les agréments de clientèle et le mode d'accueil</t>
  </si>
  <si>
    <t>Tableau complémentaire D - Caractéristiques du personnel selon la catégorie d'établissement</t>
  </si>
  <si>
    <t>Tableau complémentaire E - Répartition des fonctions principales exercées par le personnel selon la catégorie d'établissement</t>
  </si>
  <si>
    <t>Instituts d’éducation motrice</t>
  </si>
  <si>
    <t>Foyers d’hébergement pour enfants et adolescents handicapés</t>
  </si>
  <si>
    <r>
      <t>Troubles du spectre 
de l'autisme</t>
    </r>
    <r>
      <rPr>
        <b/>
        <vertAlign val="superscript"/>
        <sz val="8"/>
        <color indexed="8"/>
        <rFont val="Arial"/>
        <family val="2"/>
      </rPr>
      <t>1</t>
    </r>
  </si>
  <si>
    <r>
      <rPr>
        <b/>
        <sz val="8"/>
        <rFont val="Arial"/>
        <family val="2"/>
      </rPr>
      <t>Lecture</t>
    </r>
    <r>
      <rPr>
        <sz val="8"/>
        <rFont val="Arial"/>
        <family val="2"/>
      </rPr>
      <t xml:space="preserve"> • Au 31 décembre 2018, il y a 55 790 places dans les services pour enfants handicapés en France.</t>
    </r>
  </si>
  <si>
    <r>
      <rPr>
        <b/>
        <sz val="8"/>
        <color theme="1"/>
        <rFont val="Arial"/>
        <family val="2"/>
      </rPr>
      <t>Champ</t>
    </r>
    <r>
      <rPr>
        <sz val="8"/>
        <color theme="1"/>
        <rFont val="Arial"/>
        <family val="2"/>
      </rPr>
      <t xml:space="preserve"> • </t>
    </r>
    <r>
      <rPr>
        <sz val="8"/>
        <color theme="1"/>
        <rFont val="Calibri"/>
        <family val="2"/>
      </rPr>
      <t>É</t>
    </r>
    <r>
      <rPr>
        <sz val="8"/>
        <color theme="1"/>
        <rFont val="Arial"/>
        <family val="2"/>
      </rPr>
      <t>tablissements et services pour personnes handicapées, France entière.</t>
    </r>
  </si>
  <si>
    <r>
      <rPr>
        <b/>
        <sz val="8"/>
        <rFont val="Arial"/>
        <family val="2"/>
      </rPr>
      <t>Lecture</t>
    </r>
    <r>
      <rPr>
        <sz val="8"/>
        <rFont val="Arial"/>
        <family val="2"/>
      </rPr>
      <t xml:space="preserve"> • Au 31 décembre 2018, il y a 55 640 places dans les services pour adultes handicapés en France.</t>
    </r>
  </si>
  <si>
    <t>Agrément de clientèle</t>
  </si>
  <si>
    <t>Nombre de personnels</t>
  </si>
  <si>
    <t>Établissements expérimentaux</t>
  </si>
  <si>
    <t>Établissements et services d’aide pour le travail (Esat)</t>
  </si>
  <si>
    <r>
      <t xml:space="preserve">       Instituts thérapeutiques, éducatifs et pédagogiques (Itep)</t>
    </r>
    <r>
      <rPr>
        <vertAlign val="superscript"/>
        <sz val="8"/>
        <rFont val="Arial"/>
        <family val="2"/>
      </rPr>
      <t>1</t>
    </r>
  </si>
  <si>
    <r>
      <t xml:space="preserve">       Établissements pour jeunes déficients sensoriels</t>
    </r>
    <r>
      <rPr>
        <vertAlign val="superscript"/>
        <sz val="8"/>
        <rFont val="Arial"/>
        <family val="2"/>
      </rPr>
      <t>2</t>
    </r>
  </si>
  <si>
    <r>
      <t xml:space="preserve">       </t>
    </r>
    <r>
      <rPr>
        <sz val="8"/>
        <rFont val="Calibri"/>
        <family val="2"/>
      </rPr>
      <t>É</t>
    </r>
    <r>
      <rPr>
        <sz val="8"/>
        <rFont val="Arial"/>
        <family val="2"/>
      </rPr>
      <t>tablissements expérimentaux</t>
    </r>
  </si>
  <si>
    <t xml:space="preserve">       Foyers d'hébergement pour enfants et adolescents handicapés7</t>
  </si>
  <si>
    <r>
      <t>Services pour enfants</t>
    </r>
    <r>
      <rPr>
        <b/>
        <vertAlign val="superscript"/>
        <sz val="8"/>
        <rFont val="Arial"/>
        <family val="2"/>
      </rPr>
      <t>1,</t>
    </r>
    <r>
      <rPr>
        <b/>
        <sz val="8"/>
        <rFont val="Arial"/>
        <family val="2"/>
      </rPr>
      <t xml:space="preserve"> </t>
    </r>
    <r>
      <rPr>
        <b/>
        <vertAlign val="superscript"/>
        <sz val="8"/>
        <rFont val="Arial"/>
        <family val="2"/>
      </rPr>
      <t>3</t>
    </r>
  </si>
  <si>
    <r>
      <t xml:space="preserve">       Centres de formation et d'orientation professionnelle</t>
    </r>
    <r>
      <rPr>
        <vertAlign val="superscript"/>
        <sz val="8"/>
        <rFont val="Arial"/>
        <family val="2"/>
      </rPr>
      <t>4</t>
    </r>
  </si>
  <si>
    <r>
      <t xml:space="preserve">       Foyers</t>
    </r>
    <r>
      <rPr>
        <vertAlign val="superscript"/>
        <sz val="8"/>
        <rFont val="Arial"/>
        <family val="2"/>
      </rPr>
      <t>5</t>
    </r>
  </si>
  <si>
    <r>
      <t>Services pour adultes</t>
    </r>
    <r>
      <rPr>
        <b/>
        <vertAlign val="superscript"/>
        <sz val="8"/>
        <rFont val="Arial"/>
        <family val="2"/>
      </rPr>
      <t>6</t>
    </r>
  </si>
  <si>
    <r>
      <t>Lieux de vie et d’accueil</t>
    </r>
    <r>
      <rPr>
        <b/>
        <vertAlign val="superscript"/>
        <sz val="8"/>
        <rFont val="Arial"/>
        <family val="2"/>
      </rPr>
      <t>7</t>
    </r>
  </si>
  <si>
    <r>
      <t xml:space="preserve">1. Depuis 2018, la mise en place du dispositif Ditep a pu avoir un effet sur les nombres de places en Sessad et en Itep comptabilisés ici </t>
    </r>
    <r>
      <rPr>
        <i/>
        <sz val="8"/>
        <rFont val="Arial"/>
        <family val="2"/>
      </rPr>
      <t>(encadré 1).</t>
    </r>
  </si>
  <si>
    <t>3. Services d'éducation spéciale et de soins à domicile (Sessad).</t>
  </si>
  <si>
    <t>6. Services d'accompagnement à la vie sociale (SAVS), services d'accompagnement médico-social pour adultes handicapés (Samsah).</t>
  </si>
  <si>
    <r>
      <rPr>
        <b/>
        <sz val="8"/>
        <rFont val="Arial"/>
        <family val="2"/>
      </rPr>
      <t>Champ</t>
    </r>
    <r>
      <rPr>
        <sz val="8"/>
        <rFont val="Arial"/>
        <family val="2"/>
      </rPr>
      <t xml:space="preserve"> • Établissements et services pour personnes handicapées, France entière.</t>
    </r>
  </si>
  <si>
    <r>
      <t xml:space="preserve">       Foyers d'hébergement pour enfants et adolescents handicapés</t>
    </r>
    <r>
      <rPr>
        <vertAlign val="superscript"/>
        <sz val="8"/>
        <rFont val="Arial"/>
        <family val="2"/>
      </rPr>
      <t>7</t>
    </r>
  </si>
  <si>
    <t>4. Centres de pré-orientation pour adultes handicapés (CPO), centres de rééducation professionnelle (CRP), unités d’évaluation, de réentraînement et d’orientation sociale et professionnelle (UEROSs).</t>
  </si>
  <si>
    <t>2. Services d'éducation spéciale et de soins à domicile (Sessad).</t>
  </si>
  <si>
    <t>5. Services d'accompagnement à la vie sociale (SAVS), services d'accompagnement médico-social pour adultes handicapés (Samsah).</t>
  </si>
  <si>
    <r>
      <rPr>
        <b/>
        <sz val="8"/>
        <rFont val="Arial"/>
        <family val="2"/>
      </rPr>
      <t>Lecture •</t>
    </r>
    <r>
      <rPr>
        <sz val="8"/>
        <rFont val="Arial"/>
        <family val="2"/>
      </rPr>
      <t xml:space="preserve"> Au 31 décembre 2018, les IME représentent 31 % du nombre de structures accompagnant des enfants et des adolescents handicapés.</t>
    </r>
  </si>
  <si>
    <r>
      <rPr>
        <b/>
        <sz val="8"/>
        <rFont val="Arial"/>
        <family val="2"/>
      </rPr>
      <t>Champ •</t>
    </r>
    <r>
      <rPr>
        <sz val="8"/>
        <rFont val="Arial"/>
        <family val="2"/>
      </rPr>
      <t xml:space="preserve"> Établissements et services pour personnes handicapées, France entière.</t>
    </r>
  </si>
  <si>
    <r>
      <rPr>
        <b/>
        <sz val="8"/>
        <rFont val="Arial"/>
        <family val="2"/>
      </rPr>
      <t>Sources •</t>
    </r>
    <r>
      <rPr>
        <sz val="8"/>
        <rFont val="Arial"/>
        <family val="2"/>
      </rPr>
      <t xml:space="preserve"> DREES, enquêtes ES-Handicap 2018, 2014, 2010 et 2006.</t>
    </r>
  </si>
  <si>
    <r>
      <rPr>
        <b/>
        <sz val="8"/>
        <rFont val="Arial"/>
        <family val="2"/>
      </rPr>
      <t>Note</t>
    </r>
    <r>
      <rPr>
        <sz val="8"/>
        <rFont val="Arial"/>
        <family val="2"/>
      </rPr>
      <t xml:space="preserve"> </t>
    </r>
    <r>
      <rPr>
        <sz val="8"/>
        <rFont val="Calibri"/>
        <family val="2"/>
      </rPr>
      <t>•</t>
    </r>
    <r>
      <rPr>
        <sz val="8"/>
        <rFont val="Arial"/>
        <family val="2"/>
      </rPr>
      <t xml:space="preserve"> Le tableau complémentaire C est une version plus complète de ce tableau, avec tous les résultats depuis la vague 2014 de l'enquête.</t>
    </r>
  </si>
  <si>
    <r>
      <rPr>
        <b/>
        <sz val="8"/>
        <rFont val="Arial"/>
        <family val="2"/>
      </rPr>
      <t xml:space="preserve">Note </t>
    </r>
    <r>
      <rPr>
        <sz val="8"/>
        <rFont val="Arial"/>
        <family val="2"/>
      </rPr>
      <t>• Le tableau complémentaire D est une version plus complète de ce tableau, avec tous les résultats depuis la vague 2014 de l'enquête.</t>
    </r>
  </si>
  <si>
    <r>
      <rPr>
        <b/>
        <sz val="8"/>
        <rFont val="Arial"/>
        <family val="2"/>
      </rPr>
      <t>Lecture •</t>
    </r>
    <r>
      <rPr>
        <sz val="8"/>
        <rFont val="Arial"/>
        <family val="2"/>
      </rPr>
      <t xml:space="preserve"> Au 31 décembre 2018, 44 % du personnel des établissements est composé de personnel éducatif, pédagogique et social.</t>
    </r>
  </si>
  <si>
    <t>Graphique 2 - Répartition des personnels par type de fonction principale exercée</t>
  </si>
  <si>
    <r>
      <t>Tableau complémentaire B - Évolution du « poids relatif » par type de structure en termes de nombre de structure</t>
    </r>
    <r>
      <rPr>
        <b/>
        <sz val="8"/>
        <rFont val="Arial"/>
        <family val="2"/>
      </rPr>
      <t>s</t>
    </r>
    <r>
      <rPr>
        <b/>
        <sz val="8"/>
        <color theme="1"/>
        <rFont val="Arial"/>
        <family val="2"/>
      </rPr>
      <t xml:space="preserve"> et de places, de 2006 à 2018</t>
    </r>
  </si>
  <si>
    <t>Catégorie d'établissement</t>
  </si>
  <si>
    <t xml:space="preserve">Répartition du nombre de places entre les 4 180 structures pour enfants et adolescents </t>
  </si>
  <si>
    <t xml:space="preserve">Répartition du nombre de places entre les 8 240 structures pour adultes </t>
  </si>
  <si>
    <r>
      <rPr>
        <b/>
        <sz val="8"/>
        <rFont val="Arial"/>
        <family val="2"/>
      </rPr>
      <t>Note</t>
    </r>
    <r>
      <rPr>
        <sz val="8"/>
        <rFont val="Arial"/>
        <family val="2"/>
      </rPr>
      <t xml:space="preserve"> • Le tableau complémentaire A est une version plus complète de ce tableau, avec tous les résultats depuis la vague 2006 de l'enquête.</t>
    </r>
  </si>
  <si>
    <r>
      <rPr>
        <b/>
        <sz val="8"/>
        <color indexed="8"/>
        <rFont val="Arial"/>
        <family val="2"/>
      </rPr>
      <t xml:space="preserve">Sources •  </t>
    </r>
    <r>
      <rPr>
        <sz val="8"/>
        <color indexed="8"/>
        <rFont val="Arial"/>
        <family val="2"/>
      </rPr>
      <t>DREES, enquêtes ES-Handicap 2014 et 2018.</t>
    </r>
  </si>
  <si>
    <r>
      <rPr>
        <b/>
        <sz val="8"/>
        <rFont val="Arial"/>
        <family val="2"/>
      </rPr>
      <t>Sources</t>
    </r>
    <r>
      <rPr>
        <sz val="8"/>
        <rFont val="Arial"/>
        <family val="2"/>
      </rPr>
      <t xml:space="preserve"> • DREES, enquêtes ES-Handicap 2006, 2010, 2014 et 2018.</t>
    </r>
  </si>
  <si>
    <r>
      <rPr>
        <b/>
        <sz val="8"/>
        <color indexed="8"/>
        <rFont val="Arial"/>
        <family val="2"/>
      </rPr>
      <t xml:space="preserve">Sources • </t>
    </r>
    <r>
      <rPr>
        <sz val="8"/>
        <color indexed="8"/>
        <rFont val="Arial"/>
        <family val="2"/>
      </rPr>
      <t>DREES, enquêtes ES-Handicap 2014 et 2018.</t>
    </r>
  </si>
  <si>
    <r>
      <rPr>
        <b/>
        <sz val="8"/>
        <color indexed="8"/>
        <rFont val="Arial"/>
        <family val="2"/>
      </rPr>
      <t xml:space="preserve">Sources • </t>
    </r>
    <r>
      <rPr>
        <sz val="8"/>
        <color indexed="8"/>
        <rFont val="Arial"/>
        <family val="2"/>
      </rPr>
      <t xml:space="preserve">DREES, enquêtes ES-Handicap 2014 et 2018. </t>
    </r>
  </si>
  <si>
    <r>
      <rPr>
        <b/>
        <sz val="8"/>
        <rFont val="Arial"/>
        <family val="2"/>
      </rPr>
      <t xml:space="preserve">Sources </t>
    </r>
    <r>
      <rPr>
        <sz val="8"/>
        <rFont val="Arial"/>
        <family val="2"/>
      </rPr>
      <t>• DREES, enquêtes ES-Handicap 2014 et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</si>
</sst>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family val="2"/>
      <scheme val="minor"/>
    </font>
    <font>
      <sz val="10"/>
      <name val="Arial"/>
      <family val="2"/>
    </font>
    <font>
      <b/>
      <sz val="8"/>
      <color indexed="8"/>
      <name val="Arial"/>
      <family val="2"/>
    </font>
    <font>
      <sz val="8"/>
      <color indexed="8"/>
      <name val="Arial"/>
      <family val="2"/>
    </font>
    <font>
      <sz val="11"/>
      <color theme="1"/>
      <name val="Calibri"/>
      <family val="2"/>
      <scheme val="minor"/>
    </font>
    <font>
      <u/>
      <sz val="11"/>
      <color theme="10"/>
      <name val="Calibri"/>
      <family val="2"/>
    </font>
    <font>
      <sz val="10"/>
      <name val="MS Sans Serif"/>
      <family val="2"/>
    </font>
    <font>
      <b/>
      <sz val="8"/>
      <color rgb="FFFF0000"/>
      <name val="Arial"/>
      <family val="2"/>
    </font>
    <font>
      <sz val="8"/>
      <name val="Arial"/>
      <family val="2"/>
    </font>
    <font>
      <sz val="8"/>
      <color theme="1"/>
      <name val="Arial"/>
      <family val="2"/>
    </font>
    <font>
      <b/>
      <sz val="8"/>
      <name val="Arial"/>
      <family val="2"/>
    </font>
    <font>
      <b/>
      <vertAlign val="superscript"/>
      <sz val="8"/>
      <color indexed="8"/>
      <name val="Arial"/>
      <family val="2"/>
    </font>
    <font>
      <vertAlign val="superscript"/>
      <sz val="8"/>
      <color indexed="8"/>
      <name val="Arial"/>
      <family val="2"/>
    </font>
    <font>
      <sz val="8"/>
      <color theme="1"/>
      <name val="Calibri"/>
      <family val="2"/>
    </font>
    <font>
      <b/>
      <sz val="8"/>
      <color theme="1"/>
      <name val="Arial"/>
      <family val="2"/>
    </font>
    <font>
      <sz val="8"/>
      <color indexed="8"/>
      <name val="Calibri"/>
      <family val="2"/>
    </font>
    <font>
      <b/>
      <u/>
      <sz val="8"/>
      <color theme="1"/>
      <name val="Arial"/>
      <family val="2"/>
    </font>
    <font>
      <sz val="8"/>
      <color rgb="FFFF0000"/>
      <name val="Arial"/>
      <family val="2"/>
    </font>
    <font>
      <b/>
      <sz val="8"/>
      <color rgb="FF0070C0"/>
      <name val="Arial"/>
      <family val="2"/>
    </font>
    <font>
      <i/>
      <sz val="8"/>
      <name val="Arial"/>
      <family val="2"/>
    </font>
    <font>
      <sz val="8"/>
      <color rgb="FF000000"/>
      <name val="Arial"/>
      <family val="2"/>
    </font>
    <font>
      <vertAlign val="superscript"/>
      <sz val="8"/>
      <color theme="1"/>
      <name val="Arial"/>
      <family val="2"/>
    </font>
    <font>
      <vertAlign val="superscript"/>
      <sz val="8"/>
      <name val="Arial"/>
      <family val="2"/>
    </font>
    <font>
      <sz val="8"/>
      <name val="Calibri"/>
      <family val="2"/>
    </font>
    <font>
      <b/>
      <vertAlign val="superscript"/>
      <sz val="8"/>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7">
    <xf numFmtId="0" fontId="0" fillId="0" borderId="0"/>
    <xf numFmtId="0" fontId="5" fillId="0" borderId="0" applyNumberFormat="0" applyFill="0" applyBorder="0" applyAlignment="0" applyProtection="0">
      <alignment vertical="top"/>
      <protection locked="0"/>
    </xf>
    <xf numFmtId="0" fontId="1" fillId="0" borderId="0"/>
    <xf numFmtId="0" fontId="1" fillId="0" borderId="0"/>
    <xf numFmtId="0" fontId="6" fillId="0" borderId="0"/>
    <xf numFmtId="0" fontId="4" fillId="0" borderId="0"/>
    <xf numFmtId="9" fontId="4" fillId="0" borderId="0" applyFont="0" applyFill="0" applyBorder="0" applyAlignment="0" applyProtection="0"/>
  </cellStyleXfs>
  <cellXfs count="256">
    <xf numFmtId="0" fontId="0" fillId="0" borderId="0" xfId="0"/>
    <xf numFmtId="0" fontId="2" fillId="0" borderId="0" xfId="0" applyFont="1" applyFill="1" applyAlignment="1">
      <alignment horizontal="left" vertical="center"/>
    </xf>
    <xf numFmtId="0" fontId="3" fillId="0" borderId="2" xfId="0" applyFont="1" applyFill="1" applyBorder="1" applyAlignment="1">
      <alignment horizontal="center" vertical="center"/>
    </xf>
    <xf numFmtId="0" fontId="3" fillId="0" borderId="7" xfId="0" applyFont="1" applyFill="1" applyBorder="1" applyAlignment="1">
      <alignment horizontal="left" vertical="center"/>
    </xf>
    <xf numFmtId="3" fontId="3" fillId="0" borderId="7" xfId="0" applyNumberFormat="1" applyFont="1" applyFill="1" applyBorder="1" applyAlignment="1">
      <alignment horizontal="center" vertical="center" wrapText="1"/>
    </xf>
    <xf numFmtId="3" fontId="3" fillId="0" borderId="7" xfId="0" applyNumberFormat="1" applyFont="1" applyFill="1" applyBorder="1" applyAlignment="1">
      <alignment horizontal="center" vertical="center"/>
    </xf>
    <xf numFmtId="1" fontId="3" fillId="0" borderId="7" xfId="0" applyNumberFormat="1" applyFont="1" applyFill="1" applyBorder="1" applyAlignment="1">
      <alignment horizontal="center" vertical="center"/>
    </xf>
    <xf numFmtId="0" fontId="3" fillId="0" borderId="7" xfId="0" applyFont="1" applyFill="1" applyBorder="1" applyAlignment="1">
      <alignment horizontal="left" vertical="center" wrapText="1"/>
    </xf>
    <xf numFmtId="0" fontId="2" fillId="0" borderId="7" xfId="0" applyFont="1" applyFill="1" applyBorder="1" applyAlignment="1">
      <alignment horizontal="left" vertical="center" wrapText="1"/>
    </xf>
    <xf numFmtId="3" fontId="2" fillId="0" borderId="7" xfId="0" applyNumberFormat="1" applyFont="1" applyFill="1" applyBorder="1" applyAlignment="1">
      <alignment horizontal="center" vertical="center" wrapText="1"/>
    </xf>
    <xf numFmtId="3" fontId="2" fillId="0" borderId="7" xfId="0" applyNumberFormat="1" applyFont="1" applyFill="1" applyBorder="1" applyAlignment="1">
      <alignment horizontal="center" vertical="center"/>
    </xf>
    <xf numFmtId="1" fontId="2" fillId="0" borderId="7" xfId="0" applyNumberFormat="1" applyFont="1" applyFill="1" applyBorder="1" applyAlignment="1">
      <alignment horizontal="center" vertical="center"/>
    </xf>
    <xf numFmtId="0" fontId="2" fillId="0" borderId="6" xfId="0" applyFont="1" applyFill="1" applyBorder="1" applyAlignment="1">
      <alignment horizontal="left" vertical="center"/>
    </xf>
    <xf numFmtId="3" fontId="2" fillId="0" borderId="6" xfId="0" applyNumberFormat="1" applyFont="1" applyFill="1" applyBorder="1" applyAlignment="1">
      <alignment horizontal="center" vertical="center"/>
    </xf>
    <xf numFmtId="0" fontId="2" fillId="0" borderId="6" xfId="0" applyFont="1" applyFill="1" applyBorder="1" applyAlignment="1">
      <alignment horizontal="center" vertical="center"/>
    </xf>
    <xf numFmtId="3" fontId="3" fillId="0" borderId="0" xfId="0" applyNumberFormat="1" applyFont="1" applyFill="1" applyBorder="1" applyAlignment="1">
      <alignment vertical="center" wrapText="1"/>
    </xf>
    <xf numFmtId="0" fontId="3" fillId="0" borderId="0" xfId="0" applyFont="1" applyFill="1" applyBorder="1" applyAlignment="1">
      <alignment vertical="center"/>
    </xf>
    <xf numFmtId="164" fontId="3" fillId="0" borderId="0" xfId="0" applyNumberFormat="1" applyFont="1" applyFill="1" applyBorder="1" applyAlignment="1">
      <alignment vertical="center"/>
    </xf>
    <xf numFmtId="0" fontId="3" fillId="0" borderId="0" xfId="0" applyFont="1" applyFill="1" applyAlignment="1">
      <alignment horizontal="left" vertical="center"/>
    </xf>
    <xf numFmtId="9" fontId="3" fillId="0" borderId="7" xfId="0" applyNumberFormat="1" applyFont="1" applyFill="1" applyBorder="1" applyAlignment="1">
      <alignment horizontal="center" vertical="center" wrapText="1"/>
    </xf>
    <xf numFmtId="9" fontId="2" fillId="0" borderId="6" xfId="0" applyNumberFormat="1" applyFont="1" applyFill="1" applyBorder="1" applyAlignment="1">
      <alignment horizontal="center" vertical="center" wrapText="1"/>
    </xf>
    <xf numFmtId="9" fontId="2" fillId="0" borderId="6" xfId="0" applyNumberFormat="1" applyFont="1" applyFill="1" applyBorder="1" applyAlignment="1">
      <alignment horizontal="center" vertical="center"/>
    </xf>
    <xf numFmtId="0" fontId="2" fillId="0" borderId="6" xfId="0" applyFont="1" applyFill="1" applyBorder="1" applyAlignment="1">
      <alignment horizontal="left" vertical="center" wrapText="1"/>
    </xf>
    <xf numFmtId="9" fontId="2" fillId="0" borderId="2" xfId="0" applyNumberFormat="1" applyFont="1" applyFill="1" applyBorder="1" applyAlignment="1">
      <alignment horizontal="center" vertical="center" wrapText="1"/>
    </xf>
    <xf numFmtId="3" fontId="2" fillId="0" borderId="8"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3"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3" fillId="0" borderId="6" xfId="0" applyFont="1" applyFill="1" applyBorder="1" applyAlignment="1">
      <alignment horizontal="left" vertical="center" wrapText="1"/>
    </xf>
    <xf numFmtId="3" fontId="3" fillId="0" borderId="6"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pplyAlignment="1">
      <alignment horizontal="left" vertical="center"/>
    </xf>
    <xf numFmtId="9" fontId="2" fillId="0" borderId="8" xfId="0" applyNumberFormat="1" applyFont="1" applyFill="1" applyBorder="1" applyAlignment="1">
      <alignment horizontal="center" vertical="center" wrapText="1"/>
    </xf>
    <xf numFmtId="9" fontId="3" fillId="0" borderId="8" xfId="0" applyNumberFormat="1" applyFont="1" applyFill="1" applyBorder="1" applyAlignment="1">
      <alignment horizontal="center" vertical="center" wrapText="1"/>
    </xf>
    <xf numFmtId="9" fontId="2" fillId="0" borderId="7"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xf>
    <xf numFmtId="9" fontId="3" fillId="0" borderId="6" xfId="0" applyNumberFormat="1" applyFont="1" applyFill="1" applyBorder="1" applyAlignment="1">
      <alignment horizontal="center" vertical="center"/>
    </xf>
    <xf numFmtId="9" fontId="9" fillId="0" borderId="7" xfId="0" applyNumberFormat="1" applyFont="1" applyBorder="1" applyAlignment="1">
      <alignment horizontal="center" vertical="center"/>
    </xf>
    <xf numFmtId="0" fontId="8" fillId="0" borderId="0" xfId="0" applyFont="1" applyFill="1" applyAlignment="1">
      <alignment horizontal="left" vertical="center"/>
    </xf>
    <xf numFmtId="0" fontId="3" fillId="0" borderId="2"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0" xfId="0" applyFont="1" applyFill="1" applyBorder="1" applyAlignment="1">
      <alignment horizontal="left" vertical="center"/>
    </xf>
    <xf numFmtId="3" fontId="2" fillId="0" borderId="0" xfId="0" applyNumberFormat="1" applyFont="1" applyFill="1" applyBorder="1" applyAlignment="1">
      <alignment horizontal="center" vertical="center"/>
    </xf>
    <xf numFmtId="9"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xf>
    <xf numFmtId="0" fontId="9" fillId="0" borderId="0" xfId="0" applyFont="1"/>
    <xf numFmtId="0" fontId="9" fillId="0" borderId="0" xfId="0" applyFont="1" applyFill="1"/>
    <xf numFmtId="0" fontId="9" fillId="0" borderId="0" xfId="0" applyFont="1" applyAlignment="1">
      <alignment vertical="center"/>
    </xf>
    <xf numFmtId="0" fontId="9" fillId="0" borderId="0" xfId="0" quotePrefix="1" applyFont="1"/>
    <xf numFmtId="0" fontId="2" fillId="0" borderId="0" xfId="0" applyFont="1" applyFill="1" applyBorder="1" applyAlignment="1">
      <alignment horizontal="center" vertical="center"/>
    </xf>
    <xf numFmtId="0" fontId="16" fillId="0" borderId="0" xfId="0" applyFont="1"/>
    <xf numFmtId="0" fontId="14" fillId="0" borderId="0" xfId="0" applyFont="1"/>
    <xf numFmtId="0" fontId="14" fillId="0" borderId="2" xfId="0" applyFont="1" applyBorder="1" applyAlignment="1">
      <alignment vertical="center" wrapText="1"/>
    </xf>
    <xf numFmtId="0" fontId="14" fillId="0" borderId="2" xfId="0" applyFont="1" applyBorder="1" applyAlignment="1">
      <alignment horizontal="center" vertical="center" wrapText="1"/>
    </xf>
    <xf numFmtId="0" fontId="14" fillId="0" borderId="2" xfId="0" applyFont="1" applyBorder="1" applyAlignment="1">
      <alignment horizontal="left" vertical="center" wrapText="1"/>
    </xf>
    <xf numFmtId="3" fontId="14" fillId="0" borderId="2" xfId="6" applyNumberFormat="1" applyFont="1" applyFill="1" applyBorder="1" applyAlignment="1">
      <alignment horizontal="center" vertical="center"/>
    </xf>
    <xf numFmtId="0" fontId="9" fillId="0" borderId="0" xfId="0" applyFont="1" applyFill="1" applyBorder="1" applyAlignment="1">
      <alignment vertical="center" wrapText="1"/>
    </xf>
    <xf numFmtId="0" fontId="9" fillId="0" borderId="2" xfId="0" applyFont="1" applyFill="1" applyBorder="1" applyAlignment="1">
      <alignment horizontal="left" vertical="center" wrapText="1"/>
    </xf>
    <xf numFmtId="3" fontId="14" fillId="0" borderId="2" xfId="0" applyNumberFormat="1" applyFont="1" applyFill="1" applyBorder="1" applyAlignment="1">
      <alignment horizontal="center" vertical="center"/>
    </xf>
    <xf numFmtId="0" fontId="8" fillId="0" borderId="0" xfId="0" applyFont="1" applyFill="1" applyBorder="1" applyAlignment="1">
      <alignment horizontal="center" vertical="center" wrapText="1"/>
    </xf>
    <xf numFmtId="0" fontId="9" fillId="0" borderId="2" xfId="0" applyFont="1" applyBorder="1" applyAlignment="1">
      <alignment horizontal="left" vertical="center"/>
    </xf>
    <xf numFmtId="3" fontId="14" fillId="0" borderId="0" xfId="0" applyNumberFormat="1" applyFont="1" applyFill="1" applyBorder="1" applyAlignment="1">
      <alignment horizontal="center" vertical="center"/>
    </xf>
    <xf numFmtId="2" fontId="14" fillId="0" borderId="0" xfId="0" applyNumberFormat="1" applyFont="1" applyFill="1" applyBorder="1" applyAlignment="1">
      <alignment horizontal="center" vertical="center" wrapText="1"/>
    </xf>
    <xf numFmtId="3" fontId="9" fillId="0" borderId="0" xfId="0" applyNumberFormat="1" applyFont="1" applyFill="1" applyBorder="1" applyAlignment="1">
      <alignment horizontal="center" vertical="center"/>
    </xf>
    <xf numFmtId="0" fontId="8" fillId="0" borderId="2" xfId="0" applyFont="1" applyBorder="1" applyAlignment="1">
      <alignment horizontal="left" vertical="center"/>
    </xf>
    <xf numFmtId="0" fontId="14" fillId="0" borderId="2" xfId="0" applyFont="1" applyBorder="1" applyAlignment="1">
      <alignment horizontal="left" vertical="center"/>
    </xf>
    <xf numFmtId="0" fontId="9" fillId="0" borderId="0" xfId="0" applyFont="1" applyAlignment="1">
      <alignment horizontal="left" vertical="center"/>
    </xf>
    <xf numFmtId="0" fontId="9" fillId="0" borderId="0" xfId="0" applyFont="1" applyBorder="1"/>
    <xf numFmtId="0" fontId="10" fillId="0" borderId="0" xfId="0" applyFont="1" applyAlignment="1">
      <alignment horizontal="left" vertical="center"/>
    </xf>
    <xf numFmtId="0" fontId="18" fillId="0" borderId="0" xfId="0" applyFont="1" applyAlignment="1">
      <alignment horizontal="left" vertical="center"/>
    </xf>
    <xf numFmtId="0" fontId="9" fillId="0" borderId="0" xfId="0" applyFont="1" applyFill="1" applyAlignment="1">
      <alignment vertical="center"/>
    </xf>
    <xf numFmtId="0" fontId="8" fillId="0" borderId="2" xfId="0" applyFont="1" applyFill="1" applyBorder="1" applyAlignment="1">
      <alignment horizontal="center" vertical="center" wrapText="1"/>
    </xf>
    <xf numFmtId="2" fontId="14" fillId="0" borderId="2" xfId="0" applyNumberFormat="1" applyFont="1" applyFill="1" applyBorder="1" applyAlignment="1">
      <alignment horizontal="center" vertical="center" wrapText="1"/>
    </xf>
    <xf numFmtId="164" fontId="14" fillId="2" borderId="2" xfId="0" applyNumberFormat="1" applyFont="1" applyFill="1" applyBorder="1" applyAlignment="1">
      <alignment horizontal="center" vertical="center"/>
    </xf>
    <xf numFmtId="3" fontId="9" fillId="0" borderId="2" xfId="0" applyNumberFormat="1" applyFont="1" applyFill="1" applyBorder="1" applyAlignment="1">
      <alignment horizontal="center" vertical="center"/>
    </xf>
    <xf numFmtId="164" fontId="9" fillId="2" borderId="2" xfId="0" applyNumberFormat="1" applyFont="1" applyFill="1" applyBorder="1" applyAlignment="1">
      <alignment horizontal="center" vertical="center"/>
    </xf>
    <xf numFmtId="164" fontId="8" fillId="2" borderId="2" xfId="0" applyNumberFormat="1" applyFont="1" applyFill="1" applyBorder="1" applyAlignment="1">
      <alignment horizontal="center" vertical="center"/>
    </xf>
    <xf numFmtId="164" fontId="10" fillId="2" borderId="2" xfId="0" applyNumberFormat="1" applyFont="1" applyFill="1" applyBorder="1" applyAlignment="1">
      <alignment horizontal="center" vertical="center"/>
    </xf>
    <xf numFmtId="0" fontId="14" fillId="0" borderId="0" xfId="0" applyFont="1" applyBorder="1" applyAlignment="1">
      <alignment horizontal="left" vertical="center" wrapText="1"/>
    </xf>
    <xf numFmtId="164" fontId="10" fillId="2" borderId="0" xfId="0" applyNumberFormat="1" applyFont="1" applyFill="1" applyBorder="1" applyAlignment="1">
      <alignment horizontal="center" vertical="center"/>
    </xf>
    <xf numFmtId="164" fontId="14" fillId="2" borderId="0" xfId="0" applyNumberFormat="1" applyFont="1" applyFill="1" applyBorder="1" applyAlignment="1">
      <alignment horizontal="center" vertical="center"/>
    </xf>
    <xf numFmtId="0" fontId="8" fillId="0" borderId="0" xfId="0" applyFont="1" applyBorder="1" applyAlignment="1">
      <alignment horizontal="left" vertical="center"/>
    </xf>
    <xf numFmtId="0" fontId="8" fillId="0" borderId="0" xfId="0" applyFont="1" applyAlignment="1">
      <alignment horizontal="left" vertical="center"/>
    </xf>
    <xf numFmtId="0" fontId="17" fillId="0" borderId="0" xfId="0" applyFont="1"/>
    <xf numFmtId="2" fontId="14" fillId="0" borderId="2" xfId="0" applyNumberFormat="1" applyFont="1" applyFill="1" applyBorder="1" applyAlignment="1">
      <alignment horizontal="center" vertical="center"/>
    </xf>
    <xf numFmtId="2" fontId="9" fillId="0" borderId="2" xfId="0" applyNumberFormat="1" applyFont="1" applyFill="1" applyBorder="1" applyAlignment="1">
      <alignment horizontal="center" vertical="center"/>
    </xf>
    <xf numFmtId="2" fontId="14" fillId="0" borderId="0" xfId="0" applyNumberFormat="1" applyFont="1" applyFill="1" applyBorder="1" applyAlignment="1">
      <alignment horizontal="center" vertical="center"/>
    </xf>
    <xf numFmtId="3" fontId="9" fillId="0" borderId="0" xfId="0" applyNumberFormat="1" applyFont="1"/>
    <xf numFmtId="0" fontId="20" fillId="0" borderId="0" xfId="0" applyFont="1" applyAlignment="1">
      <alignment vertical="center"/>
    </xf>
    <xf numFmtId="0" fontId="20" fillId="3" borderId="0" xfId="0" applyFont="1" applyFill="1" applyAlignment="1">
      <alignment vertical="center"/>
    </xf>
    <xf numFmtId="0" fontId="14" fillId="0" borderId="0" xfId="0" applyFont="1" applyFill="1"/>
    <xf numFmtId="0" fontId="14" fillId="0" borderId="10" xfId="0" applyFont="1" applyBorder="1" applyAlignment="1">
      <alignment horizontal="center" vertical="center" wrapText="1"/>
    </xf>
    <xf numFmtId="0" fontId="14" fillId="0" borderId="0" xfId="0" applyFont="1" applyBorder="1" applyAlignment="1">
      <alignment horizontal="center" vertical="center" wrapText="1"/>
    </xf>
    <xf numFmtId="3" fontId="14" fillId="0" borderId="2" xfId="0" applyNumberFormat="1" applyFont="1" applyBorder="1" applyAlignment="1">
      <alignment horizontal="center" vertical="center"/>
    </xf>
    <xf numFmtId="3" fontId="14" fillId="0" borderId="10" xfId="0" applyNumberFormat="1" applyFont="1" applyBorder="1" applyAlignment="1">
      <alignment horizontal="center" vertical="center"/>
    </xf>
    <xf numFmtId="3" fontId="14" fillId="0" borderId="0" xfId="0" applyNumberFormat="1" applyFont="1" applyBorder="1" applyAlignment="1">
      <alignment horizontal="center" vertical="center"/>
    </xf>
    <xf numFmtId="9" fontId="14" fillId="0" borderId="0" xfId="0" applyNumberFormat="1" applyFont="1" applyBorder="1" applyAlignment="1">
      <alignment horizontal="center" vertical="center"/>
    </xf>
    <xf numFmtId="0" fontId="14" fillId="0" borderId="0" xfId="0" applyFont="1" applyBorder="1"/>
    <xf numFmtId="0" fontId="14" fillId="0" borderId="10" xfId="0" applyFont="1" applyBorder="1"/>
    <xf numFmtId="0" fontId="9" fillId="0" borderId="10" xfId="0" applyFont="1" applyBorder="1"/>
    <xf numFmtId="3" fontId="9" fillId="0" borderId="2" xfId="0" applyNumberFormat="1" applyFont="1" applyBorder="1" applyAlignment="1">
      <alignment horizontal="center" vertical="center"/>
    </xf>
    <xf numFmtId="3" fontId="9" fillId="0" borderId="10" xfId="0" applyNumberFormat="1" applyFont="1" applyBorder="1"/>
    <xf numFmtId="3" fontId="9" fillId="0" borderId="0" xfId="0" applyNumberFormat="1" applyFont="1" applyBorder="1"/>
    <xf numFmtId="9" fontId="9" fillId="0" borderId="0" xfId="0" applyNumberFormat="1" applyFont="1" applyBorder="1"/>
    <xf numFmtId="3" fontId="14" fillId="0" borderId="0" xfId="0" applyNumberFormat="1" applyFont="1" applyBorder="1"/>
    <xf numFmtId="0" fontId="14" fillId="0" borderId="3" xfId="0" applyFont="1" applyBorder="1" applyAlignment="1">
      <alignment horizontal="left" vertical="center"/>
    </xf>
    <xf numFmtId="3" fontId="9" fillId="0" borderId="4" xfId="0" applyNumberFormat="1" applyFont="1" applyBorder="1"/>
    <xf numFmtId="3" fontId="9" fillId="0" borderId="5" xfId="0" applyNumberFormat="1" applyFont="1" applyBorder="1"/>
    <xf numFmtId="3" fontId="14" fillId="0" borderId="2" xfId="0" applyNumberFormat="1" applyFont="1" applyBorder="1" applyAlignment="1">
      <alignment horizontal="center"/>
    </xf>
    <xf numFmtId="3" fontId="14" fillId="0" borderId="0" xfId="0" applyNumberFormat="1" applyFont="1" applyBorder="1" applyAlignment="1">
      <alignment horizontal="center"/>
    </xf>
    <xf numFmtId="3" fontId="9" fillId="0" borderId="0" xfId="0" applyNumberFormat="1" applyFont="1" applyBorder="1"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4" fillId="0" borderId="6" xfId="0" applyFont="1" applyBorder="1" applyAlignment="1">
      <alignment horizontal="center" vertical="center"/>
    </xf>
    <xf numFmtId="0" fontId="2" fillId="0" borderId="1" xfId="0" applyFont="1" applyFill="1" applyBorder="1" applyAlignment="1">
      <alignment horizontal="left" vertical="center" wrapText="1"/>
    </xf>
    <xf numFmtId="0" fontId="9" fillId="0" borderId="0" xfId="0" applyFont="1" applyAlignment="1">
      <alignment horizontal="center" vertical="center"/>
    </xf>
    <xf numFmtId="9" fontId="9" fillId="0" borderId="12" xfId="0" applyNumberFormat="1" applyFont="1" applyBorder="1" applyAlignment="1">
      <alignment horizontal="center" vertical="center"/>
    </xf>
    <xf numFmtId="9" fontId="9" fillId="0" borderId="10" xfId="0" applyNumberFormat="1" applyFont="1" applyBorder="1" applyAlignment="1">
      <alignment horizontal="center" vertical="center"/>
    </xf>
    <xf numFmtId="9" fontId="14" fillId="0" borderId="11" xfId="0" applyNumberFormat="1" applyFont="1" applyBorder="1" applyAlignment="1">
      <alignment horizontal="center" vertical="center"/>
    </xf>
    <xf numFmtId="9" fontId="14" fillId="0" borderId="13" xfId="0" applyNumberFormat="1" applyFont="1" applyBorder="1" applyAlignment="1">
      <alignment horizontal="center" vertical="center"/>
    </xf>
    <xf numFmtId="9" fontId="9" fillId="0" borderId="1" xfId="0" applyNumberFormat="1" applyFont="1" applyBorder="1" applyAlignment="1">
      <alignment horizontal="center" vertical="center"/>
    </xf>
    <xf numFmtId="9" fontId="14" fillId="0" borderId="6" xfId="0" applyNumberFormat="1" applyFont="1" applyBorder="1" applyAlignment="1">
      <alignment horizontal="center" vertical="center"/>
    </xf>
    <xf numFmtId="9" fontId="9" fillId="0" borderId="0" xfId="0" applyNumberFormat="1" applyFont="1" applyAlignment="1">
      <alignment horizontal="center" vertical="center"/>
    </xf>
    <xf numFmtId="0" fontId="9" fillId="0" borderId="1" xfId="0" applyFont="1" applyBorder="1" applyAlignment="1">
      <alignment horizontal="center" vertical="center"/>
    </xf>
    <xf numFmtId="9" fontId="9" fillId="0" borderId="7" xfId="0" applyNumberFormat="1" applyFont="1" applyFill="1" applyBorder="1" applyAlignment="1">
      <alignment horizontal="center" vertical="center"/>
    </xf>
    <xf numFmtId="0" fontId="9" fillId="0" borderId="7" xfId="0" applyFont="1" applyBorder="1" applyAlignment="1">
      <alignment horizontal="center" vertical="center"/>
    </xf>
    <xf numFmtId="9" fontId="14" fillId="0" borderId="2" xfId="0" applyNumberFormat="1" applyFont="1" applyBorder="1" applyAlignment="1">
      <alignment horizontal="center" vertical="center"/>
    </xf>
    <xf numFmtId="9" fontId="10" fillId="0" borderId="7"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3" fontId="10" fillId="0" borderId="2" xfId="0" applyNumberFormat="1" applyFont="1" applyFill="1" applyBorder="1" applyAlignment="1">
      <alignment horizontal="center" vertical="center"/>
    </xf>
    <xf numFmtId="0" fontId="10" fillId="0" borderId="2" xfId="0" applyFont="1" applyBorder="1" applyAlignment="1">
      <alignment horizontal="left" vertical="center" wrapText="1"/>
    </xf>
    <xf numFmtId="0" fontId="10" fillId="0" borderId="2" xfId="0" applyFont="1" applyBorder="1" applyAlignment="1">
      <alignment horizontal="left" vertical="center"/>
    </xf>
    <xf numFmtId="2" fontId="10" fillId="0" borderId="2" xfId="0" applyNumberFormat="1" applyFont="1" applyFill="1" applyBorder="1" applyAlignment="1">
      <alignment horizontal="center" vertical="center" wrapText="1"/>
    </xf>
    <xf numFmtId="3" fontId="8"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0" xfId="0" applyFont="1" applyBorder="1" applyAlignment="1">
      <alignment horizontal="left" vertical="center" wrapText="1"/>
    </xf>
    <xf numFmtId="3"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2" fontId="10" fillId="0" borderId="0" xfId="0" applyNumberFormat="1" applyFont="1" applyFill="1" applyBorder="1" applyAlignment="1">
      <alignment horizontal="center" vertical="center" wrapText="1"/>
    </xf>
    <xf numFmtId="0" fontId="8" fillId="0" borderId="0" xfId="0" applyFont="1" applyBorder="1" applyAlignment="1">
      <alignment vertical="center"/>
    </xf>
    <xf numFmtId="0" fontId="8" fillId="0" borderId="0" xfId="0" applyFont="1" applyAlignment="1">
      <alignment vertical="center"/>
    </xf>
    <xf numFmtId="0" fontId="8" fillId="0" borderId="0" xfId="0" applyFont="1" applyFill="1" applyBorder="1" applyAlignment="1">
      <alignment vertical="center"/>
    </xf>
    <xf numFmtId="3" fontId="8" fillId="0" borderId="0" xfId="0" applyNumberFormat="1" applyFont="1" applyAlignment="1">
      <alignment vertical="center"/>
    </xf>
    <xf numFmtId="0" fontId="8" fillId="0" borderId="0" xfId="0" applyFont="1" applyFill="1" applyBorder="1" applyAlignment="1">
      <alignment vertical="center" wrapText="1"/>
    </xf>
    <xf numFmtId="0" fontId="8" fillId="0" borderId="0" xfId="0" applyFont="1" applyFill="1"/>
    <xf numFmtId="0" fontId="8" fillId="0" borderId="0" xfId="0" applyFont="1" applyFill="1" applyAlignment="1">
      <alignment vertical="center"/>
    </xf>
    <xf numFmtId="0" fontId="3" fillId="0" borderId="0" xfId="0" applyFont="1" applyAlignment="1">
      <alignment horizontal="left" vertical="center"/>
    </xf>
    <xf numFmtId="0" fontId="3" fillId="0" borderId="0" xfId="0" applyFont="1" applyAlignment="1">
      <alignment vertical="center"/>
    </xf>
    <xf numFmtId="164" fontId="3" fillId="0" borderId="0" xfId="0" applyNumberFormat="1" applyFont="1" applyAlignment="1">
      <alignment vertical="center"/>
    </xf>
    <xf numFmtId="3" fontId="3" fillId="0" borderId="0" xfId="0" applyNumberFormat="1" applyFont="1" applyAlignment="1">
      <alignment vertical="center" wrapText="1"/>
    </xf>
    <xf numFmtId="3" fontId="2" fillId="0" borderId="0" xfId="0" applyNumberFormat="1" applyFont="1" applyAlignment="1">
      <alignment horizontal="center" vertical="center"/>
    </xf>
    <xf numFmtId="9" fontId="2" fillId="0" borderId="0" xfId="0" applyNumberFormat="1" applyFont="1" applyAlignment="1">
      <alignment horizontal="center" vertical="center"/>
    </xf>
    <xf numFmtId="0" fontId="2" fillId="0" borderId="0" xfId="0" applyFont="1" applyAlignment="1">
      <alignment horizontal="left" vertical="center"/>
    </xf>
    <xf numFmtId="3" fontId="2" fillId="0" borderId="6" xfId="0" applyNumberFormat="1" applyFont="1" applyBorder="1" applyAlignment="1">
      <alignment horizontal="center" vertical="center"/>
    </xf>
    <xf numFmtId="9" fontId="2" fillId="0" borderId="6" xfId="0" applyNumberFormat="1" applyFont="1" applyBorder="1" applyAlignment="1">
      <alignment horizontal="center" vertical="center"/>
    </xf>
    <xf numFmtId="0" fontId="2" fillId="0" borderId="6" xfId="0" applyFont="1" applyBorder="1" applyAlignment="1">
      <alignment horizontal="left" vertical="center"/>
    </xf>
    <xf numFmtId="3" fontId="3" fillId="0" borderId="6" xfId="0" applyNumberFormat="1" applyFont="1" applyBorder="1" applyAlignment="1">
      <alignment horizontal="center" vertical="center"/>
    </xf>
    <xf numFmtId="9" fontId="3" fillId="0" borderId="6" xfId="0" applyNumberFormat="1" applyFont="1" applyBorder="1" applyAlignment="1">
      <alignment horizontal="center" vertical="center"/>
    </xf>
    <xf numFmtId="0" fontId="3" fillId="0" borderId="6" xfId="0" applyFont="1" applyBorder="1" applyAlignment="1">
      <alignment horizontal="left" vertical="center" wrapText="1"/>
    </xf>
    <xf numFmtId="3" fontId="2" fillId="0" borderId="1" xfId="0" applyNumberFormat="1" applyFont="1" applyBorder="1" applyAlignment="1">
      <alignment horizontal="center" vertical="center"/>
    </xf>
    <xf numFmtId="9" fontId="2" fillId="0" borderId="1" xfId="0" applyNumberFormat="1" applyFont="1" applyBorder="1" applyAlignment="1">
      <alignment horizontal="center" vertical="center"/>
    </xf>
    <xf numFmtId="0" fontId="2" fillId="0" borderId="1" xfId="0" applyFont="1" applyBorder="1" applyAlignment="1">
      <alignment horizontal="left" vertical="center"/>
    </xf>
    <xf numFmtId="3" fontId="3" fillId="0" borderId="7" xfId="0" applyNumberFormat="1" applyFont="1" applyBorder="1" applyAlignment="1">
      <alignment horizontal="center" vertical="center"/>
    </xf>
    <xf numFmtId="9" fontId="3" fillId="0" borderId="7" xfId="0" applyNumberFormat="1" applyFont="1" applyBorder="1" applyAlignment="1">
      <alignment horizontal="center" vertical="center" wrapText="1"/>
    </xf>
    <xf numFmtId="3" fontId="3" fillId="0" borderId="7" xfId="0" applyNumberFormat="1" applyFont="1" applyBorder="1" applyAlignment="1">
      <alignment horizontal="center" vertical="center" wrapText="1"/>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3" fontId="2" fillId="0" borderId="7" xfId="0" applyNumberFormat="1" applyFont="1" applyBorder="1" applyAlignment="1">
      <alignment horizontal="center" vertical="center"/>
    </xf>
    <xf numFmtId="9" fontId="2" fillId="0" borderId="7" xfId="0" applyNumberFormat="1" applyFont="1" applyBorder="1" applyAlignment="1">
      <alignment horizontal="center" vertical="center" wrapText="1"/>
    </xf>
    <xf numFmtId="3" fontId="2" fillId="0" borderId="7" xfId="0" applyNumberFormat="1" applyFont="1" applyBorder="1" applyAlignment="1">
      <alignment horizontal="center" vertical="center" wrapText="1"/>
    </xf>
    <xf numFmtId="0" fontId="2" fillId="0" borderId="7" xfId="0" applyFont="1" applyBorder="1" applyAlignment="1">
      <alignment horizontal="left" vertical="center" wrapText="1"/>
    </xf>
    <xf numFmtId="9" fontId="3" fillId="0" borderId="8"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9" fontId="2" fillId="0" borderId="8"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0" fontId="2" fillId="0" borderId="1" xfId="0" applyFont="1" applyBorder="1" applyAlignment="1">
      <alignment horizontal="left"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3" fontId="2" fillId="0" borderId="9" xfId="0" applyNumberFormat="1" applyFont="1" applyBorder="1" applyAlignment="1">
      <alignment horizontal="center" vertical="center"/>
    </xf>
    <xf numFmtId="9" fontId="2" fillId="0" borderId="9" xfId="0" applyNumberFormat="1" applyFont="1" applyBorder="1" applyAlignment="1">
      <alignment horizontal="center" vertical="center"/>
    </xf>
    <xf numFmtId="9" fontId="2" fillId="0" borderId="9" xfId="0" applyNumberFormat="1" applyFont="1" applyBorder="1" applyAlignment="1">
      <alignment horizontal="center" vertical="center" wrapText="1"/>
    </xf>
    <xf numFmtId="3" fontId="2" fillId="0" borderId="2" xfId="0" applyNumberFormat="1" applyFont="1" applyBorder="1" applyAlignment="1">
      <alignment horizontal="center" vertical="center"/>
    </xf>
    <xf numFmtId="9" fontId="2" fillId="0" borderId="2" xfId="0" applyNumberFormat="1" applyFont="1" applyBorder="1" applyAlignment="1">
      <alignment horizontal="center" vertical="center"/>
    </xf>
    <xf numFmtId="9" fontId="2" fillId="0" borderId="2" xfId="0" applyNumberFormat="1" applyFont="1" applyBorder="1" applyAlignment="1">
      <alignment horizontal="center" vertical="center" wrapText="1"/>
    </xf>
    <xf numFmtId="0" fontId="2" fillId="0" borderId="2" xfId="0" applyFont="1" applyBorder="1" applyAlignment="1">
      <alignment horizontal="left" vertical="center"/>
    </xf>
    <xf numFmtId="9" fontId="3" fillId="0" borderId="7" xfId="0" applyNumberFormat="1" applyFont="1" applyBorder="1" applyAlignment="1">
      <alignment horizontal="center" vertical="center"/>
    </xf>
    <xf numFmtId="9" fontId="2" fillId="0" borderId="6" xfId="0" applyNumberFormat="1" applyFont="1" applyBorder="1" applyAlignment="1">
      <alignment horizontal="center" vertical="center" wrapText="1"/>
    </xf>
    <xf numFmtId="3" fontId="2" fillId="0" borderId="6" xfId="0" applyNumberFormat="1" applyFont="1" applyBorder="1" applyAlignment="1">
      <alignment horizontal="center" vertical="center" wrapText="1"/>
    </xf>
    <xf numFmtId="0" fontId="2" fillId="0" borderId="6" xfId="0" applyFont="1" applyBorder="1" applyAlignment="1">
      <alignment horizontal="left" vertical="center" wrapText="1"/>
    </xf>
    <xf numFmtId="1" fontId="3" fillId="0" borderId="7" xfId="0" applyNumberFormat="1" applyFont="1" applyBorder="1" applyAlignment="1">
      <alignment horizontal="center" vertical="center"/>
    </xf>
    <xf numFmtId="9" fontId="2"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3" fontId="3" fillId="0" borderId="9"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3"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3" fontId="3" fillId="0" borderId="10" xfId="0" applyNumberFormat="1" applyFont="1" applyBorder="1" applyAlignment="1">
      <alignment horizontal="center" vertical="center"/>
    </xf>
    <xf numFmtId="0" fontId="3" fillId="0" borderId="7" xfId="0" applyFont="1" applyBorder="1" applyAlignment="1">
      <alignment horizontal="center" vertical="center" wrapText="1"/>
    </xf>
    <xf numFmtId="9" fontId="3" fillId="0" borderId="1" xfId="0" applyNumberFormat="1" applyFont="1" applyBorder="1" applyAlignment="1">
      <alignment horizontal="center" vertical="center"/>
    </xf>
    <xf numFmtId="9" fontId="3" fillId="0" borderId="1" xfId="0" applyNumberFormat="1" applyFont="1" applyBorder="1" applyAlignment="1">
      <alignment horizontal="center" vertical="center" wrapText="1"/>
    </xf>
    <xf numFmtId="0" fontId="3" fillId="0" borderId="2" xfId="0" applyFont="1" applyBorder="1" applyAlignment="1">
      <alignment horizontal="left" vertical="center" wrapText="1"/>
    </xf>
    <xf numFmtId="3" fontId="10" fillId="0" borderId="2" xfId="6" applyNumberFormat="1" applyFont="1" applyFill="1" applyBorder="1" applyAlignment="1">
      <alignment horizontal="center" vertical="center"/>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9" fillId="0" borderId="2"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8" fillId="0" borderId="0" xfId="0" applyFont="1" applyAlignment="1">
      <alignment horizontal="left"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4" fillId="0" borderId="10" xfId="0" applyFont="1" applyBorder="1" applyAlignment="1">
      <alignment horizontal="center" vertical="center"/>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2"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8" fillId="0" borderId="0" xfId="0" applyFont="1" applyAlignment="1">
      <alignment horizontal="right"/>
    </xf>
    <xf numFmtId="0" fontId="9" fillId="0" borderId="2" xfId="0" applyFont="1" applyBorder="1" applyAlignment="1">
      <alignment horizontal="center"/>
    </xf>
    <xf numFmtId="0" fontId="9" fillId="0" borderId="2" xfId="0" applyFont="1" applyBorder="1"/>
    <xf numFmtId="1" fontId="9" fillId="0" borderId="2" xfId="0" applyNumberFormat="1" applyFont="1" applyBorder="1"/>
    <xf numFmtId="9" fontId="9" fillId="0" borderId="2" xfId="0" applyNumberFormat="1" applyFont="1" applyBorder="1"/>
    <xf numFmtId="0" fontId="17" fillId="0" borderId="0" xfId="0" applyFont="1" applyAlignment="1">
      <alignment horizontal="right"/>
    </xf>
  </cellXfs>
  <cellStyles count="7">
    <cellStyle name="Lien hypertexte 3" xfId="1"/>
    <cellStyle name="Normal" xfId="0" builtinId="0"/>
    <cellStyle name="Normal 2" xfId="2"/>
    <cellStyle name="Normal 3 2" xfId="3"/>
    <cellStyle name="Normal 4" xfId="4"/>
    <cellStyle name="Normal 9" xfId="5"/>
    <cellStyle name="Pourcentag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9"/>
  <sheetViews>
    <sheetView showGridLines="0" tabSelected="1" topLeftCell="A16" zoomScaleNormal="100" workbookViewId="0">
      <selection activeCell="D21" sqref="D21"/>
    </sheetView>
  </sheetViews>
  <sheetFormatPr baseColWidth="10" defaultColWidth="11.42578125" defaultRowHeight="11.25" x14ac:dyDescent="0.2"/>
  <cols>
    <col min="1" max="1" width="2.7109375" style="48" customWidth="1"/>
    <col min="2" max="2" width="42.28515625" style="48" customWidth="1"/>
    <col min="3" max="9" width="11.42578125" style="48"/>
    <col min="10" max="10" width="55.7109375" style="48" customWidth="1"/>
    <col min="11" max="16384" width="11.42578125" style="48"/>
  </cols>
  <sheetData>
    <row r="2" spans="2:14" x14ac:dyDescent="0.2">
      <c r="B2" s="53" t="s">
        <v>71</v>
      </c>
    </row>
    <row r="4" spans="2:14" x14ac:dyDescent="0.2">
      <c r="B4" s="54" t="s">
        <v>190</v>
      </c>
    </row>
    <row r="6" spans="2:14" x14ac:dyDescent="0.2">
      <c r="B6" s="55" t="s">
        <v>0</v>
      </c>
      <c r="C6" s="56" t="s">
        <v>63</v>
      </c>
    </row>
    <row r="7" spans="2:14" ht="15" customHeight="1" x14ac:dyDescent="0.2">
      <c r="B7" s="57" t="s">
        <v>6</v>
      </c>
      <c r="C7" s="58">
        <f>SUM(C9:C18)</f>
        <v>164710</v>
      </c>
      <c r="L7" s="59"/>
      <c r="M7" s="59"/>
      <c r="N7" s="59"/>
    </row>
    <row r="8" spans="2:14" ht="24" customHeight="1" x14ac:dyDescent="0.2">
      <c r="B8" s="131" t="s">
        <v>7</v>
      </c>
      <c r="C8" s="132"/>
      <c r="L8" s="62"/>
      <c r="M8" s="62"/>
      <c r="N8" s="62"/>
    </row>
    <row r="9" spans="2:14" x14ac:dyDescent="0.2">
      <c r="B9" s="67" t="s">
        <v>64</v>
      </c>
      <c r="C9" s="136">
        <v>70730</v>
      </c>
      <c r="K9" s="70"/>
      <c r="L9" s="64"/>
      <c r="M9" s="64"/>
      <c r="N9" s="65"/>
    </row>
    <row r="10" spans="2:14" x14ac:dyDescent="0.2">
      <c r="B10" s="67" t="s">
        <v>115</v>
      </c>
      <c r="C10" s="136">
        <v>15980</v>
      </c>
      <c r="K10" s="70"/>
      <c r="L10" s="64"/>
      <c r="M10" s="64"/>
      <c r="N10" s="65"/>
    </row>
    <row r="11" spans="2:14" x14ac:dyDescent="0.2">
      <c r="B11" s="67" t="s">
        <v>124</v>
      </c>
      <c r="C11" s="136">
        <v>5680</v>
      </c>
      <c r="K11" s="70"/>
      <c r="L11" s="64"/>
      <c r="M11" s="64"/>
      <c r="N11" s="65"/>
    </row>
    <row r="12" spans="2:14" x14ac:dyDescent="0.2">
      <c r="B12" s="67" t="s">
        <v>154</v>
      </c>
      <c r="C12" s="136">
        <v>7180</v>
      </c>
      <c r="K12" s="70"/>
      <c r="L12" s="66"/>
      <c r="M12" s="66"/>
      <c r="N12" s="65"/>
    </row>
    <row r="13" spans="2:14" x14ac:dyDescent="0.2">
      <c r="B13" s="67" t="s">
        <v>72</v>
      </c>
      <c r="C13" s="136">
        <v>6740</v>
      </c>
      <c r="K13" s="70"/>
      <c r="L13" s="66"/>
      <c r="M13" s="66"/>
      <c r="N13" s="65"/>
    </row>
    <row r="14" spans="2:14" x14ac:dyDescent="0.2">
      <c r="B14" s="67" t="s">
        <v>110</v>
      </c>
      <c r="C14" s="136">
        <v>310</v>
      </c>
      <c r="K14" s="70"/>
      <c r="L14" s="66"/>
      <c r="M14" s="66"/>
      <c r="N14" s="65"/>
    </row>
    <row r="15" spans="2:14" x14ac:dyDescent="0.2">
      <c r="B15" s="67" t="s">
        <v>73</v>
      </c>
      <c r="C15" s="136">
        <v>170</v>
      </c>
      <c r="K15" s="70"/>
      <c r="L15" s="66"/>
      <c r="M15" s="66"/>
      <c r="N15" s="65"/>
    </row>
    <row r="16" spans="2:14" x14ac:dyDescent="0.2">
      <c r="B16" s="67" t="s">
        <v>162</v>
      </c>
      <c r="C16" s="136">
        <v>1930</v>
      </c>
      <c r="K16" s="70"/>
      <c r="L16" s="66"/>
      <c r="M16" s="66"/>
      <c r="N16" s="65"/>
    </row>
    <row r="17" spans="2:14" x14ac:dyDescent="0.2">
      <c r="B17" s="67" t="s">
        <v>155</v>
      </c>
      <c r="C17" s="136">
        <v>200</v>
      </c>
      <c r="K17" s="70"/>
      <c r="L17" s="66"/>
      <c r="M17" s="66"/>
      <c r="N17" s="65"/>
    </row>
    <row r="18" spans="2:14" x14ac:dyDescent="0.2">
      <c r="B18" s="67" t="s">
        <v>59</v>
      </c>
      <c r="C18" s="132">
        <v>55790</v>
      </c>
      <c r="K18" s="70"/>
      <c r="L18" s="66"/>
      <c r="M18" s="66"/>
      <c r="N18" s="65"/>
    </row>
    <row r="19" spans="2:14" x14ac:dyDescent="0.2">
      <c r="K19" s="70"/>
      <c r="L19" s="66"/>
      <c r="M19" s="66"/>
      <c r="N19" s="65"/>
    </row>
    <row r="20" spans="2:14" x14ac:dyDescent="0.2">
      <c r="K20" s="70"/>
      <c r="L20" s="66"/>
      <c r="M20" s="66"/>
      <c r="N20" s="65"/>
    </row>
    <row r="21" spans="2:14" x14ac:dyDescent="0.2">
      <c r="B21" s="85" t="s">
        <v>157</v>
      </c>
      <c r="C21" s="50"/>
      <c r="D21" s="50"/>
      <c r="E21" s="50"/>
      <c r="F21" s="50"/>
      <c r="G21" s="50"/>
      <c r="H21" s="50"/>
      <c r="I21" s="50"/>
      <c r="J21" s="50"/>
    </row>
    <row r="22" spans="2:14" x14ac:dyDescent="0.2">
      <c r="B22" s="69" t="s">
        <v>114</v>
      </c>
      <c r="K22" s="70"/>
      <c r="L22" s="66"/>
      <c r="M22" s="66"/>
      <c r="N22" s="65"/>
    </row>
    <row r="23" spans="2:14" x14ac:dyDescent="0.2">
      <c r="B23" s="69" t="s">
        <v>142</v>
      </c>
      <c r="K23" s="70"/>
      <c r="L23" s="66"/>
      <c r="M23" s="66"/>
      <c r="N23" s="65"/>
    </row>
    <row r="24" spans="2:14" x14ac:dyDescent="0.2">
      <c r="K24" s="70"/>
      <c r="L24" s="64"/>
      <c r="M24" s="64"/>
      <c r="N24" s="65"/>
    </row>
    <row r="25" spans="2:14" x14ac:dyDescent="0.2">
      <c r="B25" s="54" t="s">
        <v>191</v>
      </c>
    </row>
    <row r="27" spans="2:14" x14ac:dyDescent="0.2">
      <c r="B27" s="133" t="s">
        <v>74</v>
      </c>
      <c r="C27" s="205">
        <f>SUM(C29:C34)</f>
        <v>345880</v>
      </c>
    </row>
    <row r="28" spans="2:14" x14ac:dyDescent="0.2">
      <c r="B28" s="131" t="s">
        <v>7</v>
      </c>
      <c r="C28" s="132"/>
    </row>
    <row r="29" spans="2:14" x14ac:dyDescent="0.2">
      <c r="B29" s="67" t="s">
        <v>163</v>
      </c>
      <c r="C29" s="136">
        <v>119830</v>
      </c>
    </row>
    <row r="30" spans="2:14" x14ac:dyDescent="0.2">
      <c r="B30" s="67" t="s">
        <v>61</v>
      </c>
      <c r="C30" s="136">
        <v>11230</v>
      </c>
    </row>
    <row r="31" spans="2:14" x14ac:dyDescent="0.2">
      <c r="B31" s="67" t="s">
        <v>62</v>
      </c>
      <c r="C31" s="136">
        <v>154710</v>
      </c>
    </row>
    <row r="32" spans="2:14" x14ac:dyDescent="0.2">
      <c r="B32" s="67" t="s">
        <v>110</v>
      </c>
      <c r="C32" s="136">
        <v>820</v>
      </c>
    </row>
    <row r="33" spans="2:10" x14ac:dyDescent="0.2">
      <c r="B33" s="67" t="s">
        <v>162</v>
      </c>
      <c r="C33" s="136">
        <v>3650</v>
      </c>
    </row>
    <row r="34" spans="2:10" x14ac:dyDescent="0.2">
      <c r="B34" s="134" t="s">
        <v>60</v>
      </c>
      <c r="C34" s="136">
        <v>55640</v>
      </c>
    </row>
    <row r="37" spans="2:10" x14ac:dyDescent="0.2">
      <c r="B37" s="85" t="s">
        <v>159</v>
      </c>
      <c r="C37" s="50"/>
      <c r="D37" s="50"/>
      <c r="E37" s="50"/>
      <c r="F37" s="50"/>
      <c r="G37" s="50"/>
      <c r="H37" s="50"/>
      <c r="I37" s="50"/>
      <c r="J37" s="50"/>
    </row>
    <row r="38" spans="2:10" x14ac:dyDescent="0.2">
      <c r="B38" s="69" t="s">
        <v>158</v>
      </c>
    </row>
    <row r="39" spans="2:10" x14ac:dyDescent="0.2">
      <c r="B39" s="69" t="s">
        <v>142</v>
      </c>
    </row>
  </sheetData>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5"/>
  <sheetViews>
    <sheetView showGridLines="0" topLeftCell="A22" zoomScaleNormal="100" workbookViewId="0">
      <selection activeCell="B33" sqref="B33"/>
    </sheetView>
  </sheetViews>
  <sheetFormatPr baseColWidth="10" defaultColWidth="11.42578125" defaultRowHeight="11.25" x14ac:dyDescent="0.2"/>
  <cols>
    <col min="1" max="1" width="3" style="48" customWidth="1"/>
    <col min="2" max="2" width="59.7109375" style="48" customWidth="1"/>
    <col min="3" max="3" width="10.42578125" style="48" bestFit="1" customWidth="1"/>
    <col min="4" max="4" width="6.42578125" style="48" bestFit="1" customWidth="1"/>
    <col min="5" max="5" width="6.85546875" style="48" bestFit="1" customWidth="1"/>
    <col min="6" max="6" width="6.7109375" style="48" bestFit="1" customWidth="1"/>
    <col min="7" max="7" width="8.85546875" style="48" bestFit="1" customWidth="1"/>
    <col min="8" max="8" width="10.42578125" style="48" bestFit="1" customWidth="1"/>
    <col min="9" max="9" width="6.42578125" style="48" bestFit="1" customWidth="1"/>
    <col min="10" max="10" width="6.85546875" style="48" bestFit="1" customWidth="1"/>
    <col min="11" max="11" width="6.7109375" style="48" bestFit="1" customWidth="1"/>
    <col min="12" max="12" width="8.85546875" style="48" bestFit="1" customWidth="1"/>
    <col min="13" max="16384" width="11.42578125" style="48"/>
  </cols>
  <sheetData>
    <row r="2" spans="2:12" x14ac:dyDescent="0.2">
      <c r="B2" s="155" t="s">
        <v>152</v>
      </c>
    </row>
    <row r="3" spans="2:12" x14ac:dyDescent="0.2">
      <c r="B3" s="155"/>
    </row>
    <row r="4" spans="2:12" ht="15" customHeight="1" x14ac:dyDescent="0.2">
      <c r="B4" s="219" t="s">
        <v>189</v>
      </c>
      <c r="C4" s="241">
        <v>2018</v>
      </c>
      <c r="D4" s="241"/>
      <c r="E4" s="241"/>
      <c r="F4" s="241"/>
      <c r="G4" s="241"/>
      <c r="H4" s="241">
        <v>2014</v>
      </c>
      <c r="I4" s="241"/>
      <c r="J4" s="241"/>
      <c r="K4" s="241"/>
      <c r="L4" s="241"/>
    </row>
    <row r="5" spans="2:12" ht="15" customHeight="1" x14ac:dyDescent="0.2">
      <c r="B5" s="219"/>
      <c r="C5" s="220" t="s">
        <v>161</v>
      </c>
      <c r="D5" s="220"/>
      <c r="E5" s="220" t="s">
        <v>27</v>
      </c>
      <c r="F5" s="220"/>
      <c r="G5" s="220" t="s">
        <v>28</v>
      </c>
      <c r="H5" s="220" t="s">
        <v>161</v>
      </c>
      <c r="I5" s="220"/>
      <c r="J5" s="220" t="s">
        <v>27</v>
      </c>
      <c r="K5" s="220"/>
      <c r="L5" s="220" t="s">
        <v>28</v>
      </c>
    </row>
    <row r="6" spans="2:12" ht="22.5" x14ac:dyDescent="0.2">
      <c r="B6" s="219"/>
      <c r="C6" s="180" t="s">
        <v>42</v>
      </c>
      <c r="D6" s="180" t="s">
        <v>43</v>
      </c>
      <c r="E6" s="180" t="s">
        <v>29</v>
      </c>
      <c r="F6" s="180" t="s">
        <v>30</v>
      </c>
      <c r="G6" s="220"/>
      <c r="H6" s="180" t="s">
        <v>42</v>
      </c>
      <c r="I6" s="180" t="s">
        <v>43</v>
      </c>
      <c r="J6" s="180" t="s">
        <v>29</v>
      </c>
      <c r="K6" s="180" t="s">
        <v>30</v>
      </c>
      <c r="L6" s="220"/>
    </row>
    <row r="7" spans="2:12" x14ac:dyDescent="0.2">
      <c r="B7" s="168" t="s">
        <v>64</v>
      </c>
      <c r="C7" s="199">
        <v>56800</v>
      </c>
      <c r="D7" s="199">
        <v>46000</v>
      </c>
      <c r="E7" s="203">
        <v>0.27557815951239778</v>
      </c>
      <c r="F7" s="202">
        <v>0.72442184048760216</v>
      </c>
      <c r="G7" s="198">
        <v>44.260629999999999</v>
      </c>
      <c r="H7" s="199">
        <v>55900</v>
      </c>
      <c r="I7" s="167">
        <v>45000</v>
      </c>
      <c r="J7" s="119">
        <v>0.28873489584499301</v>
      </c>
      <c r="K7" s="123">
        <v>0.71126510415500688</v>
      </c>
      <c r="L7" s="165">
        <v>44.214320000000001</v>
      </c>
    </row>
    <row r="8" spans="2:12" x14ac:dyDescent="0.2">
      <c r="B8" s="168" t="s">
        <v>115</v>
      </c>
      <c r="C8" s="167">
        <v>16500</v>
      </c>
      <c r="D8" s="167">
        <v>12600</v>
      </c>
      <c r="E8" s="166">
        <v>0.38055774013445065</v>
      </c>
      <c r="F8" s="189">
        <v>0.61944225986554935</v>
      </c>
      <c r="G8" s="165">
        <v>44.214289999999998</v>
      </c>
      <c r="H8" s="167">
        <v>16700</v>
      </c>
      <c r="I8" s="167">
        <v>12800</v>
      </c>
      <c r="J8" s="120">
        <v>0.3895006016729079</v>
      </c>
      <c r="K8" s="38">
        <v>0.6104993983270921</v>
      </c>
      <c r="L8" s="165">
        <v>44.12538</v>
      </c>
    </row>
    <row r="9" spans="2:12" x14ac:dyDescent="0.2">
      <c r="B9" s="168" t="s">
        <v>124</v>
      </c>
      <c r="C9" s="167">
        <v>8700</v>
      </c>
      <c r="D9" s="167">
        <v>6400</v>
      </c>
      <c r="E9" s="166">
        <v>0.17195043689464753</v>
      </c>
      <c r="F9" s="189">
        <v>0.82804956310535249</v>
      </c>
      <c r="G9" s="165">
        <v>43.887479999999996</v>
      </c>
      <c r="H9" s="167">
        <v>9100</v>
      </c>
      <c r="I9" s="167">
        <v>6500</v>
      </c>
      <c r="J9" s="120">
        <v>0.18513640620832741</v>
      </c>
      <c r="K9" s="38">
        <v>0.81486359379167261</v>
      </c>
      <c r="L9" s="165">
        <v>43.615450000000003</v>
      </c>
    </row>
    <row r="10" spans="2:12" x14ac:dyDescent="0.2">
      <c r="B10" s="168" t="s">
        <v>65</v>
      </c>
      <c r="C10" s="167">
        <v>8200</v>
      </c>
      <c r="D10" s="167">
        <v>6400</v>
      </c>
      <c r="E10" s="166">
        <v>0.21210325527530033</v>
      </c>
      <c r="F10" s="189">
        <v>0.78789674472469962</v>
      </c>
      <c r="G10" s="165">
        <v>43.646810000000002</v>
      </c>
      <c r="H10" s="167">
        <v>8600</v>
      </c>
      <c r="I10" s="167">
        <v>6500</v>
      </c>
      <c r="J10" s="120">
        <v>0.2211455066622082</v>
      </c>
      <c r="K10" s="38">
        <v>0.77885449333779166</v>
      </c>
      <c r="L10" s="165">
        <v>43.88991</v>
      </c>
    </row>
    <row r="11" spans="2:12" x14ac:dyDescent="0.2">
      <c r="B11" s="169" t="s">
        <v>116</v>
      </c>
      <c r="C11" s="167">
        <v>7100</v>
      </c>
      <c r="D11" s="167">
        <v>5000</v>
      </c>
      <c r="E11" s="166">
        <v>0.24132213821960474</v>
      </c>
      <c r="F11" s="189">
        <v>0.75867786178039542</v>
      </c>
      <c r="G11" s="165">
        <v>44.105429999999998</v>
      </c>
      <c r="H11" s="167">
        <v>7700</v>
      </c>
      <c r="I11" s="167">
        <v>5400</v>
      </c>
      <c r="J11" s="120">
        <v>0.24597097259724024</v>
      </c>
      <c r="K11" s="38">
        <v>0.75402902740275979</v>
      </c>
      <c r="L11" s="165">
        <v>44.293030000000002</v>
      </c>
    </row>
    <row r="12" spans="2:12" x14ac:dyDescent="0.2">
      <c r="B12" s="168" t="s">
        <v>117</v>
      </c>
      <c r="C12" s="167">
        <v>28700</v>
      </c>
      <c r="D12" s="167">
        <v>15900</v>
      </c>
      <c r="E12" s="166">
        <v>0.19405751812262759</v>
      </c>
      <c r="F12" s="189">
        <v>0.80594248187737239</v>
      </c>
      <c r="G12" s="165">
        <v>43.982320000000001</v>
      </c>
      <c r="H12" s="167">
        <v>25600</v>
      </c>
      <c r="I12" s="167">
        <v>14000</v>
      </c>
      <c r="J12" s="120">
        <v>0.20990787650353895</v>
      </c>
      <c r="K12" s="38">
        <v>0.79009212349646107</v>
      </c>
      <c r="L12" s="165">
        <v>44.035629999999998</v>
      </c>
    </row>
    <row r="13" spans="2:12" ht="22.5" x14ac:dyDescent="0.2">
      <c r="B13" s="168" t="s">
        <v>69</v>
      </c>
      <c r="C13" s="167">
        <v>700</v>
      </c>
      <c r="D13" s="167">
        <v>400</v>
      </c>
      <c r="E13" s="166">
        <v>0.21997083463038825</v>
      </c>
      <c r="F13" s="189">
        <v>0.78002916536961187</v>
      </c>
      <c r="G13" s="165">
        <v>44.396149999999999</v>
      </c>
      <c r="H13" s="201">
        <v>500</v>
      </c>
      <c r="I13" s="167">
        <v>300</v>
      </c>
      <c r="J13" s="120">
        <v>0.21359007693218943</v>
      </c>
      <c r="K13" s="38">
        <v>0.78640992306781043</v>
      </c>
      <c r="L13" s="165">
        <v>38.212739999999997</v>
      </c>
    </row>
    <row r="14" spans="2:12" x14ac:dyDescent="0.2">
      <c r="B14" s="168" t="s">
        <v>52</v>
      </c>
      <c r="C14" s="167">
        <v>1600</v>
      </c>
      <c r="D14" s="167">
        <v>1200</v>
      </c>
      <c r="E14" s="166">
        <v>0.24989089343314352</v>
      </c>
      <c r="F14" s="189">
        <v>0.75010910656685659</v>
      </c>
      <c r="G14" s="165">
        <v>39.917000000000002</v>
      </c>
      <c r="H14" s="201">
        <v>1500</v>
      </c>
      <c r="I14" s="167">
        <v>1100</v>
      </c>
      <c r="J14" s="120">
        <v>0.21249875567285842</v>
      </c>
      <c r="K14" s="38">
        <v>0.78750124432714153</v>
      </c>
      <c r="L14" s="165">
        <v>40.189630000000001</v>
      </c>
    </row>
    <row r="15" spans="2:12" x14ac:dyDescent="0.2">
      <c r="B15" s="192" t="s">
        <v>24</v>
      </c>
      <c r="C15" s="191">
        <v>128200</v>
      </c>
      <c r="D15" s="191">
        <v>94000</v>
      </c>
      <c r="E15" s="190">
        <v>0.25743602945655358</v>
      </c>
      <c r="F15" s="157">
        <v>0.74256397054344625</v>
      </c>
      <c r="G15" s="156">
        <v>44.056710000000002</v>
      </c>
      <c r="H15" s="191">
        <v>125800</v>
      </c>
      <c r="I15" s="191">
        <v>91700</v>
      </c>
      <c r="J15" s="121">
        <v>0.27007182083675807</v>
      </c>
      <c r="K15" s="124">
        <v>0.72992817916324193</v>
      </c>
      <c r="L15" s="156">
        <v>44.023090000000003</v>
      </c>
    </row>
    <row r="16" spans="2:12" x14ac:dyDescent="0.2">
      <c r="B16" s="168" t="s">
        <v>118</v>
      </c>
      <c r="C16" s="167">
        <v>30900</v>
      </c>
      <c r="D16" s="199">
        <v>25600</v>
      </c>
      <c r="E16" s="166">
        <v>0.50196964147613254</v>
      </c>
      <c r="F16" s="189">
        <v>0.49803035852386746</v>
      </c>
      <c r="G16" s="165">
        <v>46.901870000000002</v>
      </c>
      <c r="H16" s="167">
        <v>30800</v>
      </c>
      <c r="I16" s="167">
        <v>25500</v>
      </c>
      <c r="J16" s="123">
        <v>0.51550983990721178</v>
      </c>
      <c r="K16" s="125">
        <v>0.48449016009278822</v>
      </c>
      <c r="L16" s="165">
        <v>46.142049999999998</v>
      </c>
    </row>
    <row r="17" spans="2:13" x14ac:dyDescent="0.2">
      <c r="B17" s="168" t="s">
        <v>44</v>
      </c>
      <c r="C17" s="167">
        <v>3900</v>
      </c>
      <c r="D17" s="167">
        <v>3000</v>
      </c>
      <c r="E17" s="166">
        <v>0.39364900357572802</v>
      </c>
      <c r="F17" s="189">
        <v>0.60635099642427204</v>
      </c>
      <c r="G17" s="165">
        <v>48.168050000000001</v>
      </c>
      <c r="H17" s="167">
        <v>4200</v>
      </c>
      <c r="I17" s="167">
        <v>3300</v>
      </c>
      <c r="J17" s="38">
        <v>0.40499787257304748</v>
      </c>
      <c r="K17" s="125">
        <v>0.59500212742695247</v>
      </c>
      <c r="L17" s="165">
        <v>47.537379999999999</v>
      </c>
      <c r="M17" s="200"/>
    </row>
    <row r="18" spans="2:13" x14ac:dyDescent="0.2">
      <c r="B18" s="168" t="s">
        <v>45</v>
      </c>
      <c r="C18" s="167">
        <v>1200</v>
      </c>
      <c r="D18" s="167">
        <v>400</v>
      </c>
      <c r="E18" s="166">
        <v>0.34404471498531014</v>
      </c>
      <c r="F18" s="189">
        <v>0.6559552850146898</v>
      </c>
      <c r="G18" s="165">
        <v>46.408439999999999</v>
      </c>
      <c r="H18" s="167">
        <v>700</v>
      </c>
      <c r="I18" s="167">
        <v>300</v>
      </c>
      <c r="J18" s="38">
        <v>0.35275472419698428</v>
      </c>
      <c r="K18" s="125">
        <v>0.64724527580301572</v>
      </c>
      <c r="L18" s="165">
        <v>46.773150000000001</v>
      </c>
    </row>
    <row r="19" spans="2:13" ht="22.5" x14ac:dyDescent="0.2">
      <c r="B19" s="168" t="s">
        <v>46</v>
      </c>
      <c r="C19" s="167">
        <v>700</v>
      </c>
      <c r="D19" s="167">
        <v>300</v>
      </c>
      <c r="E19" s="166">
        <v>0.19684877968225351</v>
      </c>
      <c r="F19" s="189">
        <v>0.80315122031774644</v>
      </c>
      <c r="G19" s="165">
        <v>43.083179999999999</v>
      </c>
      <c r="H19" s="167">
        <v>500</v>
      </c>
      <c r="I19" s="167">
        <v>300</v>
      </c>
      <c r="J19" s="38">
        <v>0.24332792538564824</v>
      </c>
      <c r="K19" s="125">
        <v>0.75667207461435171</v>
      </c>
      <c r="L19" s="165">
        <v>43.543340000000001</v>
      </c>
    </row>
    <row r="20" spans="2:13" ht="22.5" x14ac:dyDescent="0.2">
      <c r="B20" s="168" t="s">
        <v>119</v>
      </c>
      <c r="C20" s="167">
        <v>48500</v>
      </c>
      <c r="D20" s="167">
        <v>38100</v>
      </c>
      <c r="E20" s="166">
        <v>0.24973829407236528</v>
      </c>
      <c r="F20" s="189">
        <v>0.75026170592763486</v>
      </c>
      <c r="G20" s="165">
        <v>44.416919999999998</v>
      </c>
      <c r="H20" s="167">
        <v>45000</v>
      </c>
      <c r="I20" s="167">
        <v>36000</v>
      </c>
      <c r="J20" s="38">
        <v>0.2605736195883735</v>
      </c>
      <c r="K20" s="125">
        <v>0.73942638041162645</v>
      </c>
      <c r="L20" s="165">
        <v>43.603879999999997</v>
      </c>
    </row>
    <row r="21" spans="2:13" x14ac:dyDescent="0.2">
      <c r="B21" s="168" t="s">
        <v>47</v>
      </c>
      <c r="C21" s="167">
        <v>25200</v>
      </c>
      <c r="D21" s="167">
        <v>17900</v>
      </c>
      <c r="E21" s="166">
        <v>0.28369346508974902</v>
      </c>
      <c r="F21" s="189">
        <v>0.71630653491025098</v>
      </c>
      <c r="G21" s="165">
        <v>45.261380000000003</v>
      </c>
      <c r="H21" s="167">
        <v>25000</v>
      </c>
      <c r="I21" s="167">
        <v>18200</v>
      </c>
      <c r="J21" s="38">
        <v>0.29635958664458245</v>
      </c>
      <c r="K21" s="125">
        <v>0.70364041335541749</v>
      </c>
      <c r="L21" s="165">
        <v>44.527740000000001</v>
      </c>
    </row>
    <row r="22" spans="2:13" x14ac:dyDescent="0.2">
      <c r="B22" s="168" t="s">
        <v>48</v>
      </c>
      <c r="C22" s="167">
        <v>42000</v>
      </c>
      <c r="D22" s="167">
        <v>36200</v>
      </c>
      <c r="E22" s="166">
        <v>0.18198063178538212</v>
      </c>
      <c r="F22" s="189">
        <v>0.81801936821461785</v>
      </c>
      <c r="G22" s="165">
        <v>42.451120000000003</v>
      </c>
      <c r="H22" s="167">
        <v>38900</v>
      </c>
      <c r="I22" s="167">
        <v>33800</v>
      </c>
      <c r="J22" s="38">
        <v>0.19189058374735352</v>
      </c>
      <c r="K22" s="125">
        <v>0.80810941625264654</v>
      </c>
      <c r="L22" s="165">
        <v>41.869140000000002</v>
      </c>
    </row>
    <row r="23" spans="2:13" ht="22.5" x14ac:dyDescent="0.2">
      <c r="B23" s="168" t="s">
        <v>120</v>
      </c>
      <c r="C23" s="167">
        <v>39300</v>
      </c>
      <c r="D23" s="167">
        <v>31900</v>
      </c>
      <c r="E23" s="166">
        <v>0.20881015518002452</v>
      </c>
      <c r="F23" s="189">
        <v>0.79118984481997545</v>
      </c>
      <c r="G23" s="193">
        <v>42.998339999999999</v>
      </c>
      <c r="H23" s="167">
        <v>35000</v>
      </c>
      <c r="I23" s="167">
        <v>28500</v>
      </c>
      <c r="J23" s="38">
        <v>0.21961147000962425</v>
      </c>
      <c r="K23" s="125">
        <v>0.78038852999037567</v>
      </c>
      <c r="L23" s="165">
        <v>42.154200000000003</v>
      </c>
    </row>
    <row r="24" spans="2:13" x14ac:dyDescent="0.2">
      <c r="B24" s="168" t="s">
        <v>49</v>
      </c>
      <c r="C24" s="167">
        <v>8900</v>
      </c>
      <c r="D24" s="167">
        <v>5300</v>
      </c>
      <c r="E24" s="166">
        <v>0.22250395283111157</v>
      </c>
      <c r="F24" s="189">
        <v>0.77749604716888832</v>
      </c>
      <c r="G24" s="165">
        <v>43.92474</v>
      </c>
      <c r="H24" s="167">
        <v>7800</v>
      </c>
      <c r="I24" s="167">
        <v>4700</v>
      </c>
      <c r="J24" s="38">
        <v>0.24171569989267672</v>
      </c>
      <c r="K24" s="125">
        <v>0.75828430010732328</v>
      </c>
      <c r="L24" s="165">
        <v>43.162089999999999</v>
      </c>
    </row>
    <row r="25" spans="2:13" x14ac:dyDescent="0.2">
      <c r="B25" s="168" t="s">
        <v>121</v>
      </c>
      <c r="C25" s="167">
        <v>5300</v>
      </c>
      <c r="D25" s="167">
        <v>3400</v>
      </c>
      <c r="E25" s="166">
        <v>0.20815084374624004</v>
      </c>
      <c r="F25" s="189">
        <v>0.79184915625375996</v>
      </c>
      <c r="G25" s="165">
        <v>42.178420000000003</v>
      </c>
      <c r="H25" s="167">
        <v>4300</v>
      </c>
      <c r="I25" s="167">
        <v>2700</v>
      </c>
      <c r="J25" s="38">
        <v>0.20433202619961899</v>
      </c>
      <c r="K25" s="125">
        <v>0.79566797380038101</v>
      </c>
      <c r="L25" s="165">
        <v>41.404310000000002</v>
      </c>
    </row>
    <row r="26" spans="2:13" x14ac:dyDescent="0.2">
      <c r="B26" s="168" t="s">
        <v>50</v>
      </c>
      <c r="C26" s="167">
        <v>700</v>
      </c>
      <c r="D26" s="167">
        <v>400</v>
      </c>
      <c r="E26" s="166">
        <v>0.21041446533839481</v>
      </c>
      <c r="F26" s="189">
        <v>0.78958553466160519</v>
      </c>
      <c r="G26" s="165">
        <v>42.282800000000002</v>
      </c>
      <c r="H26" s="167">
        <v>700</v>
      </c>
      <c r="I26" s="167">
        <v>400</v>
      </c>
      <c r="J26" s="38">
        <v>0.26719506860965503</v>
      </c>
      <c r="K26" s="125">
        <v>0.73280493139034486</v>
      </c>
      <c r="L26" s="165">
        <v>42.020829999999997</v>
      </c>
    </row>
    <row r="27" spans="2:13" x14ac:dyDescent="0.2">
      <c r="B27" s="168" t="s">
        <v>51</v>
      </c>
      <c r="C27" s="167">
        <v>1500</v>
      </c>
      <c r="D27" s="167">
        <v>1000</v>
      </c>
      <c r="E27" s="166">
        <v>0.22492443596294129</v>
      </c>
      <c r="F27" s="189">
        <v>0.77507556403705868</v>
      </c>
      <c r="G27" s="165">
        <v>43.276400000000002</v>
      </c>
      <c r="H27" s="167">
        <v>1300</v>
      </c>
      <c r="I27" s="167">
        <v>800</v>
      </c>
      <c r="J27" s="38">
        <v>0.23790938418818189</v>
      </c>
      <c r="K27" s="125">
        <v>0.76209061581181814</v>
      </c>
      <c r="L27" s="165">
        <v>42.369880000000002</v>
      </c>
    </row>
    <row r="28" spans="2:13" x14ac:dyDescent="0.2">
      <c r="B28" s="192" t="s">
        <v>25</v>
      </c>
      <c r="C28" s="191">
        <v>208100</v>
      </c>
      <c r="D28" s="191">
        <v>163600</v>
      </c>
      <c r="E28" s="190">
        <v>0.27079853235369067</v>
      </c>
      <c r="F28" s="157">
        <v>0.72920146764630955</v>
      </c>
      <c r="G28" s="156">
        <v>44.221769999999999</v>
      </c>
      <c r="H28" s="172">
        <v>194100</v>
      </c>
      <c r="I28" s="172">
        <v>154500</v>
      </c>
      <c r="J28" s="124">
        <v>0.28574716553798385</v>
      </c>
      <c r="K28" s="122">
        <v>0.71425283446201615</v>
      </c>
      <c r="L28" s="170">
        <v>43.5319</v>
      </c>
    </row>
    <row r="29" spans="2:13" x14ac:dyDescent="0.2">
      <c r="B29" s="168" t="s">
        <v>31</v>
      </c>
      <c r="C29" s="165" t="s">
        <v>8</v>
      </c>
      <c r="D29" s="165" t="s">
        <v>8</v>
      </c>
      <c r="E29" s="166">
        <v>0.27600386288833373</v>
      </c>
      <c r="F29" s="189">
        <v>0.72399613711166633</v>
      </c>
      <c r="G29" s="165">
        <v>46.355930000000001</v>
      </c>
      <c r="H29" s="199" t="s">
        <v>9</v>
      </c>
      <c r="I29" s="199" t="s">
        <v>9</v>
      </c>
      <c r="J29" s="126" t="s">
        <v>9</v>
      </c>
      <c r="K29" s="118" t="s">
        <v>9</v>
      </c>
      <c r="L29" s="198" t="s">
        <v>9</v>
      </c>
    </row>
    <row r="30" spans="2:13" x14ac:dyDescent="0.2">
      <c r="B30" s="188" t="s">
        <v>10</v>
      </c>
      <c r="C30" s="185">
        <v>336300</v>
      </c>
      <c r="D30" s="185">
        <v>257600</v>
      </c>
      <c r="E30" s="187">
        <v>0.26560404430028361</v>
      </c>
      <c r="F30" s="186">
        <v>0.73439595569971627</v>
      </c>
      <c r="G30" s="185">
        <v>44.158709999999999</v>
      </c>
      <c r="H30" s="197">
        <v>319900</v>
      </c>
      <c r="I30" s="197">
        <v>246200</v>
      </c>
      <c r="J30" s="129">
        <v>0.27355631667854358</v>
      </c>
      <c r="K30" s="129">
        <v>0.72644368332145637</v>
      </c>
      <c r="L30" s="185">
        <v>43.831670000000003</v>
      </c>
    </row>
    <row r="31" spans="2:13" x14ac:dyDescent="0.2">
      <c r="B31" s="155"/>
      <c r="H31" s="196"/>
      <c r="I31" s="196"/>
    </row>
    <row r="32" spans="2:13" x14ac:dyDescent="0.2">
      <c r="B32" s="149" t="s">
        <v>125</v>
      </c>
      <c r="H32" s="195"/>
      <c r="I32" s="195"/>
    </row>
    <row r="33" spans="2:9" x14ac:dyDescent="0.2">
      <c r="B33" s="149" t="s">
        <v>122</v>
      </c>
      <c r="H33" s="195"/>
      <c r="I33" s="195"/>
    </row>
    <row r="34" spans="2:9" x14ac:dyDescent="0.2">
      <c r="B34" s="149" t="s">
        <v>196</v>
      </c>
      <c r="H34" s="195"/>
      <c r="I34" s="195"/>
    </row>
    <row r="35" spans="2:9" x14ac:dyDescent="0.2">
      <c r="B35" s="155"/>
      <c r="C35" s="153"/>
      <c r="D35" s="153"/>
      <c r="E35" s="194"/>
      <c r="F35" s="154"/>
      <c r="G35" s="153"/>
      <c r="H35" s="90"/>
    </row>
  </sheetData>
  <mergeCells count="9">
    <mergeCell ref="B4:B6"/>
    <mergeCell ref="C4:G4"/>
    <mergeCell ref="H5:I5"/>
    <mergeCell ref="J5:K5"/>
    <mergeCell ref="L5:L6"/>
    <mergeCell ref="H4:L4"/>
    <mergeCell ref="E5:F5"/>
    <mergeCell ref="G5:G6"/>
    <mergeCell ref="C5:D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26"/>
  <sheetViews>
    <sheetView showGridLines="0" workbookViewId="0"/>
  </sheetViews>
  <sheetFormatPr baseColWidth="10" defaultColWidth="11.42578125" defaultRowHeight="11.25" x14ac:dyDescent="0.2"/>
  <cols>
    <col min="1" max="1" width="3" style="48" customWidth="1"/>
    <col min="2" max="2" width="47.28515625" style="48" customWidth="1"/>
    <col min="3" max="3" width="11.42578125" style="48" bestFit="1" customWidth="1"/>
    <col min="4" max="4" width="14" style="48" bestFit="1" customWidth="1"/>
    <col min="5" max="5" width="13" style="48" bestFit="1" customWidth="1"/>
    <col min="6" max="6" width="11.42578125" style="48" bestFit="1" customWidth="1"/>
    <col min="7" max="7" width="7.85546875" style="48" bestFit="1" customWidth="1"/>
    <col min="8" max="8" width="11.42578125" style="48" bestFit="1" customWidth="1"/>
    <col min="9" max="9" width="13" style="48" bestFit="1" customWidth="1"/>
    <col min="10" max="10" width="8.42578125" style="48" bestFit="1" customWidth="1"/>
    <col min="11" max="11" width="5" style="48" bestFit="1" customWidth="1"/>
    <col min="12" max="12" width="11.42578125" style="48"/>
    <col min="13" max="13" width="10.85546875" style="48" bestFit="1" customWidth="1"/>
    <col min="14" max="15" width="11.42578125" style="48"/>
    <col min="16" max="16" width="7.85546875" style="48" bestFit="1" customWidth="1"/>
    <col min="17" max="18" width="11.42578125" style="48"/>
    <col min="19" max="19" width="8.42578125" style="48" bestFit="1" customWidth="1"/>
    <col min="20" max="20" width="4.85546875" style="48" bestFit="1" customWidth="1"/>
    <col min="21" max="16384" width="11.42578125" style="48"/>
  </cols>
  <sheetData>
    <row r="2" spans="2:20" x14ac:dyDescent="0.2">
      <c r="B2" s="54" t="s">
        <v>153</v>
      </c>
    </row>
    <row r="3" spans="2:20" x14ac:dyDescent="0.2">
      <c r="B3" s="54"/>
    </row>
    <row r="4" spans="2:20" ht="15" customHeight="1" x14ac:dyDescent="0.2">
      <c r="B4" s="242" t="s">
        <v>189</v>
      </c>
      <c r="C4" s="244">
        <v>2018</v>
      </c>
      <c r="D4" s="245"/>
      <c r="E4" s="245"/>
      <c r="F4" s="245"/>
      <c r="G4" s="245"/>
      <c r="H4" s="245"/>
      <c r="I4" s="245"/>
      <c r="J4" s="245"/>
      <c r="K4" s="246"/>
      <c r="L4" s="247">
        <v>2014</v>
      </c>
      <c r="M4" s="248"/>
      <c r="N4" s="248"/>
      <c r="O4" s="248"/>
      <c r="P4" s="248"/>
      <c r="Q4" s="248"/>
      <c r="R4" s="248"/>
      <c r="S4" s="248"/>
      <c r="T4" s="249"/>
    </row>
    <row r="5" spans="2:20" ht="56.25" x14ac:dyDescent="0.2">
      <c r="B5" s="243"/>
      <c r="C5" s="43" t="s">
        <v>53</v>
      </c>
      <c r="D5" s="43" t="s">
        <v>54</v>
      </c>
      <c r="E5" s="43" t="s">
        <v>55</v>
      </c>
      <c r="F5" s="43" t="s">
        <v>128</v>
      </c>
      <c r="G5" s="43" t="s">
        <v>56</v>
      </c>
      <c r="H5" s="43" t="s">
        <v>57</v>
      </c>
      <c r="I5" s="43" t="s">
        <v>58</v>
      </c>
      <c r="J5" s="43" t="s">
        <v>33</v>
      </c>
      <c r="K5" s="42" t="s">
        <v>10</v>
      </c>
      <c r="L5" s="115" t="s">
        <v>53</v>
      </c>
      <c r="M5" s="115" t="s">
        <v>54</v>
      </c>
      <c r="N5" s="115" t="s">
        <v>55</v>
      </c>
      <c r="O5" s="115" t="s">
        <v>128</v>
      </c>
      <c r="P5" s="115" t="s">
        <v>56</v>
      </c>
      <c r="Q5" s="115" t="s">
        <v>57</v>
      </c>
      <c r="R5" s="115" t="s">
        <v>58</v>
      </c>
      <c r="S5" s="115" t="s">
        <v>33</v>
      </c>
      <c r="T5" s="114" t="s">
        <v>10</v>
      </c>
    </row>
    <row r="6" spans="2:20" x14ac:dyDescent="0.2">
      <c r="B6" s="7" t="s">
        <v>64</v>
      </c>
      <c r="C6" s="19">
        <v>0.10081439619235501</v>
      </c>
      <c r="D6" s="19">
        <v>0.1685343935275245</v>
      </c>
      <c r="E6" s="19">
        <v>4.7274976273503848E-2</v>
      </c>
      <c r="F6" s="19">
        <v>0.50649406286676624</v>
      </c>
      <c r="G6" s="19">
        <v>2.7243850331572506E-2</v>
      </c>
      <c r="H6" s="19">
        <v>0.13182133335867915</v>
      </c>
      <c r="I6" s="19">
        <v>1.4076013005217717E-2</v>
      </c>
      <c r="J6" s="19" t="s">
        <v>38</v>
      </c>
      <c r="K6" s="19">
        <v>1</v>
      </c>
      <c r="L6" s="123">
        <v>9.8324979969489412E-2</v>
      </c>
      <c r="M6" s="123">
        <v>0.18372685579460862</v>
      </c>
      <c r="N6" s="123">
        <v>4.6407643323514575E-2</v>
      </c>
      <c r="O6" s="123">
        <v>0.48723279512788542</v>
      </c>
      <c r="P6" s="123">
        <v>3.0530213803967123E-2</v>
      </c>
      <c r="Q6" s="123">
        <v>0.12854177291035618</v>
      </c>
      <c r="R6" s="123">
        <v>1.6726492259260362E-2</v>
      </c>
      <c r="S6" s="123">
        <v>8.5092468109181727E-3</v>
      </c>
      <c r="T6" s="123">
        <v>1</v>
      </c>
    </row>
    <row r="7" spans="2:20" x14ac:dyDescent="0.2">
      <c r="B7" s="7" t="s">
        <v>115</v>
      </c>
      <c r="C7" s="19">
        <v>0.12429186586238129</v>
      </c>
      <c r="D7" s="19">
        <v>0.18638332986519135</v>
      </c>
      <c r="E7" s="19">
        <v>5.4955171363622837E-2</v>
      </c>
      <c r="F7" s="19">
        <v>0.47069007909183613</v>
      </c>
      <c r="G7" s="19">
        <v>3.0070474484283245E-2</v>
      </c>
      <c r="H7" s="19">
        <v>0.11930413689676321</v>
      </c>
      <c r="I7" s="19">
        <v>1.1158334794401871E-2</v>
      </c>
      <c r="J7" s="19" t="s">
        <v>38</v>
      </c>
      <c r="K7" s="19">
        <v>1</v>
      </c>
      <c r="L7" s="38">
        <v>0.11864971912257068</v>
      </c>
      <c r="M7" s="38">
        <v>0.20146623548149226</v>
      </c>
      <c r="N7" s="38">
        <v>5.9569360126193453E-2</v>
      </c>
      <c r="O7" s="38">
        <v>0.46114807967229415</v>
      </c>
      <c r="P7" s="38">
        <v>3.0206649733684879E-2</v>
      </c>
      <c r="Q7" s="38">
        <v>0.11161052451884448</v>
      </c>
      <c r="R7" s="38">
        <v>1.0306035776643198E-2</v>
      </c>
      <c r="S7" s="38">
        <v>7.0433955682769837E-3</v>
      </c>
      <c r="T7" s="38">
        <v>1</v>
      </c>
    </row>
    <row r="8" spans="2:20" x14ac:dyDescent="0.2">
      <c r="B8" s="7" t="s">
        <v>124</v>
      </c>
      <c r="C8" s="19">
        <v>9.8827873429420926E-2</v>
      </c>
      <c r="D8" s="19">
        <v>0.1228129664598074</v>
      </c>
      <c r="E8" s="19">
        <v>3.5071495738535782E-2</v>
      </c>
      <c r="F8" s="19">
        <v>0.35174289914602247</v>
      </c>
      <c r="G8" s="19">
        <v>3.546387649434158E-2</v>
      </c>
      <c r="H8" s="19">
        <v>0.29578041033911623</v>
      </c>
      <c r="I8" s="19">
        <v>1.5723798350631996E-2</v>
      </c>
      <c r="J8" s="19">
        <v>4.4576680042123472E-2</v>
      </c>
      <c r="K8" s="19">
        <v>1</v>
      </c>
      <c r="L8" s="38">
        <v>9.7142779422865158E-2</v>
      </c>
      <c r="M8" s="38">
        <v>0.14537877424510554</v>
      </c>
      <c r="N8" s="38">
        <v>2.8705680940851873E-2</v>
      </c>
      <c r="O8" s="38">
        <v>0.35585755542851155</v>
      </c>
      <c r="P8" s="38">
        <v>4.0325405358466633E-2</v>
      </c>
      <c r="Q8" s="38">
        <v>0.29585003445100971</v>
      </c>
      <c r="R8" s="38">
        <v>2.5775364968709556E-2</v>
      </c>
      <c r="S8" s="38">
        <v>1.0964405184480008E-2</v>
      </c>
      <c r="T8" s="38">
        <v>1</v>
      </c>
    </row>
    <row r="9" spans="2:20" x14ac:dyDescent="0.2">
      <c r="B9" s="7" t="s">
        <v>65</v>
      </c>
      <c r="C9" s="19">
        <v>0.10555841548392514</v>
      </c>
      <c r="D9" s="19">
        <v>0.13339416488422565</v>
      </c>
      <c r="E9" s="19">
        <v>3.1999906108933024E-2</v>
      </c>
      <c r="F9" s="19">
        <v>0.37547679738741568</v>
      </c>
      <c r="G9" s="19">
        <v>2.8757704901573609E-2</v>
      </c>
      <c r="H9" s="19">
        <v>0.30911138098885976</v>
      </c>
      <c r="I9" s="19">
        <v>1.0176484580413812E-2</v>
      </c>
      <c r="J9" s="19">
        <v>5.5251456646534403E-3</v>
      </c>
      <c r="K9" s="19">
        <v>1</v>
      </c>
      <c r="L9" s="38">
        <v>9.8632055678012254E-2</v>
      </c>
      <c r="M9" s="38">
        <v>0.15074281045891608</v>
      </c>
      <c r="N9" s="38">
        <v>2.7734210670466317E-2</v>
      </c>
      <c r="O9" s="38">
        <v>0.37369142978186931</v>
      </c>
      <c r="P9" s="38">
        <v>3.3261796419295553E-2</v>
      </c>
      <c r="Q9" s="38">
        <v>0.30143712763994956</v>
      </c>
      <c r="R9" s="38">
        <v>1.1590376926337997E-2</v>
      </c>
      <c r="S9" s="38" t="s">
        <v>38</v>
      </c>
      <c r="T9" s="38">
        <v>1</v>
      </c>
    </row>
    <row r="10" spans="2:20" x14ac:dyDescent="0.2">
      <c r="B10" s="3" t="s">
        <v>72</v>
      </c>
      <c r="C10" s="19">
        <v>0.12091090402731128</v>
      </c>
      <c r="D10" s="19">
        <v>0.11632738935747401</v>
      </c>
      <c r="E10" s="19">
        <v>4.0944508371445594E-2</v>
      </c>
      <c r="F10" s="19">
        <v>0.51437908496124096</v>
      </c>
      <c r="G10" s="19">
        <v>3.3763838180409067E-2</v>
      </c>
      <c r="H10" s="19">
        <v>0.15887646987821405</v>
      </c>
      <c r="I10" s="19">
        <v>1.2804732896683282E-2</v>
      </c>
      <c r="J10" s="19" t="s">
        <v>38</v>
      </c>
      <c r="K10" s="19">
        <v>1</v>
      </c>
      <c r="L10" s="38">
        <v>0.12185505508266097</v>
      </c>
      <c r="M10" s="38">
        <v>0.1293143965330803</v>
      </c>
      <c r="N10" s="38">
        <v>4.2129430346520128E-2</v>
      </c>
      <c r="O10" s="38">
        <v>0.51254337806049022</v>
      </c>
      <c r="P10" s="38">
        <v>2.9231597048514187E-2</v>
      </c>
      <c r="Q10" s="38">
        <v>0.15226186846034218</v>
      </c>
      <c r="R10" s="38">
        <v>1.1330686817489935E-2</v>
      </c>
      <c r="S10" s="38" t="s">
        <v>38</v>
      </c>
      <c r="T10" s="38">
        <v>1</v>
      </c>
    </row>
    <row r="11" spans="2:20" x14ac:dyDescent="0.2">
      <c r="B11" s="7" t="s">
        <v>117</v>
      </c>
      <c r="C11" s="19">
        <v>0.20226447747248588</v>
      </c>
      <c r="D11" s="19">
        <v>5.8155548840357195E-2</v>
      </c>
      <c r="E11" s="19">
        <v>6.2532339410522761E-2</v>
      </c>
      <c r="F11" s="19">
        <v>0.3307676663136323</v>
      </c>
      <c r="G11" s="19">
        <v>5.3408286955281582E-2</v>
      </c>
      <c r="H11" s="19">
        <v>0.28581849199589859</v>
      </c>
      <c r="I11" s="19" t="s">
        <v>38</v>
      </c>
      <c r="J11" s="19" t="s">
        <v>38</v>
      </c>
      <c r="K11" s="19">
        <v>1</v>
      </c>
      <c r="L11" s="38">
        <v>0.20284162266469521</v>
      </c>
      <c r="M11" s="38">
        <v>6.2695918216860616E-2</v>
      </c>
      <c r="N11" s="38">
        <v>5.9747295992491255E-2</v>
      </c>
      <c r="O11" s="38">
        <v>0.31477844439191899</v>
      </c>
      <c r="P11" s="38">
        <v>5.7428511401812384E-2</v>
      </c>
      <c r="Q11" s="38">
        <v>0.29270028484914129</v>
      </c>
      <c r="R11" s="38" t="s">
        <v>38</v>
      </c>
      <c r="S11" s="38">
        <v>6.9817672464483078E-3</v>
      </c>
      <c r="T11" s="38">
        <v>1</v>
      </c>
    </row>
    <row r="12" spans="2:20" ht="22.5" x14ac:dyDescent="0.2">
      <c r="B12" s="7" t="s">
        <v>69</v>
      </c>
      <c r="C12" s="19">
        <v>0.11736381422839604</v>
      </c>
      <c r="D12" s="19">
        <v>9.6488867183572205E-2</v>
      </c>
      <c r="E12" s="19">
        <v>4.8076804531878847E-2</v>
      </c>
      <c r="F12" s="19">
        <v>0.42883441653839421</v>
      </c>
      <c r="G12" s="19">
        <v>4.300051471696386E-2</v>
      </c>
      <c r="H12" s="19">
        <v>0.22757720712882754</v>
      </c>
      <c r="I12" s="19">
        <v>1.7113586577339635E-2</v>
      </c>
      <c r="J12" s="19">
        <v>2.1544789094627804E-2</v>
      </c>
      <c r="K12" s="19">
        <v>1</v>
      </c>
      <c r="L12" s="127">
        <v>0.12683503165435459</v>
      </c>
      <c r="M12" s="127">
        <v>0.13389401667342263</v>
      </c>
      <c r="N12" s="127">
        <v>6.076515866776528E-2</v>
      </c>
      <c r="O12" s="127">
        <v>0.40000962706579085</v>
      </c>
      <c r="P12" s="127">
        <v>2.6116246735645561E-2</v>
      </c>
      <c r="Q12" s="127">
        <v>0.20979970508896084</v>
      </c>
      <c r="R12" s="127">
        <v>3.0249126903698277E-2</v>
      </c>
      <c r="S12" s="127">
        <v>1.2331087210362112E-2</v>
      </c>
      <c r="T12" s="127">
        <v>1</v>
      </c>
    </row>
    <row r="13" spans="2:20" x14ac:dyDescent="0.2">
      <c r="B13" s="7" t="s">
        <v>52</v>
      </c>
      <c r="C13" s="19">
        <v>0.13703787536750092</v>
      </c>
      <c r="D13" s="19">
        <v>7.3948333231051627E-2</v>
      </c>
      <c r="E13" s="19">
        <v>4.7519219331215466E-2</v>
      </c>
      <c r="F13" s="19">
        <v>0.51599830655237555</v>
      </c>
      <c r="G13" s="19">
        <v>3.7229563420822558E-2</v>
      </c>
      <c r="H13" s="19">
        <v>0.17798872542484978</v>
      </c>
      <c r="I13" s="19">
        <v>1.0277976672184283E-2</v>
      </c>
      <c r="J13" s="19" t="s">
        <v>38</v>
      </c>
      <c r="K13" s="19">
        <v>1</v>
      </c>
      <c r="L13" s="38">
        <v>0.13375343324810748</v>
      </c>
      <c r="M13" s="38">
        <v>7.8275238764382596E-2</v>
      </c>
      <c r="N13" s="38">
        <v>7.3288805243642688E-2</v>
      </c>
      <c r="O13" s="38">
        <v>0.49160193568447907</v>
      </c>
      <c r="P13" s="38">
        <v>2.6480646923795658E-2</v>
      </c>
      <c r="Q13" s="38">
        <v>0.17601598860186365</v>
      </c>
      <c r="R13" s="38">
        <v>1.2463149602981154E-2</v>
      </c>
      <c r="S13" s="38">
        <v>8.1208019307475437E-3</v>
      </c>
      <c r="T13" s="38">
        <v>1</v>
      </c>
    </row>
    <row r="14" spans="2:20" x14ac:dyDescent="0.2">
      <c r="B14" s="22" t="s">
        <v>24</v>
      </c>
      <c r="C14" s="20">
        <v>0.12833525525305509</v>
      </c>
      <c r="D14" s="20">
        <v>0.13636198657876594</v>
      </c>
      <c r="E14" s="20">
        <v>4.9525873137151795E-2</v>
      </c>
      <c r="F14" s="20">
        <v>0.44384512574520624</v>
      </c>
      <c r="G14" s="20">
        <v>3.4679968386090276E-2</v>
      </c>
      <c r="H14" s="20">
        <v>0.18969480000764485</v>
      </c>
      <c r="I14" s="20">
        <v>1.0936816211449008E-2</v>
      </c>
      <c r="J14" s="20">
        <v>6.6201746806366863E-3</v>
      </c>
      <c r="K14" s="20">
        <v>1</v>
      </c>
      <c r="L14" s="124">
        <v>0.12425424540896939</v>
      </c>
      <c r="M14" s="124">
        <v>0.15157035334747265</v>
      </c>
      <c r="N14" s="124">
        <v>4.8428831048481273E-2</v>
      </c>
      <c r="O14" s="124">
        <v>0.43255958196866634</v>
      </c>
      <c r="P14" s="124">
        <v>3.6719757862331566E-2</v>
      </c>
      <c r="Q14" s="124">
        <v>0.18608293393051836</v>
      </c>
      <c r="R14" s="124">
        <v>1.3017660506523912E-2</v>
      </c>
      <c r="S14" s="124">
        <v>7.3666359270365845E-3</v>
      </c>
      <c r="T14" s="124">
        <v>1</v>
      </c>
    </row>
    <row r="15" spans="2:20" x14ac:dyDescent="0.2">
      <c r="B15" s="7" t="s">
        <v>118</v>
      </c>
      <c r="C15" s="19">
        <v>0.2122859645247967</v>
      </c>
      <c r="D15" s="19">
        <v>0.11538027146422733</v>
      </c>
      <c r="E15" s="19">
        <v>6.9771775479808409E-2</v>
      </c>
      <c r="F15" s="19">
        <v>0.53766514565002732</v>
      </c>
      <c r="G15" s="19">
        <v>1.180899053612436E-2</v>
      </c>
      <c r="H15" s="19">
        <v>4.7944576852415287E-2</v>
      </c>
      <c r="I15" s="19" t="s">
        <v>38</v>
      </c>
      <c r="J15" s="19" t="s">
        <v>38</v>
      </c>
      <c r="K15" s="19">
        <v>1</v>
      </c>
      <c r="L15" s="38">
        <v>0.20311538180330585</v>
      </c>
      <c r="M15" s="38">
        <v>0.12141949625254846</v>
      </c>
      <c r="N15" s="38">
        <v>7.5279552932865271E-2</v>
      </c>
      <c r="O15" s="38">
        <v>0.52701624463937846</v>
      </c>
      <c r="P15" s="38">
        <v>1.3830260365267556E-2</v>
      </c>
      <c r="Q15" s="38">
        <v>4.9801079254978772E-2</v>
      </c>
      <c r="R15" s="38" t="s">
        <v>38</v>
      </c>
      <c r="S15" s="38">
        <v>6.4978804796147214E-3</v>
      </c>
      <c r="T15" s="38">
        <v>1</v>
      </c>
    </row>
    <row r="16" spans="2:20" x14ac:dyDescent="0.2">
      <c r="B16" s="7" t="s">
        <v>44</v>
      </c>
      <c r="C16" s="19">
        <v>0.2234241099086709</v>
      </c>
      <c r="D16" s="19">
        <v>0.23880458499860585</v>
      </c>
      <c r="E16" s="19">
        <v>4.391509037878305E-2</v>
      </c>
      <c r="F16" s="19">
        <v>0.3938385127134284</v>
      </c>
      <c r="G16" s="19">
        <v>2.6321271868727774E-2</v>
      </c>
      <c r="H16" s="19">
        <v>6.7990763665085219E-2</v>
      </c>
      <c r="I16" s="19" t="s">
        <v>9</v>
      </c>
      <c r="J16" s="19">
        <v>5.7056664666987863E-3</v>
      </c>
      <c r="K16" s="19">
        <v>1</v>
      </c>
      <c r="L16" s="38">
        <v>0.29575781544896707</v>
      </c>
      <c r="M16" s="38">
        <v>0.19088458222450891</v>
      </c>
      <c r="N16" s="38">
        <v>3.2604653313703234E-2</v>
      </c>
      <c r="O16" s="38">
        <v>0.30403575615470413</v>
      </c>
      <c r="P16" s="38">
        <v>4.410505559112457E-2</v>
      </c>
      <c r="Q16" s="38">
        <v>0.11631729680323949</v>
      </c>
      <c r="R16" s="38" t="s">
        <v>38</v>
      </c>
      <c r="S16" s="38">
        <v>1.6294840463752451E-2</v>
      </c>
      <c r="T16" s="38">
        <v>1</v>
      </c>
    </row>
    <row r="17" spans="2:20" x14ac:dyDescent="0.2">
      <c r="B17" s="7" t="s">
        <v>45</v>
      </c>
      <c r="C17" s="19">
        <v>0.27010863932877749</v>
      </c>
      <c r="D17" s="19">
        <v>0.31477445266792264</v>
      </c>
      <c r="E17" s="19">
        <v>4.5492383291794794E-2</v>
      </c>
      <c r="F17" s="19">
        <v>0.22567333135197212</v>
      </c>
      <c r="G17" s="19">
        <v>3.7334966877260144E-2</v>
      </c>
      <c r="H17" s="19">
        <v>0.10452503423519467</v>
      </c>
      <c r="I17" s="19" t="s">
        <v>9</v>
      </c>
      <c r="J17" s="19" t="s">
        <v>38</v>
      </c>
      <c r="K17" s="19">
        <v>1</v>
      </c>
      <c r="L17" s="38">
        <v>0.22361600666279027</v>
      </c>
      <c r="M17" s="38">
        <v>0.25867616375251901</v>
      </c>
      <c r="N17" s="38">
        <v>3.0615761383931475E-2</v>
      </c>
      <c r="O17" s="38">
        <v>0.3876561329107357</v>
      </c>
      <c r="P17" s="38">
        <v>2.9222285050066514E-2</v>
      </c>
      <c r="Q17" s="38">
        <v>6.6020975160302212E-2</v>
      </c>
      <c r="R17" s="38" t="s">
        <v>38</v>
      </c>
      <c r="S17" s="38" t="s">
        <v>38</v>
      </c>
      <c r="T17" s="38">
        <v>1</v>
      </c>
    </row>
    <row r="18" spans="2:20" ht="22.5" x14ac:dyDescent="0.2">
      <c r="B18" s="7" t="s">
        <v>46</v>
      </c>
      <c r="C18" s="35">
        <v>0.277427556033087</v>
      </c>
      <c r="D18" s="35">
        <v>0.25077436571683237</v>
      </c>
      <c r="E18" s="35">
        <v>2.9295733117367037E-2</v>
      </c>
      <c r="F18" s="35">
        <v>0.23755359202163431</v>
      </c>
      <c r="G18" s="35">
        <v>3.4320580685423686E-2</v>
      </c>
      <c r="H18" s="35">
        <v>0.16878376240476578</v>
      </c>
      <c r="I18" s="35" t="s">
        <v>38</v>
      </c>
      <c r="J18" s="35" t="s">
        <v>9</v>
      </c>
      <c r="K18" s="35">
        <v>1</v>
      </c>
      <c r="L18" s="38">
        <v>0.26090952827194924</v>
      </c>
      <c r="M18" s="38">
        <v>7.9388536949474522E-2</v>
      </c>
      <c r="N18" s="38">
        <v>3.706228874493589E-2</v>
      </c>
      <c r="O18" s="38">
        <v>0.27674242867203935</v>
      </c>
      <c r="P18" s="38">
        <v>6.2361943808501762E-2</v>
      </c>
      <c r="Q18" s="38">
        <v>0.26873120729431543</v>
      </c>
      <c r="R18" s="38" t="s">
        <v>38</v>
      </c>
      <c r="S18" s="38">
        <v>1.4804066258783891E-2</v>
      </c>
      <c r="T18" s="38">
        <v>1</v>
      </c>
    </row>
    <row r="19" spans="2:20" ht="33.75" x14ac:dyDescent="0.2">
      <c r="B19" s="7" t="s">
        <v>119</v>
      </c>
      <c r="C19" s="19">
        <v>0.1184138756305929</v>
      </c>
      <c r="D19" s="19">
        <v>0.19468899562490732</v>
      </c>
      <c r="E19" s="19">
        <v>4.6336419675648201E-2</v>
      </c>
      <c r="F19" s="19">
        <v>0.52400679340397782</v>
      </c>
      <c r="G19" s="19">
        <v>6.4998603146569078E-3</v>
      </c>
      <c r="H19" s="19">
        <v>9.0607245501930528E-2</v>
      </c>
      <c r="I19" s="19">
        <v>1.6650136536426826E-2</v>
      </c>
      <c r="J19" s="19" t="s">
        <v>38</v>
      </c>
      <c r="K19" s="19">
        <v>1</v>
      </c>
      <c r="L19" s="127">
        <v>0.11488838004845851</v>
      </c>
      <c r="M19" s="127">
        <v>0.20558998954146579</v>
      </c>
      <c r="N19" s="127">
        <v>4.8684375221079913E-2</v>
      </c>
      <c r="O19" s="127">
        <v>0.5045796346134116</v>
      </c>
      <c r="P19" s="127">
        <v>8.6351684815056708E-3</v>
      </c>
      <c r="Q19" s="127">
        <v>8.9382931623360681E-2</v>
      </c>
      <c r="R19" s="127">
        <v>2.1854948619012105E-2</v>
      </c>
      <c r="S19" s="127">
        <v>6.3845718517057462E-3</v>
      </c>
      <c r="T19" s="127">
        <v>1</v>
      </c>
    </row>
    <row r="20" spans="2:20" x14ac:dyDescent="0.2">
      <c r="B20" s="7" t="s">
        <v>47</v>
      </c>
      <c r="C20" s="19">
        <v>0.16941100071877024</v>
      </c>
      <c r="D20" s="19">
        <v>0.21825011814041037</v>
      </c>
      <c r="E20" s="19">
        <v>5.711349647961432E-2</v>
      </c>
      <c r="F20" s="19">
        <v>0.47530989833968046</v>
      </c>
      <c r="G20" s="19">
        <v>8.6453490800932412E-3</v>
      </c>
      <c r="H20" s="19">
        <v>5.4412733352129906E-2</v>
      </c>
      <c r="I20" s="19">
        <v>1.3954100127472511E-2</v>
      </c>
      <c r="J20" s="19" t="s">
        <v>38</v>
      </c>
      <c r="K20" s="19">
        <v>1</v>
      </c>
      <c r="L20" s="38">
        <v>0.16158002813458641</v>
      </c>
      <c r="M20" s="38">
        <v>0.22978439940835521</v>
      </c>
      <c r="N20" s="38">
        <v>6.4642660044371858E-2</v>
      </c>
      <c r="O20" s="38">
        <v>0.45570710728134645</v>
      </c>
      <c r="P20" s="38">
        <v>9.1701774647479205E-3</v>
      </c>
      <c r="Q20" s="38">
        <v>5.4361167591916941E-2</v>
      </c>
      <c r="R20" s="38">
        <v>1.917037399006909E-2</v>
      </c>
      <c r="S20" s="38">
        <v>5.5840860846060672E-3</v>
      </c>
      <c r="T20" s="38">
        <v>1</v>
      </c>
    </row>
    <row r="21" spans="2:20" x14ac:dyDescent="0.2">
      <c r="B21" s="7" t="s">
        <v>48</v>
      </c>
      <c r="C21" s="19">
        <v>6.8269177760991673E-2</v>
      </c>
      <c r="D21" s="19">
        <v>0.13094489068505621</v>
      </c>
      <c r="E21" s="19">
        <v>2.7898072482658545E-2</v>
      </c>
      <c r="F21" s="19">
        <v>0.34260795002609262</v>
      </c>
      <c r="G21" s="19">
        <v>2.1798354521170762E-2</v>
      </c>
      <c r="H21" s="19">
        <v>0.38281009348065931</v>
      </c>
      <c r="I21" s="19">
        <v>1.6698001067533403E-2</v>
      </c>
      <c r="J21" s="19">
        <v>8.9734599758375267E-3</v>
      </c>
      <c r="K21" s="19">
        <v>1</v>
      </c>
      <c r="L21" s="38">
        <v>6.5075318774103857E-2</v>
      </c>
      <c r="M21" s="38">
        <v>0.13579507207048552</v>
      </c>
      <c r="N21" s="38">
        <v>2.8893247494765011E-2</v>
      </c>
      <c r="O21" s="38">
        <v>0.34335359094331136</v>
      </c>
      <c r="P21" s="38">
        <v>2.3778403624149177E-2</v>
      </c>
      <c r="Q21" s="38">
        <v>0.37052177480796772</v>
      </c>
      <c r="R21" s="38">
        <v>2.6828690621872108E-2</v>
      </c>
      <c r="S21" s="38">
        <v>5.7539016633453652E-3</v>
      </c>
      <c r="T21" s="38">
        <v>1</v>
      </c>
    </row>
    <row r="22" spans="2:20" ht="33.75" x14ac:dyDescent="0.2">
      <c r="B22" s="7" t="s">
        <v>120</v>
      </c>
      <c r="C22" s="19">
        <v>8.0427503161389677E-2</v>
      </c>
      <c r="D22" s="19">
        <v>0.1498065070788614</v>
      </c>
      <c r="E22" s="19">
        <v>3.5522841385631672E-2</v>
      </c>
      <c r="F22" s="19">
        <v>0.35902377875587638</v>
      </c>
      <c r="G22" s="19">
        <v>2.6417341044445319E-2</v>
      </c>
      <c r="H22" s="19">
        <v>0.32529435893459402</v>
      </c>
      <c r="I22" s="19">
        <v>1.3963725061368032E-2</v>
      </c>
      <c r="J22" s="19">
        <v>9.5439445778337535E-3</v>
      </c>
      <c r="K22" s="19">
        <v>1</v>
      </c>
      <c r="L22" s="38">
        <v>8.0843360747599818E-2</v>
      </c>
      <c r="M22" s="38">
        <v>0.16033425144497923</v>
      </c>
      <c r="N22" s="38">
        <v>3.4705207588416165E-2</v>
      </c>
      <c r="O22" s="38">
        <v>0.35220472401878494</v>
      </c>
      <c r="P22" s="38">
        <v>2.6777003232189917E-2</v>
      </c>
      <c r="Q22" s="38">
        <v>0.31933978700406485</v>
      </c>
      <c r="R22" s="38">
        <v>2.0598708041056273E-2</v>
      </c>
      <c r="S22" s="38">
        <v>5.1969579229090507E-3</v>
      </c>
      <c r="T22" s="38">
        <v>1</v>
      </c>
    </row>
    <row r="23" spans="2:20" x14ac:dyDescent="0.2">
      <c r="B23" s="7" t="s">
        <v>49</v>
      </c>
      <c r="C23" s="19">
        <v>0.27523991096265504</v>
      </c>
      <c r="D23" s="19">
        <v>4.2724483767072781E-2</v>
      </c>
      <c r="E23" s="19">
        <v>0.10214702891836025</v>
      </c>
      <c r="F23" s="19">
        <v>0.48925106828672954</v>
      </c>
      <c r="G23" s="19">
        <v>5.6655890446815089E-3</v>
      </c>
      <c r="H23" s="19">
        <v>7.5845855018846053E-2</v>
      </c>
      <c r="I23" s="19" t="s">
        <v>38</v>
      </c>
      <c r="J23" s="19">
        <v>5.3798218514988089E-3</v>
      </c>
      <c r="K23" s="19">
        <v>1</v>
      </c>
      <c r="L23" s="38">
        <v>0.2620421659783691</v>
      </c>
      <c r="M23" s="38">
        <v>4.1320084578038291E-2</v>
      </c>
      <c r="N23" s="38">
        <v>0.1078326708607763</v>
      </c>
      <c r="O23" s="38">
        <v>0.49079874918598826</v>
      </c>
      <c r="P23" s="38">
        <v>5.9760764249734586E-3</v>
      </c>
      <c r="Q23" s="38">
        <v>7.7892530238532612E-2</v>
      </c>
      <c r="R23" s="38">
        <v>5.74084270607946E-3</v>
      </c>
      <c r="S23" s="38">
        <v>8.3968800272424243E-3</v>
      </c>
      <c r="T23" s="38">
        <v>1</v>
      </c>
    </row>
    <row r="24" spans="2:20" ht="22.5" x14ac:dyDescent="0.2">
      <c r="B24" s="7" t="s">
        <v>121</v>
      </c>
      <c r="C24" s="19">
        <v>0.20260940893020704</v>
      </c>
      <c r="D24" s="19">
        <v>2.8236614030509245E-2</v>
      </c>
      <c r="E24" s="19">
        <v>6.3282566075423208E-2</v>
      </c>
      <c r="F24" s="19">
        <v>0.27897218703069249</v>
      </c>
      <c r="G24" s="19">
        <v>5.6664539429485891E-2</v>
      </c>
      <c r="H24" s="19">
        <v>0.36279388242516636</v>
      </c>
      <c r="I24" s="19" t="s">
        <v>38</v>
      </c>
      <c r="J24" s="19">
        <v>5.1175656128601855E-3</v>
      </c>
      <c r="K24" s="19">
        <v>1</v>
      </c>
      <c r="L24" s="38">
        <v>0.21039707000807367</v>
      </c>
      <c r="M24" s="38">
        <v>2.8298956047746009E-2</v>
      </c>
      <c r="N24" s="38">
        <v>5.9459696474783802E-2</v>
      </c>
      <c r="O24" s="38">
        <v>0.28257961793887842</v>
      </c>
      <c r="P24" s="38">
        <v>5.6525732321104562E-2</v>
      </c>
      <c r="Q24" s="38">
        <v>0.35519662884679531</v>
      </c>
      <c r="R24" s="38" t="s">
        <v>38</v>
      </c>
      <c r="S24" s="38" t="s">
        <v>38</v>
      </c>
      <c r="T24" s="38">
        <v>1</v>
      </c>
    </row>
    <row r="25" spans="2:20" x14ac:dyDescent="0.2">
      <c r="B25" s="7" t="s">
        <v>50</v>
      </c>
      <c r="C25" s="19">
        <v>0.15089178469165376</v>
      </c>
      <c r="D25" s="19">
        <v>0.10702522086543949</v>
      </c>
      <c r="E25" s="19">
        <v>7.4596128922366209E-2</v>
      </c>
      <c r="F25" s="19">
        <v>0.44595260227325018</v>
      </c>
      <c r="G25" s="19">
        <v>1.6274721372659045E-2</v>
      </c>
      <c r="H25" s="19">
        <v>0.18970814099398547</v>
      </c>
      <c r="I25" s="19">
        <v>1.3376451688453868E-2</v>
      </c>
      <c r="J25" s="19" t="s">
        <v>38</v>
      </c>
      <c r="K25" s="19">
        <v>1</v>
      </c>
      <c r="L25" s="38">
        <v>0.18081060898269252</v>
      </c>
      <c r="M25" s="38">
        <v>0.10366486352234555</v>
      </c>
      <c r="N25" s="38">
        <v>8.4462749293045189E-2</v>
      </c>
      <c r="O25" s="38">
        <v>0.47069310779763002</v>
      </c>
      <c r="P25" s="38">
        <v>1.2532649181365095E-2</v>
      </c>
      <c r="Q25" s="38">
        <v>0.11813788687795702</v>
      </c>
      <c r="R25" s="38">
        <v>2.0956707972276098E-2</v>
      </c>
      <c r="S25" s="38">
        <v>8.7414263726883819E-3</v>
      </c>
      <c r="T25" s="38">
        <v>1</v>
      </c>
    </row>
    <row r="26" spans="2:20" x14ac:dyDescent="0.2">
      <c r="B26" s="7" t="s">
        <v>51</v>
      </c>
      <c r="C26" s="19">
        <v>0.17223990891042013</v>
      </c>
      <c r="D26" s="19">
        <v>9.1896215549291504E-2</v>
      </c>
      <c r="E26" s="19">
        <v>7.1288293274196057E-2</v>
      </c>
      <c r="F26" s="19">
        <v>0.42812535867909113</v>
      </c>
      <c r="G26" s="19">
        <v>3.1697166221433266E-2</v>
      </c>
      <c r="H26" s="19">
        <v>0.1968645353636127</v>
      </c>
      <c r="I26" s="19">
        <v>7.8885220019551481E-3</v>
      </c>
      <c r="J26" s="19" t="s">
        <v>9</v>
      </c>
      <c r="K26" s="19">
        <v>1</v>
      </c>
      <c r="L26" s="38">
        <v>0.16975750101785175</v>
      </c>
      <c r="M26" s="38">
        <v>8.285028773277979E-2</v>
      </c>
      <c r="N26" s="38">
        <v>7.0620177807791881E-2</v>
      </c>
      <c r="O26" s="38">
        <v>0.4242768906722989</v>
      </c>
      <c r="P26" s="38">
        <v>2.7427624259076532E-2</v>
      </c>
      <c r="Q26" s="38">
        <v>0.21124400503822299</v>
      </c>
      <c r="R26" s="38">
        <v>1.0832880144164966E-2</v>
      </c>
      <c r="S26" s="38" t="s">
        <v>38</v>
      </c>
      <c r="T26" s="38">
        <v>1</v>
      </c>
    </row>
    <row r="27" spans="2:20" x14ac:dyDescent="0.2">
      <c r="B27" s="22" t="s">
        <v>25</v>
      </c>
      <c r="C27" s="20">
        <v>0.13397799345685266</v>
      </c>
      <c r="D27" s="20">
        <v>0.15434792653494775</v>
      </c>
      <c r="E27" s="20">
        <v>4.8339530654725064E-2</v>
      </c>
      <c r="F27" s="20">
        <v>0.43847184419809027</v>
      </c>
      <c r="G27" s="20">
        <v>1.6513623601995039E-2</v>
      </c>
      <c r="H27" s="20">
        <v>0.19058116079203791</v>
      </c>
      <c r="I27" s="20">
        <v>1.2391249429523422E-2</v>
      </c>
      <c r="J27" s="20">
        <v>5.3766713318277376E-3</v>
      </c>
      <c r="K27" s="20">
        <v>1</v>
      </c>
      <c r="L27" s="124">
        <v>0.13074100446700404</v>
      </c>
      <c r="M27" s="124">
        <v>0.16234918213660332</v>
      </c>
      <c r="N27" s="124">
        <v>5.0877592046459329E-2</v>
      </c>
      <c r="O27" s="124">
        <v>0.43218989486639847</v>
      </c>
      <c r="P27" s="124">
        <v>1.7624661592798133E-2</v>
      </c>
      <c r="Q27" s="124">
        <v>0.18267512207525213</v>
      </c>
      <c r="R27" s="124">
        <v>1.7585320892423636E-2</v>
      </c>
      <c r="S27" s="124">
        <v>5.9572219230608027E-3</v>
      </c>
      <c r="T27" s="124">
        <v>1</v>
      </c>
    </row>
    <row r="28" spans="2:20" x14ac:dyDescent="0.2">
      <c r="B28" s="7" t="s">
        <v>31</v>
      </c>
      <c r="C28" s="19">
        <v>0.13333333333333333</v>
      </c>
      <c r="D28" s="19">
        <v>3.3333333333333333E-2</v>
      </c>
      <c r="E28" s="19">
        <v>0.36666666666666664</v>
      </c>
      <c r="F28" s="19">
        <v>0.4</v>
      </c>
      <c r="G28" s="19" t="s">
        <v>38</v>
      </c>
      <c r="H28" s="19">
        <v>6.6666666666666666E-2</v>
      </c>
      <c r="I28" s="19" t="s">
        <v>38</v>
      </c>
      <c r="J28" s="19" t="s">
        <v>38</v>
      </c>
      <c r="K28" s="19">
        <v>1</v>
      </c>
      <c r="L28" s="128" t="s">
        <v>9</v>
      </c>
      <c r="M28" s="128" t="s">
        <v>9</v>
      </c>
      <c r="N28" s="128" t="s">
        <v>9</v>
      </c>
      <c r="O28" s="128" t="s">
        <v>9</v>
      </c>
      <c r="P28" s="128" t="s">
        <v>9</v>
      </c>
      <c r="Q28" s="128" t="s">
        <v>9</v>
      </c>
      <c r="R28" s="128" t="s">
        <v>9</v>
      </c>
      <c r="S28" s="128" t="s">
        <v>9</v>
      </c>
      <c r="T28" s="128" t="s">
        <v>9</v>
      </c>
    </row>
    <row r="29" spans="2:20" x14ac:dyDescent="0.2">
      <c r="B29" s="22" t="s">
        <v>32</v>
      </c>
      <c r="C29" s="130">
        <v>0.13333333333333333</v>
      </c>
      <c r="D29" s="130">
        <v>3.3333333333333333E-2</v>
      </c>
      <c r="E29" s="130">
        <v>0.36666666666666664</v>
      </c>
      <c r="F29" s="130">
        <v>0.4</v>
      </c>
      <c r="G29" s="130" t="s">
        <v>38</v>
      </c>
      <c r="H29" s="130">
        <v>6.6666666666666666E-2</v>
      </c>
      <c r="I29" s="130" t="s">
        <v>38</v>
      </c>
      <c r="J29" s="130" t="s">
        <v>38</v>
      </c>
      <c r="K29" s="130">
        <v>1</v>
      </c>
      <c r="L29" s="116" t="s">
        <v>9</v>
      </c>
      <c r="M29" s="116" t="s">
        <v>9</v>
      </c>
      <c r="N29" s="116" t="s">
        <v>9</v>
      </c>
      <c r="O29" s="116" t="s">
        <v>9</v>
      </c>
      <c r="P29" s="116" t="s">
        <v>9</v>
      </c>
      <c r="Q29" s="116" t="s">
        <v>9</v>
      </c>
      <c r="R29" s="116" t="s">
        <v>9</v>
      </c>
      <c r="S29" s="116" t="s">
        <v>9</v>
      </c>
      <c r="T29" s="116" t="s">
        <v>9</v>
      </c>
    </row>
    <row r="30" spans="2:20" x14ac:dyDescent="0.2">
      <c r="B30" s="12" t="s">
        <v>10</v>
      </c>
      <c r="C30" s="23">
        <v>0.13182697953906766</v>
      </c>
      <c r="D30" s="23">
        <v>0.14749167948379879</v>
      </c>
      <c r="E30" s="23">
        <v>4.8791764853583011E-2</v>
      </c>
      <c r="F30" s="23">
        <v>0.44052014113737509</v>
      </c>
      <c r="G30" s="23">
        <v>2.3438641041147516E-2</v>
      </c>
      <c r="H30" s="23">
        <v>0.19024327972888225</v>
      </c>
      <c r="I30" s="23">
        <v>1.1836818941775218E-2</v>
      </c>
      <c r="J30" s="23">
        <v>5.8506952743704174E-3</v>
      </c>
      <c r="K30" s="23">
        <v>1</v>
      </c>
      <c r="L30" s="129">
        <v>0.12819079524025503</v>
      </c>
      <c r="M30" s="129">
        <v>0.15811158545917758</v>
      </c>
      <c r="N30" s="129">
        <v>4.9914884346778127E-2</v>
      </c>
      <c r="O30" s="129">
        <v>0.43233523392566975</v>
      </c>
      <c r="P30" s="129">
        <v>2.5131721783650873E-2</v>
      </c>
      <c r="Q30" s="129">
        <v>0.18401487173429959</v>
      </c>
      <c r="R30" s="129">
        <v>1.5789587529034806E-2</v>
      </c>
      <c r="S30" s="129">
        <v>6.5113199811344053E-3</v>
      </c>
      <c r="T30" s="129">
        <v>1</v>
      </c>
    </row>
    <row r="31" spans="2:20" x14ac:dyDescent="0.2">
      <c r="B31" s="44"/>
      <c r="C31" s="46"/>
      <c r="D31" s="46"/>
      <c r="E31" s="46"/>
      <c r="F31" s="46"/>
      <c r="G31" s="46"/>
      <c r="H31" s="46"/>
      <c r="I31" s="46"/>
      <c r="J31" s="46"/>
      <c r="K31" s="46"/>
    </row>
    <row r="32" spans="2:20" x14ac:dyDescent="0.2">
      <c r="B32" s="18" t="s">
        <v>127</v>
      </c>
    </row>
    <row r="33" spans="2:2" x14ac:dyDescent="0.2">
      <c r="B33" s="18" t="s">
        <v>122</v>
      </c>
    </row>
    <row r="34" spans="2:2" x14ac:dyDescent="0.2">
      <c r="B34" s="18" t="s">
        <v>195</v>
      </c>
    </row>
    <row r="35" spans="2:2" x14ac:dyDescent="0.2">
      <c r="B35" s="54"/>
    </row>
    <row r="36" spans="2:2" x14ac:dyDescent="0.2">
      <c r="B36" s="91"/>
    </row>
    <row r="37" spans="2:2" x14ac:dyDescent="0.2">
      <c r="B37" s="91"/>
    </row>
    <row r="38" spans="2:2" x14ac:dyDescent="0.2">
      <c r="B38" s="91"/>
    </row>
    <row r="39" spans="2:2" x14ac:dyDescent="0.2">
      <c r="B39" s="91"/>
    </row>
    <row r="40" spans="2:2" x14ac:dyDescent="0.2">
      <c r="B40" s="91"/>
    </row>
    <row r="41" spans="2:2" x14ac:dyDescent="0.2">
      <c r="B41" s="91"/>
    </row>
    <row r="42" spans="2:2" x14ac:dyDescent="0.2">
      <c r="B42" s="91"/>
    </row>
    <row r="43" spans="2:2" x14ac:dyDescent="0.2">
      <c r="B43" s="91"/>
    </row>
    <row r="44" spans="2:2" x14ac:dyDescent="0.2">
      <c r="B44" s="91"/>
    </row>
    <row r="45" spans="2:2" x14ac:dyDescent="0.2">
      <c r="B45" s="91"/>
    </row>
    <row r="46" spans="2:2" x14ac:dyDescent="0.2">
      <c r="B46" s="91"/>
    </row>
    <row r="47" spans="2:2" x14ac:dyDescent="0.2">
      <c r="B47" s="91"/>
    </row>
    <row r="48" spans="2:2" x14ac:dyDescent="0.2">
      <c r="B48" s="91"/>
    </row>
    <row r="49" spans="2:2" x14ac:dyDescent="0.2">
      <c r="B49" s="91"/>
    </row>
    <row r="50" spans="2:2" x14ac:dyDescent="0.2">
      <c r="B50" s="91"/>
    </row>
    <row r="51" spans="2:2" x14ac:dyDescent="0.2">
      <c r="B51" s="91"/>
    </row>
    <row r="52" spans="2:2" x14ac:dyDescent="0.2">
      <c r="B52" s="91"/>
    </row>
    <row r="53" spans="2:2" x14ac:dyDescent="0.2">
      <c r="B53" s="91"/>
    </row>
    <row r="54" spans="2:2" x14ac:dyDescent="0.2">
      <c r="B54" s="91"/>
    </row>
    <row r="55" spans="2:2" x14ac:dyDescent="0.2">
      <c r="B55" s="91"/>
    </row>
    <row r="56" spans="2:2" x14ac:dyDescent="0.2">
      <c r="B56" s="91"/>
    </row>
    <row r="57" spans="2:2" x14ac:dyDescent="0.2">
      <c r="B57" s="91"/>
    </row>
    <row r="58" spans="2:2" x14ac:dyDescent="0.2">
      <c r="B58" s="91"/>
    </row>
    <row r="59" spans="2:2" x14ac:dyDescent="0.2">
      <c r="B59" s="91"/>
    </row>
    <row r="60" spans="2:2" x14ac:dyDescent="0.2">
      <c r="B60" s="91"/>
    </row>
    <row r="61" spans="2:2" x14ac:dyDescent="0.2">
      <c r="B61" s="91"/>
    </row>
    <row r="62" spans="2:2" x14ac:dyDescent="0.2">
      <c r="B62" s="91"/>
    </row>
    <row r="63" spans="2:2" x14ac:dyDescent="0.2">
      <c r="B63" s="91"/>
    </row>
    <row r="64" spans="2:2" x14ac:dyDescent="0.2">
      <c r="B64" s="91"/>
    </row>
    <row r="65" spans="2:2" x14ac:dyDescent="0.2">
      <c r="B65" s="91"/>
    </row>
    <row r="66" spans="2:2" x14ac:dyDescent="0.2">
      <c r="B66" s="91"/>
    </row>
    <row r="67" spans="2:2" x14ac:dyDescent="0.2">
      <c r="B67" s="91"/>
    </row>
    <row r="68" spans="2:2" x14ac:dyDescent="0.2">
      <c r="B68" s="91"/>
    </row>
    <row r="69" spans="2:2" x14ac:dyDescent="0.2">
      <c r="B69" s="91"/>
    </row>
    <row r="70" spans="2:2" x14ac:dyDescent="0.2">
      <c r="B70" s="91"/>
    </row>
    <row r="71" spans="2:2" x14ac:dyDescent="0.2">
      <c r="B71" s="91"/>
    </row>
    <row r="72" spans="2:2" x14ac:dyDescent="0.2">
      <c r="B72" s="91"/>
    </row>
    <row r="73" spans="2:2" x14ac:dyDescent="0.2">
      <c r="B73" s="91"/>
    </row>
    <row r="74" spans="2:2" x14ac:dyDescent="0.2">
      <c r="B74" s="91"/>
    </row>
    <row r="75" spans="2:2" x14ac:dyDescent="0.2">
      <c r="B75" s="91"/>
    </row>
    <row r="76" spans="2:2" x14ac:dyDescent="0.2">
      <c r="B76" s="91"/>
    </row>
    <row r="77" spans="2:2" x14ac:dyDescent="0.2">
      <c r="B77" s="91"/>
    </row>
    <row r="78" spans="2:2" x14ac:dyDescent="0.2">
      <c r="B78" s="91"/>
    </row>
    <row r="79" spans="2:2" x14ac:dyDescent="0.2">
      <c r="B79" s="91"/>
    </row>
    <row r="80" spans="2:2" x14ac:dyDescent="0.2">
      <c r="B80" s="91"/>
    </row>
    <row r="81" spans="2:2" x14ac:dyDescent="0.2">
      <c r="B81" s="91"/>
    </row>
    <row r="82" spans="2:2" x14ac:dyDescent="0.2">
      <c r="B82" s="91"/>
    </row>
    <row r="83" spans="2:2" x14ac:dyDescent="0.2">
      <c r="B83" s="91"/>
    </row>
    <row r="84" spans="2:2" x14ac:dyDescent="0.2">
      <c r="B84" s="91"/>
    </row>
    <row r="85" spans="2:2" x14ac:dyDescent="0.2">
      <c r="B85" s="91"/>
    </row>
    <row r="86" spans="2:2" x14ac:dyDescent="0.2">
      <c r="B86" s="91"/>
    </row>
    <row r="87" spans="2:2" x14ac:dyDescent="0.2">
      <c r="B87" s="91"/>
    </row>
    <row r="88" spans="2:2" x14ac:dyDescent="0.2">
      <c r="B88" s="91"/>
    </row>
    <row r="89" spans="2:2" x14ac:dyDescent="0.2">
      <c r="B89" s="91"/>
    </row>
    <row r="90" spans="2:2" x14ac:dyDescent="0.2">
      <c r="B90" s="91"/>
    </row>
    <row r="91" spans="2:2" x14ac:dyDescent="0.2">
      <c r="B91" s="91"/>
    </row>
    <row r="92" spans="2:2" x14ac:dyDescent="0.2">
      <c r="B92" s="91"/>
    </row>
    <row r="93" spans="2:2" x14ac:dyDescent="0.2">
      <c r="B93" s="91"/>
    </row>
    <row r="94" spans="2:2" x14ac:dyDescent="0.2">
      <c r="B94" s="91"/>
    </row>
    <row r="95" spans="2:2" x14ac:dyDescent="0.2">
      <c r="B95" s="91"/>
    </row>
    <row r="96" spans="2:2" x14ac:dyDescent="0.2">
      <c r="B96" s="91"/>
    </row>
    <row r="97" spans="2:2" x14ac:dyDescent="0.2">
      <c r="B97" s="91"/>
    </row>
    <row r="98" spans="2:2" x14ac:dyDescent="0.2">
      <c r="B98" s="91"/>
    </row>
    <row r="99" spans="2:2" x14ac:dyDescent="0.2">
      <c r="B99" s="91"/>
    </row>
    <row r="100" spans="2:2" x14ac:dyDescent="0.2">
      <c r="B100" s="92"/>
    </row>
    <row r="101" spans="2:2" x14ac:dyDescent="0.2">
      <c r="B101" s="91"/>
    </row>
    <row r="102" spans="2:2" x14ac:dyDescent="0.2">
      <c r="B102" s="91"/>
    </row>
    <row r="103" spans="2:2" x14ac:dyDescent="0.2">
      <c r="B103" s="91"/>
    </row>
    <row r="104" spans="2:2" x14ac:dyDescent="0.2">
      <c r="B104" s="91"/>
    </row>
    <row r="105" spans="2:2" x14ac:dyDescent="0.2">
      <c r="B105" s="91"/>
    </row>
    <row r="106" spans="2:2" x14ac:dyDescent="0.2">
      <c r="B106" s="91"/>
    </row>
    <row r="107" spans="2:2" x14ac:dyDescent="0.2">
      <c r="B107" s="91"/>
    </row>
    <row r="108" spans="2:2" x14ac:dyDescent="0.2">
      <c r="B108" s="91"/>
    </row>
    <row r="109" spans="2:2" x14ac:dyDescent="0.2">
      <c r="B109" s="91"/>
    </row>
    <row r="110" spans="2:2" x14ac:dyDescent="0.2">
      <c r="B110" s="91"/>
    </row>
    <row r="111" spans="2:2" x14ac:dyDescent="0.2">
      <c r="B111" s="91"/>
    </row>
    <row r="112" spans="2:2" x14ac:dyDescent="0.2">
      <c r="B112" s="91"/>
    </row>
    <row r="113" spans="2:2" x14ac:dyDescent="0.2">
      <c r="B113" s="91"/>
    </row>
    <row r="114" spans="2:2" x14ac:dyDescent="0.2">
      <c r="B114" s="91"/>
    </row>
    <row r="115" spans="2:2" x14ac:dyDescent="0.2">
      <c r="B115" s="91"/>
    </row>
    <row r="116" spans="2:2" x14ac:dyDescent="0.2">
      <c r="B116" s="91"/>
    </row>
    <row r="117" spans="2:2" x14ac:dyDescent="0.2">
      <c r="B117" s="91"/>
    </row>
    <row r="118" spans="2:2" x14ac:dyDescent="0.2">
      <c r="B118" s="91"/>
    </row>
    <row r="119" spans="2:2" x14ac:dyDescent="0.2">
      <c r="B119" s="91"/>
    </row>
    <row r="120" spans="2:2" x14ac:dyDescent="0.2">
      <c r="B120" s="91"/>
    </row>
    <row r="121" spans="2:2" x14ac:dyDescent="0.2">
      <c r="B121" s="91"/>
    </row>
    <row r="122" spans="2:2" x14ac:dyDescent="0.2">
      <c r="B122" s="91"/>
    </row>
    <row r="123" spans="2:2" x14ac:dyDescent="0.2">
      <c r="B123" s="91"/>
    </row>
    <row r="124" spans="2:2" x14ac:dyDescent="0.2">
      <c r="B124" s="91"/>
    </row>
    <row r="125" spans="2:2" x14ac:dyDescent="0.2">
      <c r="B125" s="91"/>
    </row>
    <row r="126" spans="2:2" x14ac:dyDescent="0.2">
      <c r="B126" s="92"/>
    </row>
  </sheetData>
  <mergeCells count="3">
    <mergeCell ref="B4:B5"/>
    <mergeCell ref="C4:K4"/>
    <mergeCell ref="L4:T4"/>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9"/>
  <sheetViews>
    <sheetView showGridLines="0" topLeftCell="A31" zoomScaleNormal="100" workbookViewId="0">
      <selection activeCell="B39" sqref="B39"/>
    </sheetView>
  </sheetViews>
  <sheetFormatPr baseColWidth="10" defaultColWidth="11.42578125" defaultRowHeight="11.25" x14ac:dyDescent="0.2"/>
  <cols>
    <col min="1" max="1" width="3" style="48" customWidth="1"/>
    <col min="2" max="2" width="54.7109375" style="48" customWidth="1"/>
    <col min="3" max="16384" width="11.42578125" style="48"/>
  </cols>
  <sheetData>
    <row r="2" spans="2:10" x14ac:dyDescent="0.2">
      <c r="B2" s="71" t="s">
        <v>75</v>
      </c>
      <c r="C2" s="50"/>
      <c r="D2" s="50"/>
      <c r="E2" s="50"/>
      <c r="F2" s="50"/>
      <c r="G2" s="50"/>
      <c r="H2" s="50"/>
      <c r="I2" s="50"/>
      <c r="J2" s="50"/>
    </row>
    <row r="3" spans="2:10" x14ac:dyDescent="0.2">
      <c r="B3" s="72"/>
      <c r="C3" s="73"/>
      <c r="D3" s="73"/>
      <c r="E3" s="73"/>
      <c r="F3" s="73"/>
      <c r="G3" s="73"/>
      <c r="H3" s="73"/>
      <c r="I3" s="73"/>
      <c r="J3" s="73"/>
    </row>
    <row r="4" spans="2:10" ht="15" customHeight="1" x14ac:dyDescent="0.2">
      <c r="B4" s="206" t="s">
        <v>0</v>
      </c>
      <c r="C4" s="208">
        <v>2018</v>
      </c>
      <c r="D4" s="208"/>
      <c r="E4" s="208"/>
      <c r="F4" s="208"/>
      <c r="G4" s="208"/>
      <c r="H4" s="208" t="s">
        <v>76</v>
      </c>
      <c r="I4" s="208"/>
      <c r="J4" s="208"/>
    </row>
    <row r="5" spans="2:10" ht="45" x14ac:dyDescent="0.2">
      <c r="B5" s="207"/>
      <c r="C5" s="74" t="s">
        <v>1</v>
      </c>
      <c r="D5" s="74" t="s">
        <v>2</v>
      </c>
      <c r="E5" s="74" t="s">
        <v>34</v>
      </c>
      <c r="F5" s="74" t="s">
        <v>3</v>
      </c>
      <c r="G5" s="74" t="s">
        <v>4</v>
      </c>
      <c r="H5" s="74" t="s">
        <v>1</v>
      </c>
      <c r="I5" s="74" t="s">
        <v>2</v>
      </c>
      <c r="J5" s="74" t="s">
        <v>3</v>
      </c>
    </row>
    <row r="6" spans="2:10" x14ac:dyDescent="0.2">
      <c r="B6" s="133" t="s">
        <v>5</v>
      </c>
      <c r="C6" s="132">
        <v>12430</v>
      </c>
      <c r="D6" s="132">
        <v>510620</v>
      </c>
      <c r="E6" s="132">
        <v>41.092901419692012</v>
      </c>
      <c r="F6" s="132">
        <v>257600</v>
      </c>
      <c r="G6" s="135">
        <v>0.50429439076476512</v>
      </c>
      <c r="H6" s="80">
        <v>7.4448767747514175E-2</v>
      </c>
      <c r="I6" s="80">
        <v>4.3722570161274038E-2</v>
      </c>
      <c r="J6" s="80">
        <v>4.6066661876374392E-2</v>
      </c>
    </row>
    <row r="7" spans="2:10" x14ac:dyDescent="0.2">
      <c r="B7" s="133" t="s">
        <v>111</v>
      </c>
      <c r="C7" s="132">
        <v>2370</v>
      </c>
      <c r="D7" s="132">
        <v>108900</v>
      </c>
      <c r="E7" s="132">
        <v>45.867914060584674</v>
      </c>
      <c r="F7" s="132">
        <v>78100</v>
      </c>
      <c r="G7" s="135">
        <v>0.71699448513916419</v>
      </c>
      <c r="H7" s="80">
        <v>4.6402110180696336E-2</v>
      </c>
      <c r="I7" s="80">
        <v>1.4755534849049557E-2</v>
      </c>
      <c r="J7" s="80">
        <v>4.7303875833294854E-3</v>
      </c>
    </row>
    <row r="8" spans="2:10" x14ac:dyDescent="0.2">
      <c r="B8" s="131" t="s">
        <v>7</v>
      </c>
      <c r="C8" s="132"/>
      <c r="D8" s="132"/>
      <c r="E8" s="132"/>
      <c r="F8" s="132"/>
      <c r="G8" s="135"/>
      <c r="H8" s="80"/>
      <c r="I8" s="80"/>
      <c r="J8" s="80"/>
    </row>
    <row r="9" spans="2:10" x14ac:dyDescent="0.2">
      <c r="B9" s="67" t="s">
        <v>66</v>
      </c>
      <c r="C9" s="136">
        <v>1300</v>
      </c>
      <c r="D9" s="136">
        <v>70730</v>
      </c>
      <c r="E9" s="136">
        <v>54.544601336715779</v>
      </c>
      <c r="F9" s="136">
        <v>46000</v>
      </c>
      <c r="G9" s="135">
        <v>0.65096019112839354</v>
      </c>
      <c r="H9" s="79">
        <v>2.9934795869737973E-2</v>
      </c>
      <c r="I9" s="79">
        <v>2.1628268091867645E-2</v>
      </c>
      <c r="J9" s="79">
        <v>2.2885039264093635E-2</v>
      </c>
    </row>
    <row r="10" spans="2:10" x14ac:dyDescent="0.2">
      <c r="B10" s="67" t="s">
        <v>164</v>
      </c>
      <c r="C10" s="136">
        <v>460</v>
      </c>
      <c r="D10" s="136">
        <v>15980</v>
      </c>
      <c r="E10" s="136">
        <v>34.484069495260023</v>
      </c>
      <c r="F10" s="136">
        <v>12600</v>
      </c>
      <c r="G10" s="135">
        <v>0.79158185403104653</v>
      </c>
      <c r="H10" s="79">
        <v>7.491041299303941E-2</v>
      </c>
      <c r="I10" s="79">
        <v>2.6735218508997429E-2</v>
      </c>
      <c r="J10" s="79">
        <v>-1.1511224602361154E-2</v>
      </c>
    </row>
    <row r="11" spans="2:10" x14ac:dyDescent="0.2">
      <c r="B11" s="67" t="s">
        <v>78</v>
      </c>
      <c r="C11" s="136">
        <v>200</v>
      </c>
      <c r="D11" s="136">
        <v>5680</v>
      </c>
      <c r="E11" s="136">
        <v>28.4</v>
      </c>
      <c r="F11" s="136">
        <v>6400</v>
      </c>
      <c r="G11" s="135">
        <v>1.1337932394366197</v>
      </c>
      <c r="H11" s="79">
        <v>-4.9751243781094526E-3</v>
      </c>
      <c r="I11" s="79">
        <v>5.3097345132743362E-3</v>
      </c>
      <c r="J11" s="79">
        <v>-9.6608416347561798E-3</v>
      </c>
    </row>
    <row r="12" spans="2:10" x14ac:dyDescent="0.2">
      <c r="B12" s="67" t="s">
        <v>67</v>
      </c>
      <c r="C12" s="136">
        <v>140</v>
      </c>
      <c r="D12" s="136">
        <v>7180</v>
      </c>
      <c r="E12" s="136">
        <v>49.855349682873644</v>
      </c>
      <c r="F12" s="136">
        <v>6400</v>
      </c>
      <c r="G12" s="135">
        <v>0.89053792142658128</v>
      </c>
      <c r="H12" s="79">
        <v>-1.3859417808219114E-2</v>
      </c>
      <c r="I12" s="79">
        <v>-2.8687415426251691E-2</v>
      </c>
      <c r="J12" s="79">
        <v>-1.6713891755261952E-2</v>
      </c>
    </row>
    <row r="13" spans="2:10" x14ac:dyDescent="0.2">
      <c r="B13" s="67" t="s">
        <v>165</v>
      </c>
      <c r="C13" s="136">
        <v>120</v>
      </c>
      <c r="D13" s="136">
        <v>6740</v>
      </c>
      <c r="E13" s="136">
        <v>57.129779661016954</v>
      </c>
      <c r="F13" s="136">
        <v>5000</v>
      </c>
      <c r="G13" s="135">
        <v>0.74171932949570363</v>
      </c>
      <c r="H13" s="79">
        <v>-4.8387096774193547E-2</v>
      </c>
      <c r="I13" s="79">
        <v>-0.1106445910290237</v>
      </c>
      <c r="J13" s="79">
        <v>-8.102133798934015E-2</v>
      </c>
    </row>
    <row r="14" spans="2:10" x14ac:dyDescent="0.2">
      <c r="B14" s="67" t="s">
        <v>35</v>
      </c>
      <c r="C14" s="136">
        <v>20</v>
      </c>
      <c r="D14" s="136">
        <v>310</v>
      </c>
      <c r="E14" s="136">
        <v>12.75</v>
      </c>
      <c r="F14" s="136">
        <v>200</v>
      </c>
      <c r="G14" s="135">
        <v>0.76766176470588243</v>
      </c>
      <c r="H14" s="79">
        <v>0.41176470588235292</v>
      </c>
      <c r="I14" s="79">
        <v>0.38461538461538464</v>
      </c>
      <c r="J14" s="79">
        <v>1.6939665073506204E-2</v>
      </c>
    </row>
    <row r="15" spans="2:10" x14ac:dyDescent="0.2">
      <c r="B15" s="67" t="s">
        <v>68</v>
      </c>
      <c r="C15" s="136">
        <v>10</v>
      </c>
      <c r="D15" s="136">
        <v>170</v>
      </c>
      <c r="E15" s="136">
        <v>20.625</v>
      </c>
      <c r="F15" s="136">
        <v>100</v>
      </c>
      <c r="G15" s="135">
        <v>0.50800000000000001</v>
      </c>
      <c r="H15" s="79">
        <v>0</v>
      </c>
      <c r="I15" s="79">
        <v>-6.024096385542169E-3</v>
      </c>
      <c r="J15" s="79">
        <v>-0.11003869346205465</v>
      </c>
    </row>
    <row r="16" spans="2:10" x14ac:dyDescent="0.2">
      <c r="B16" s="67" t="s">
        <v>166</v>
      </c>
      <c r="C16" s="136">
        <v>120</v>
      </c>
      <c r="D16" s="136">
        <v>1930</v>
      </c>
      <c r="E16" s="136">
        <v>16.750470390456396</v>
      </c>
      <c r="F16" s="136">
        <v>1200</v>
      </c>
      <c r="G16" s="135">
        <v>0.60195706355060363</v>
      </c>
      <c r="H16" s="79">
        <v>0.38958514457831322</v>
      </c>
      <c r="I16" s="79">
        <v>0.26849967170059091</v>
      </c>
      <c r="J16" s="79">
        <v>1.8862247321705418E-2</v>
      </c>
    </row>
    <row r="17" spans="2:10" x14ac:dyDescent="0.2">
      <c r="B17" s="67" t="s">
        <v>167</v>
      </c>
      <c r="C17" s="136">
        <v>10</v>
      </c>
      <c r="D17" s="136">
        <v>200</v>
      </c>
      <c r="E17" s="136">
        <v>39.6</v>
      </c>
      <c r="F17" s="136">
        <v>100</v>
      </c>
      <c r="G17" s="135">
        <v>0.41525252525252526</v>
      </c>
      <c r="H17" s="79" t="s">
        <v>9</v>
      </c>
      <c r="I17" s="79" t="s">
        <v>9</v>
      </c>
      <c r="J17" s="79" t="s">
        <v>9</v>
      </c>
    </row>
    <row r="18" spans="2:10" x14ac:dyDescent="0.2">
      <c r="B18" s="134" t="s">
        <v>168</v>
      </c>
      <c r="C18" s="132">
        <v>1800</v>
      </c>
      <c r="D18" s="132">
        <v>55790</v>
      </c>
      <c r="E18" s="132">
        <v>31.0529450143666</v>
      </c>
      <c r="F18" s="132">
        <v>15900</v>
      </c>
      <c r="G18" s="135">
        <v>0.28565973277519646</v>
      </c>
      <c r="H18" s="80">
        <v>0.10498992127921281</v>
      </c>
      <c r="I18" s="80">
        <v>0.1123056020733653</v>
      </c>
      <c r="J18" s="80">
        <v>0.14056311263802099</v>
      </c>
    </row>
    <row r="19" spans="2:10" x14ac:dyDescent="0.2">
      <c r="B19" s="133" t="s">
        <v>74</v>
      </c>
      <c r="C19" s="132">
        <v>6790</v>
      </c>
      <c r="D19" s="132">
        <v>290240</v>
      </c>
      <c r="E19" s="132">
        <v>42.765298417486797</v>
      </c>
      <c r="F19" s="132">
        <v>154900</v>
      </c>
      <c r="G19" s="135">
        <v>0.53371387877456355</v>
      </c>
      <c r="H19" s="80">
        <v>5.9431523259444223E-2</v>
      </c>
      <c r="I19" s="80">
        <v>3.0473792219504258E-2</v>
      </c>
      <c r="J19" s="80">
        <v>5.2566132353041105E-2</v>
      </c>
    </row>
    <row r="20" spans="2:10" x14ac:dyDescent="0.2">
      <c r="B20" s="131" t="s">
        <v>7</v>
      </c>
      <c r="C20" s="132"/>
      <c r="D20" s="132"/>
      <c r="E20" s="132"/>
      <c r="F20" s="132"/>
      <c r="G20" s="135"/>
      <c r="H20" s="80"/>
      <c r="I20" s="80"/>
      <c r="J20" s="80"/>
    </row>
    <row r="21" spans="2:10" x14ac:dyDescent="0.2">
      <c r="B21" s="67" t="s">
        <v>149</v>
      </c>
      <c r="C21" s="136">
        <v>1500</v>
      </c>
      <c r="D21" s="136">
        <v>119830</v>
      </c>
      <c r="E21" s="136">
        <v>80.048340013360061</v>
      </c>
      <c r="F21" s="136">
        <v>25600</v>
      </c>
      <c r="G21" s="135">
        <v>0.21343084316161162</v>
      </c>
      <c r="H21" s="79">
        <v>4.0241448692152921E-3</v>
      </c>
      <c r="I21" s="79">
        <v>3.9574815683646554E-3</v>
      </c>
      <c r="J21" s="79">
        <v>2.6459434418070055E-3</v>
      </c>
    </row>
    <row r="22" spans="2:10" x14ac:dyDescent="0.2">
      <c r="B22" s="67" t="s">
        <v>169</v>
      </c>
      <c r="C22" s="136">
        <v>160</v>
      </c>
      <c r="D22" s="136">
        <v>11230</v>
      </c>
      <c r="E22" s="136">
        <v>70.174112500000007</v>
      </c>
      <c r="F22" s="136">
        <v>3700</v>
      </c>
      <c r="G22" s="135">
        <v>0.32843239556467491</v>
      </c>
      <c r="H22" s="79">
        <v>5.9602649006622516E-2</v>
      </c>
      <c r="I22" s="79">
        <v>2.3505742935278046E-2</v>
      </c>
      <c r="J22" s="79">
        <v>-3.7182167101827729E-2</v>
      </c>
    </row>
    <row r="23" spans="2:10" x14ac:dyDescent="0.2">
      <c r="B23" s="67" t="s">
        <v>170</v>
      </c>
      <c r="C23" s="136">
        <v>4920</v>
      </c>
      <c r="D23" s="136">
        <v>154710</v>
      </c>
      <c r="E23" s="136">
        <v>31.432363111189542</v>
      </c>
      <c r="F23" s="136">
        <v>124200</v>
      </c>
      <c r="G23" s="135">
        <v>0.80265924514222908</v>
      </c>
      <c r="H23" s="79">
        <v>7.9599477736345556E-2</v>
      </c>
      <c r="I23" s="79">
        <v>5.5226519337016639E-2</v>
      </c>
      <c r="J23" s="79">
        <v>6.5438105534105631E-2</v>
      </c>
    </row>
    <row r="24" spans="2:10" x14ac:dyDescent="0.2">
      <c r="B24" s="67" t="s">
        <v>35</v>
      </c>
      <c r="C24" s="136">
        <v>60</v>
      </c>
      <c r="D24" s="136">
        <v>820</v>
      </c>
      <c r="E24" s="136">
        <v>12.968253968253968</v>
      </c>
      <c r="F24" s="136">
        <v>400</v>
      </c>
      <c r="G24" s="135">
        <v>0.53407674418604656</v>
      </c>
      <c r="H24" s="79">
        <v>3.2786885245901641E-2</v>
      </c>
      <c r="I24" s="79">
        <v>-0.1061269146608315</v>
      </c>
      <c r="J24" s="79">
        <v>-2.0753510943354724E-2</v>
      </c>
    </row>
    <row r="25" spans="2:10" x14ac:dyDescent="0.2">
      <c r="B25" s="67" t="s">
        <v>80</v>
      </c>
      <c r="C25" s="136">
        <v>140</v>
      </c>
      <c r="D25" s="136">
        <v>3650</v>
      </c>
      <c r="E25" s="136">
        <v>25.21711840398849</v>
      </c>
      <c r="F25" s="136">
        <v>1000</v>
      </c>
      <c r="G25" s="135">
        <v>0.28684367035299607</v>
      </c>
      <c r="H25" s="79">
        <v>5.7244375000000186E-3</v>
      </c>
      <c r="I25" s="79">
        <v>-3.8680705448802283E-2</v>
      </c>
      <c r="J25" s="79">
        <v>0.25798415331063418</v>
      </c>
    </row>
    <row r="26" spans="2:10" x14ac:dyDescent="0.2">
      <c r="B26" s="134" t="s">
        <v>171</v>
      </c>
      <c r="C26" s="132">
        <v>1460</v>
      </c>
      <c r="D26" s="132">
        <v>55640</v>
      </c>
      <c r="E26" s="132">
        <v>38.026544364653247</v>
      </c>
      <c r="F26" s="132">
        <v>8600</v>
      </c>
      <c r="G26" s="135">
        <v>0.15503058261295177</v>
      </c>
      <c r="H26" s="80">
        <v>0.15765954193037973</v>
      </c>
      <c r="I26" s="80">
        <v>0.11064960079840316</v>
      </c>
      <c r="J26" s="80">
        <v>0.16905423499119115</v>
      </c>
    </row>
    <row r="27" spans="2:10" x14ac:dyDescent="0.2">
      <c r="B27" s="133" t="s">
        <v>172</v>
      </c>
      <c r="C27" s="132">
        <v>10</v>
      </c>
      <c r="D27" s="132">
        <v>40</v>
      </c>
      <c r="E27" s="132">
        <v>8.8000000000000007</v>
      </c>
      <c r="F27" s="137" t="s">
        <v>8</v>
      </c>
      <c r="G27" s="135">
        <v>0.63636363636363635</v>
      </c>
      <c r="H27" s="80" t="s">
        <v>9</v>
      </c>
      <c r="I27" s="80" t="s">
        <v>9</v>
      </c>
      <c r="J27" s="80" t="s">
        <v>9</v>
      </c>
    </row>
    <row r="28" spans="2:10" x14ac:dyDescent="0.2">
      <c r="B28" s="138"/>
      <c r="C28" s="139"/>
      <c r="D28" s="139"/>
      <c r="E28" s="139"/>
      <c r="F28" s="140"/>
      <c r="G28" s="141"/>
      <c r="H28" s="82"/>
      <c r="I28" s="82"/>
      <c r="J28" s="82"/>
    </row>
    <row r="29" spans="2:10" x14ac:dyDescent="0.2">
      <c r="B29" s="84" t="s">
        <v>173</v>
      </c>
      <c r="C29" s="139"/>
      <c r="D29" s="139"/>
      <c r="E29" s="139"/>
      <c r="F29" s="140"/>
      <c r="G29" s="141"/>
      <c r="H29" s="82"/>
      <c r="I29" s="82"/>
      <c r="J29" s="82"/>
    </row>
    <row r="30" spans="2:10" x14ac:dyDescent="0.2">
      <c r="B30" s="142" t="s">
        <v>79</v>
      </c>
      <c r="C30" s="143"/>
      <c r="D30" s="143"/>
      <c r="E30" s="143"/>
      <c r="F30" s="143"/>
      <c r="G30" s="143"/>
      <c r="H30" s="143"/>
      <c r="I30" s="143"/>
      <c r="J30" s="143"/>
    </row>
    <row r="31" spans="2:10" x14ac:dyDescent="0.2">
      <c r="B31" s="142" t="s">
        <v>174</v>
      </c>
      <c r="C31" s="143"/>
      <c r="D31" s="143"/>
      <c r="E31" s="143"/>
      <c r="F31" s="143"/>
      <c r="G31" s="143"/>
      <c r="H31" s="143"/>
      <c r="I31" s="143"/>
      <c r="J31" s="143"/>
    </row>
    <row r="32" spans="2:10" x14ac:dyDescent="0.2">
      <c r="B32" s="142" t="s">
        <v>141</v>
      </c>
      <c r="C32" s="143"/>
      <c r="D32" s="143"/>
      <c r="E32" s="143"/>
      <c r="F32" s="143"/>
      <c r="G32" s="143"/>
      <c r="H32" s="143"/>
      <c r="I32" s="143"/>
      <c r="J32" s="143"/>
    </row>
    <row r="33" spans="2:10" ht="29.25" customHeight="1" x14ac:dyDescent="0.2">
      <c r="B33" s="209" t="s">
        <v>83</v>
      </c>
      <c r="C33" s="209"/>
      <c r="D33" s="209"/>
      <c r="E33" s="209"/>
      <c r="F33" s="209"/>
      <c r="G33" s="209"/>
      <c r="H33" s="209"/>
      <c r="I33" s="209"/>
      <c r="J33" s="209"/>
    </row>
    <row r="34" spans="2:10" x14ac:dyDescent="0.2">
      <c r="B34" s="142" t="s">
        <v>175</v>
      </c>
      <c r="C34" s="143"/>
      <c r="D34" s="143"/>
      <c r="E34" s="143"/>
      <c r="F34" s="143"/>
      <c r="G34" s="143"/>
      <c r="H34" s="143"/>
      <c r="I34" s="143"/>
      <c r="J34" s="143"/>
    </row>
    <row r="35" spans="2:10" x14ac:dyDescent="0.2">
      <c r="B35" s="144" t="s">
        <v>112</v>
      </c>
      <c r="C35" s="143"/>
      <c r="D35" s="143"/>
      <c r="E35" s="143"/>
      <c r="F35" s="143"/>
      <c r="G35" s="143"/>
      <c r="H35" s="143"/>
      <c r="I35" s="143"/>
      <c r="J35" s="143"/>
    </row>
    <row r="36" spans="2:10" x14ac:dyDescent="0.2">
      <c r="B36" s="144" t="s">
        <v>192</v>
      </c>
      <c r="C36" s="143"/>
      <c r="D36" s="143"/>
      <c r="E36" s="143"/>
      <c r="F36" s="143"/>
      <c r="G36" s="143"/>
      <c r="H36" s="143"/>
      <c r="I36" s="143"/>
      <c r="J36" s="143"/>
    </row>
    <row r="37" spans="2:10" x14ac:dyDescent="0.2">
      <c r="B37" s="85" t="s">
        <v>113</v>
      </c>
      <c r="C37" s="143"/>
      <c r="D37" s="143"/>
      <c r="E37" s="143"/>
      <c r="F37" s="143"/>
      <c r="G37" s="143"/>
      <c r="H37" s="143"/>
      <c r="I37" s="143"/>
      <c r="J37" s="143"/>
    </row>
    <row r="38" spans="2:10" x14ac:dyDescent="0.2">
      <c r="B38" s="85" t="s">
        <v>176</v>
      </c>
      <c r="C38" s="143"/>
      <c r="D38" s="143"/>
      <c r="E38" s="143"/>
      <c r="F38" s="143"/>
      <c r="G38" s="143"/>
      <c r="H38" s="143"/>
      <c r="I38" s="143"/>
      <c r="J38" s="143"/>
    </row>
    <row r="39" spans="2:10" x14ac:dyDescent="0.2">
      <c r="B39" s="85" t="s">
        <v>197</v>
      </c>
      <c r="C39" s="143"/>
      <c r="D39" s="143"/>
      <c r="E39" s="143"/>
      <c r="F39" s="143"/>
      <c r="G39" s="143"/>
      <c r="H39" s="143"/>
      <c r="I39" s="143"/>
      <c r="J39" s="143"/>
    </row>
  </sheetData>
  <mergeCells count="4">
    <mergeCell ref="B4:B5"/>
    <mergeCell ref="C4:G4"/>
    <mergeCell ref="H4:J4"/>
    <mergeCell ref="B33:J33"/>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8"/>
  <sheetViews>
    <sheetView showGridLines="0" topLeftCell="A43" zoomScaleNormal="100" workbookViewId="0">
      <selection activeCell="B58" sqref="B58"/>
    </sheetView>
  </sheetViews>
  <sheetFormatPr baseColWidth="10" defaultColWidth="11.42578125" defaultRowHeight="11.25" x14ac:dyDescent="0.2"/>
  <cols>
    <col min="1" max="1" width="2.85546875" style="48" customWidth="1"/>
    <col min="2" max="2" width="24.42578125" style="48" customWidth="1"/>
    <col min="3" max="16384" width="11.42578125" style="48"/>
  </cols>
  <sheetData>
    <row r="2" spans="2:10" x14ac:dyDescent="0.2">
      <c r="B2" s="155" t="s">
        <v>88</v>
      </c>
    </row>
    <row r="4" spans="2:10" ht="30" customHeight="1" x14ac:dyDescent="0.2">
      <c r="B4" s="210" t="s">
        <v>160</v>
      </c>
      <c r="C4" s="212" t="s">
        <v>11</v>
      </c>
      <c r="D4" s="214" t="s">
        <v>13</v>
      </c>
      <c r="E4" s="215"/>
      <c r="F4" s="216" t="s">
        <v>14</v>
      </c>
      <c r="G4" s="217"/>
      <c r="H4" s="217"/>
      <c r="I4" s="217"/>
      <c r="J4" s="218"/>
    </row>
    <row r="5" spans="2:10" ht="22.5" x14ac:dyDescent="0.2">
      <c r="B5" s="211"/>
      <c r="C5" s="213"/>
      <c r="D5" s="180" t="s">
        <v>16</v>
      </c>
      <c r="E5" s="180" t="s">
        <v>17</v>
      </c>
      <c r="F5" s="181" t="s">
        <v>18</v>
      </c>
      <c r="G5" s="180" t="s">
        <v>102</v>
      </c>
      <c r="H5" s="180" t="s">
        <v>103</v>
      </c>
      <c r="I5" s="180" t="s">
        <v>104</v>
      </c>
      <c r="J5" s="179" t="s">
        <v>10</v>
      </c>
    </row>
    <row r="6" spans="2:10" x14ac:dyDescent="0.2">
      <c r="B6" s="178" t="s">
        <v>89</v>
      </c>
      <c r="C6" s="177">
        <v>190120</v>
      </c>
      <c r="D6" s="177">
        <v>-15990</v>
      </c>
      <c r="E6" s="176">
        <v>-7.7579933045461166E-2</v>
      </c>
      <c r="F6" s="170">
        <v>13.1701700395276</v>
      </c>
      <c r="G6" s="170">
        <v>51.7047981260366</v>
      </c>
      <c r="H6" s="170">
        <v>28.4107144989798</v>
      </c>
      <c r="I6" s="170">
        <v>6.71431733545597</v>
      </c>
      <c r="J6" s="170">
        <v>100.00000000000001</v>
      </c>
    </row>
    <row r="7" spans="2:10" x14ac:dyDescent="0.2">
      <c r="B7" s="169" t="s">
        <v>105</v>
      </c>
      <c r="C7" s="175">
        <v>68860</v>
      </c>
      <c r="D7" s="175">
        <v>-5430</v>
      </c>
      <c r="E7" s="174">
        <v>-7.3091937003634408E-2</v>
      </c>
      <c r="F7" s="165">
        <v>22.5349224547397</v>
      </c>
      <c r="G7" s="165">
        <v>56.707154759238399</v>
      </c>
      <c r="H7" s="165">
        <v>18.912230121491302</v>
      </c>
      <c r="I7" s="165">
        <v>1.84569266453061</v>
      </c>
      <c r="J7" s="165">
        <v>100.00000000000001</v>
      </c>
    </row>
    <row r="8" spans="2:10" x14ac:dyDescent="0.2">
      <c r="B8" s="168" t="s">
        <v>106</v>
      </c>
      <c r="C8" s="175">
        <v>121260</v>
      </c>
      <c r="D8" s="175">
        <v>-10570</v>
      </c>
      <c r="E8" s="174">
        <v>-8.0179018432830165E-2</v>
      </c>
      <c r="F8" s="165">
        <v>7.8517238641437404</v>
      </c>
      <c r="G8" s="165">
        <v>48.863851208898403</v>
      </c>
      <c r="H8" s="165">
        <v>33.805109958633203</v>
      </c>
      <c r="I8" s="165">
        <v>9.4793149683246707</v>
      </c>
      <c r="J8" s="165">
        <v>100.00000000000001</v>
      </c>
    </row>
    <row r="9" spans="2:10" x14ac:dyDescent="0.2">
      <c r="B9" s="173" t="s">
        <v>90</v>
      </c>
      <c r="C9" s="177">
        <v>54250</v>
      </c>
      <c r="D9" s="177">
        <v>9730</v>
      </c>
      <c r="E9" s="176">
        <v>0.21855345911949686</v>
      </c>
      <c r="F9" s="170">
        <v>26.605068057771302</v>
      </c>
      <c r="G9" s="170">
        <v>33.673399874188298</v>
      </c>
      <c r="H9" s="170">
        <v>27.864407619907499</v>
      </c>
      <c r="I9" s="170">
        <v>11.8571244481329</v>
      </c>
      <c r="J9" s="170">
        <v>100.00000000000001</v>
      </c>
    </row>
    <row r="10" spans="2:10" x14ac:dyDescent="0.2">
      <c r="B10" s="169" t="s">
        <v>105</v>
      </c>
      <c r="C10" s="175">
        <v>25270</v>
      </c>
      <c r="D10" s="175">
        <v>3070</v>
      </c>
      <c r="E10" s="174">
        <v>0.13828828828828829</v>
      </c>
      <c r="F10" s="165">
        <v>28.5614125052298</v>
      </c>
      <c r="G10" s="165">
        <v>32.696775722761998</v>
      </c>
      <c r="H10" s="165">
        <v>25.165690994540501</v>
      </c>
      <c r="I10" s="165">
        <v>13.5761207774678</v>
      </c>
      <c r="J10" s="165">
        <v>100.00000000000001</v>
      </c>
    </row>
    <row r="11" spans="2:10" x14ac:dyDescent="0.2">
      <c r="B11" s="168" t="s">
        <v>106</v>
      </c>
      <c r="C11" s="175">
        <v>28980</v>
      </c>
      <c r="D11" s="175">
        <v>6660</v>
      </c>
      <c r="E11" s="174">
        <v>0.29838709677419356</v>
      </c>
      <c r="F11" s="165">
        <v>24.899010758449599</v>
      </c>
      <c r="G11" s="165">
        <v>34.525078505933998</v>
      </c>
      <c r="H11" s="165">
        <v>30.2178608696608</v>
      </c>
      <c r="I11" s="165">
        <v>10.3580498659556</v>
      </c>
      <c r="J11" s="165">
        <v>100.00000000000001</v>
      </c>
    </row>
    <row r="12" spans="2:10" ht="22.5" x14ac:dyDescent="0.2">
      <c r="B12" s="173" t="s">
        <v>91</v>
      </c>
      <c r="C12" s="177">
        <v>105370</v>
      </c>
      <c r="D12" s="177">
        <v>11610</v>
      </c>
      <c r="E12" s="176">
        <v>0.12382679180887372</v>
      </c>
      <c r="F12" s="170">
        <v>12.629141136725901</v>
      </c>
      <c r="G12" s="170">
        <v>48.168678091396799</v>
      </c>
      <c r="H12" s="170">
        <v>31.4832639839492</v>
      </c>
      <c r="I12" s="170">
        <v>7.7189167879281104</v>
      </c>
      <c r="J12" s="170">
        <v>100.00000000000001</v>
      </c>
    </row>
    <row r="13" spans="2:10" x14ac:dyDescent="0.2">
      <c r="B13" s="169" t="s">
        <v>105</v>
      </c>
      <c r="C13" s="175">
        <v>12390</v>
      </c>
      <c r="D13" s="175">
        <v>5120</v>
      </c>
      <c r="E13" s="174">
        <v>0.70426409903713894</v>
      </c>
      <c r="F13" s="165">
        <v>24.832364670983601</v>
      </c>
      <c r="G13" s="165">
        <v>52.800408556778997</v>
      </c>
      <c r="H13" s="165">
        <v>20.1042703214735</v>
      </c>
      <c r="I13" s="165">
        <v>2.2629564507639301</v>
      </c>
      <c r="J13" s="165">
        <v>100.00000000000001</v>
      </c>
    </row>
    <row r="14" spans="2:10" x14ac:dyDescent="0.2">
      <c r="B14" s="168" t="s">
        <v>106</v>
      </c>
      <c r="C14" s="175">
        <v>92980</v>
      </c>
      <c r="D14" s="175">
        <v>6490</v>
      </c>
      <c r="E14" s="174">
        <v>7.5037576598450687E-2</v>
      </c>
      <c r="F14" s="165">
        <v>11.0030024409935</v>
      </c>
      <c r="G14" s="165">
        <v>47.551477552800002</v>
      </c>
      <c r="H14" s="165">
        <v>32.999570053497202</v>
      </c>
      <c r="I14" s="165">
        <v>8.4459499527093502</v>
      </c>
      <c r="J14" s="165">
        <v>100.00000000000001</v>
      </c>
    </row>
    <row r="15" spans="2:10" x14ac:dyDescent="0.2">
      <c r="B15" s="173" t="s">
        <v>92</v>
      </c>
      <c r="C15" s="172">
        <v>30790</v>
      </c>
      <c r="D15" s="172">
        <v>-2110</v>
      </c>
      <c r="E15" s="171">
        <v>-6.4133738601823712E-2</v>
      </c>
      <c r="F15" s="170">
        <v>40.2534470313838</v>
      </c>
      <c r="G15" s="170">
        <v>24.714827491226401</v>
      </c>
      <c r="H15" s="170">
        <v>28.923507631808299</v>
      </c>
      <c r="I15" s="170">
        <v>6.1082178455814597</v>
      </c>
      <c r="J15" s="170">
        <v>100</v>
      </c>
    </row>
    <row r="16" spans="2:10" x14ac:dyDescent="0.2">
      <c r="B16" s="169" t="s">
        <v>105</v>
      </c>
      <c r="C16" s="167">
        <v>12820</v>
      </c>
      <c r="D16" s="167">
        <v>-30</v>
      </c>
      <c r="E16" s="166">
        <v>-2.3346303501945525E-3</v>
      </c>
      <c r="F16" s="165">
        <v>44.173722817908299</v>
      </c>
      <c r="G16" s="165">
        <v>31.070130445434</v>
      </c>
      <c r="H16" s="165">
        <v>22.554842780159898</v>
      </c>
      <c r="I16" s="165">
        <v>2.2013039564977599</v>
      </c>
      <c r="J16" s="165">
        <v>100</v>
      </c>
    </row>
    <row r="17" spans="2:10" x14ac:dyDescent="0.2">
      <c r="B17" s="168" t="s">
        <v>106</v>
      </c>
      <c r="C17" s="167">
        <v>17980</v>
      </c>
      <c r="D17" s="167">
        <v>-2070</v>
      </c>
      <c r="E17" s="166">
        <v>-0.10324189526184539</v>
      </c>
      <c r="F17" s="165">
        <v>37.458916546603703</v>
      </c>
      <c r="G17" s="165">
        <v>20.1845115612619</v>
      </c>
      <c r="H17" s="165">
        <v>33.463348460470399</v>
      </c>
      <c r="I17" s="165">
        <v>8.8932234316640795</v>
      </c>
      <c r="J17" s="165">
        <v>100</v>
      </c>
    </row>
    <row r="18" spans="2:10" x14ac:dyDescent="0.2">
      <c r="B18" s="173" t="s">
        <v>19</v>
      </c>
      <c r="C18" s="172">
        <v>34490</v>
      </c>
      <c r="D18" s="172">
        <v>1980</v>
      </c>
      <c r="E18" s="171">
        <v>6.0904337127037834E-2</v>
      </c>
      <c r="F18" s="170">
        <v>4.7359794307543499</v>
      </c>
      <c r="G18" s="170">
        <v>23.6387036922373</v>
      </c>
      <c r="H18" s="170">
        <v>66.955706912977305</v>
      </c>
      <c r="I18" s="170">
        <v>4.6696099640310402</v>
      </c>
      <c r="J18" s="170">
        <v>100</v>
      </c>
    </row>
    <row r="19" spans="2:10" x14ac:dyDescent="0.2">
      <c r="B19" s="169" t="s">
        <v>105</v>
      </c>
      <c r="C19" s="167">
        <v>9000</v>
      </c>
      <c r="D19" s="167">
        <v>-420</v>
      </c>
      <c r="E19" s="166">
        <v>-4.4585987261146494E-2</v>
      </c>
      <c r="F19" s="165">
        <v>12.3113029253084</v>
      </c>
      <c r="G19" s="165">
        <v>52.767164276253297</v>
      </c>
      <c r="H19" s="165">
        <v>31.615699978629401</v>
      </c>
      <c r="I19" s="165">
        <v>3.3058328198089</v>
      </c>
      <c r="J19" s="165">
        <v>100</v>
      </c>
    </row>
    <row r="20" spans="2:10" x14ac:dyDescent="0.2">
      <c r="B20" s="168" t="s">
        <v>106</v>
      </c>
      <c r="C20" s="167">
        <v>25500</v>
      </c>
      <c r="D20" s="167">
        <v>2410</v>
      </c>
      <c r="E20" s="166">
        <v>0.10437418796015591</v>
      </c>
      <c r="F20" s="165">
        <v>2.0640809569125902</v>
      </c>
      <c r="G20" s="165">
        <v>13.3647808114859</v>
      </c>
      <c r="H20" s="165">
        <v>79.420509328520893</v>
      </c>
      <c r="I20" s="165">
        <v>5.1506289030805803</v>
      </c>
      <c r="J20" s="165">
        <v>100</v>
      </c>
    </row>
    <row r="21" spans="2:10" x14ac:dyDescent="0.2">
      <c r="B21" s="173" t="s">
        <v>93</v>
      </c>
      <c r="C21" s="172">
        <v>10640</v>
      </c>
      <c r="D21" s="172">
        <v>-1030</v>
      </c>
      <c r="E21" s="171">
        <v>-8.8260497000856891E-2</v>
      </c>
      <c r="F21" s="170">
        <v>46.879491535015902</v>
      </c>
      <c r="G21" s="170">
        <v>30.7760324967911</v>
      </c>
      <c r="H21" s="170">
        <v>15.520688699390799</v>
      </c>
      <c r="I21" s="170">
        <v>6.8237872688021399</v>
      </c>
      <c r="J21" s="170">
        <v>100.00000000000001</v>
      </c>
    </row>
    <row r="22" spans="2:10" x14ac:dyDescent="0.2">
      <c r="B22" s="169" t="s">
        <v>105</v>
      </c>
      <c r="C22" s="167">
        <v>9050</v>
      </c>
      <c r="D22" s="167">
        <v>-630</v>
      </c>
      <c r="E22" s="166">
        <v>-6.5082644628099179E-2</v>
      </c>
      <c r="F22" s="165">
        <v>49.6194003857929</v>
      </c>
      <c r="G22" s="165">
        <v>31.526166240635</v>
      </c>
      <c r="H22" s="165">
        <v>13.9223765440461</v>
      </c>
      <c r="I22" s="165">
        <v>4.9320568295259797</v>
      </c>
      <c r="J22" s="165">
        <v>100</v>
      </c>
    </row>
    <row r="23" spans="2:10" x14ac:dyDescent="0.2">
      <c r="B23" s="168" t="s">
        <v>106</v>
      </c>
      <c r="C23" s="167">
        <v>1570</v>
      </c>
      <c r="D23" s="167">
        <v>-420</v>
      </c>
      <c r="E23" s="166">
        <v>-0.21105527638190955</v>
      </c>
      <c r="F23" s="165">
        <v>31.0639640834837</v>
      </c>
      <c r="G23" s="165">
        <v>26.446048740317501</v>
      </c>
      <c r="H23" s="165">
        <v>24.746597715233801</v>
      </c>
      <c r="I23" s="165">
        <v>17.743389460964998</v>
      </c>
      <c r="J23" s="165">
        <v>100</v>
      </c>
    </row>
    <row r="24" spans="2:10" x14ac:dyDescent="0.2">
      <c r="B24" s="173" t="s">
        <v>94</v>
      </c>
      <c r="C24" s="172">
        <v>8510</v>
      </c>
      <c r="D24" s="172">
        <v>-330</v>
      </c>
      <c r="E24" s="171">
        <v>-3.7330316742081447E-2</v>
      </c>
      <c r="F24" s="170">
        <v>46.2351541159302</v>
      </c>
      <c r="G24" s="170">
        <v>21.382526695505</v>
      </c>
      <c r="H24" s="170">
        <v>27.333455040495299</v>
      </c>
      <c r="I24" s="170">
        <v>5.0488641480694403</v>
      </c>
      <c r="J24" s="170">
        <v>100</v>
      </c>
    </row>
    <row r="25" spans="2:10" x14ac:dyDescent="0.2">
      <c r="B25" s="169" t="s">
        <v>105</v>
      </c>
      <c r="C25" s="167">
        <v>5340</v>
      </c>
      <c r="D25" s="167">
        <v>-50</v>
      </c>
      <c r="E25" s="166">
        <v>-9.2764378478664197E-3</v>
      </c>
      <c r="F25" s="165">
        <v>65.0247392942684</v>
      </c>
      <c r="G25" s="165">
        <v>16.280909387716498</v>
      </c>
      <c r="H25" s="165">
        <v>17.142497893578899</v>
      </c>
      <c r="I25" s="165">
        <v>1.5518534244361599</v>
      </c>
      <c r="J25" s="165">
        <v>100.00000000000001</v>
      </c>
    </row>
    <row r="26" spans="2:10" x14ac:dyDescent="0.2">
      <c r="B26" s="168" t="s">
        <v>106</v>
      </c>
      <c r="C26" s="167">
        <v>3170</v>
      </c>
      <c r="D26" s="167">
        <v>-270</v>
      </c>
      <c r="E26" s="166">
        <v>-7.8488372093023256E-2</v>
      </c>
      <c r="F26" s="165">
        <v>14.6057726191441</v>
      </c>
      <c r="G26" s="165">
        <v>29.970316077075601</v>
      </c>
      <c r="H26" s="165">
        <v>44.488366570358401</v>
      </c>
      <c r="I26" s="165">
        <v>10.935544733421899</v>
      </c>
      <c r="J26" s="165">
        <v>100</v>
      </c>
    </row>
    <row r="27" spans="2:10" ht="22.5" x14ac:dyDescent="0.2">
      <c r="B27" s="173" t="s">
        <v>20</v>
      </c>
      <c r="C27" s="172">
        <v>2890</v>
      </c>
      <c r="D27" s="172">
        <v>-100</v>
      </c>
      <c r="E27" s="171">
        <v>-3.3444816053511704E-2</v>
      </c>
      <c r="F27" s="170">
        <v>58.1859035197878</v>
      </c>
      <c r="G27" s="170">
        <v>27.9832591091651</v>
      </c>
      <c r="H27" s="170">
        <v>8.2850555054876196</v>
      </c>
      <c r="I27" s="170">
        <v>5.5457818655594897</v>
      </c>
      <c r="J27" s="170">
        <v>99.999999999999972</v>
      </c>
    </row>
    <row r="28" spans="2:10" x14ac:dyDescent="0.2">
      <c r="B28" s="169" t="s">
        <v>105</v>
      </c>
      <c r="C28" s="167">
        <v>2890</v>
      </c>
      <c r="D28" s="167">
        <v>-100</v>
      </c>
      <c r="E28" s="166">
        <v>-3.3444816053511704E-2</v>
      </c>
      <c r="F28" s="165">
        <v>58.1859035197878</v>
      </c>
      <c r="G28" s="165">
        <v>27.9832591091651</v>
      </c>
      <c r="H28" s="165">
        <v>8.2850555054876196</v>
      </c>
      <c r="I28" s="165">
        <v>5.5457818655594897</v>
      </c>
      <c r="J28" s="165">
        <v>99.999999999999972</v>
      </c>
    </row>
    <row r="29" spans="2:10" ht="22.5" x14ac:dyDescent="0.2">
      <c r="B29" s="173" t="s">
        <v>95</v>
      </c>
      <c r="C29" s="172">
        <v>23200</v>
      </c>
      <c r="D29" s="172">
        <v>5980</v>
      </c>
      <c r="E29" s="171">
        <v>0.34727061556329847</v>
      </c>
      <c r="F29" s="170">
        <v>23.516563636150401</v>
      </c>
      <c r="G29" s="170">
        <v>35.993818276776302</v>
      </c>
      <c r="H29" s="170">
        <v>35.063847490701697</v>
      </c>
      <c r="I29" s="170">
        <v>5.42577059637149</v>
      </c>
      <c r="J29" s="170">
        <v>100</v>
      </c>
    </row>
    <row r="30" spans="2:10" x14ac:dyDescent="0.2">
      <c r="B30" s="169" t="s">
        <v>105</v>
      </c>
      <c r="C30" s="167">
        <v>14690</v>
      </c>
      <c r="D30" s="167">
        <v>4640</v>
      </c>
      <c r="E30" s="166">
        <v>0.46169154228855719</v>
      </c>
      <c r="F30" s="165">
        <v>30.865487276235999</v>
      </c>
      <c r="G30" s="165">
        <v>47.471053200388099</v>
      </c>
      <c r="H30" s="165">
        <v>17.1190478076632</v>
      </c>
      <c r="I30" s="165">
        <v>4.5444117157127399</v>
      </c>
      <c r="J30" s="165">
        <v>100</v>
      </c>
    </row>
    <row r="31" spans="2:10" x14ac:dyDescent="0.2">
      <c r="B31" s="168" t="s">
        <v>106</v>
      </c>
      <c r="C31" s="167">
        <v>8510</v>
      </c>
      <c r="D31" s="167">
        <v>1330</v>
      </c>
      <c r="E31" s="166">
        <v>0.18523676880222842</v>
      </c>
      <c r="F31" s="165">
        <v>10.8276714867477</v>
      </c>
      <c r="G31" s="165">
        <v>16.176848710689899</v>
      </c>
      <c r="H31" s="165">
        <v>66.047926108514503</v>
      </c>
      <c r="I31" s="165">
        <v>6.9475536940479596</v>
      </c>
      <c r="J31" s="165">
        <v>99.999999999999986</v>
      </c>
    </row>
    <row r="32" spans="2:10" x14ac:dyDescent="0.2">
      <c r="B32" s="173" t="s">
        <v>96</v>
      </c>
      <c r="C32" s="172">
        <v>7160</v>
      </c>
      <c r="D32" s="172">
        <v>390</v>
      </c>
      <c r="E32" s="171">
        <v>5.7607090103397339E-2</v>
      </c>
      <c r="F32" s="170">
        <v>26.288009699209901</v>
      </c>
      <c r="G32" s="170">
        <v>25.791644423474299</v>
      </c>
      <c r="H32" s="170">
        <v>39.658548203887698</v>
      </c>
      <c r="I32" s="170">
        <v>8.2617976734281307</v>
      </c>
      <c r="J32" s="170">
        <v>100</v>
      </c>
    </row>
    <row r="33" spans="2:10" x14ac:dyDescent="0.2">
      <c r="B33" s="169" t="s">
        <v>105</v>
      </c>
      <c r="C33" s="167">
        <v>130</v>
      </c>
      <c r="D33" s="167">
        <v>-190</v>
      </c>
      <c r="E33" s="166">
        <v>-0.59375</v>
      </c>
      <c r="F33" s="165">
        <v>76.671189129537296</v>
      </c>
      <c r="G33" s="165">
        <v>1.85263107623468</v>
      </c>
      <c r="H33" s="165">
        <v>9.7481146595622299</v>
      </c>
      <c r="I33" s="165">
        <v>11.728065134665799</v>
      </c>
      <c r="J33" s="165">
        <v>100</v>
      </c>
    </row>
    <row r="34" spans="2:10" x14ac:dyDescent="0.2">
      <c r="B34" s="168" t="s">
        <v>106</v>
      </c>
      <c r="C34" s="167">
        <v>7050</v>
      </c>
      <c r="D34" s="167">
        <v>600</v>
      </c>
      <c r="E34" s="166">
        <v>9.3023255813953487E-2</v>
      </c>
      <c r="F34" s="165">
        <v>25.368712008803499</v>
      </c>
      <c r="G34" s="165">
        <v>26.2284386061669</v>
      </c>
      <c r="H34" s="165">
        <v>40.204297654145698</v>
      </c>
      <c r="I34" s="165">
        <v>8.1985517308838904</v>
      </c>
      <c r="J34" s="165">
        <v>100</v>
      </c>
    </row>
    <row r="35" spans="2:10" ht="22.5" x14ac:dyDescent="0.2">
      <c r="B35" s="173" t="s">
        <v>21</v>
      </c>
      <c r="C35" s="172">
        <v>5130</v>
      </c>
      <c r="D35" s="172">
        <v>300</v>
      </c>
      <c r="E35" s="171">
        <v>6.2111801242236024E-2</v>
      </c>
      <c r="F35" s="170">
        <v>7.4405514432065498</v>
      </c>
      <c r="G35" s="170">
        <v>3.8595472267145601</v>
      </c>
      <c r="H35" s="170">
        <v>84.475335353726607</v>
      </c>
      <c r="I35" s="170">
        <v>4.2245659763522703</v>
      </c>
      <c r="J35" s="170">
        <v>100.00000000000001</v>
      </c>
    </row>
    <row r="36" spans="2:10" x14ac:dyDescent="0.2">
      <c r="B36" s="173" t="s">
        <v>97</v>
      </c>
      <c r="C36" s="172">
        <v>570</v>
      </c>
      <c r="D36" s="172">
        <v>570</v>
      </c>
      <c r="E36" s="171" t="s">
        <v>9</v>
      </c>
      <c r="F36" s="170">
        <v>8.0211037486011101</v>
      </c>
      <c r="G36" s="170">
        <v>44.651437823686202</v>
      </c>
      <c r="H36" s="170">
        <v>35.668292217464803</v>
      </c>
      <c r="I36" s="170">
        <v>11.6591662102479</v>
      </c>
      <c r="J36" s="170">
        <v>100</v>
      </c>
    </row>
    <row r="37" spans="2:10" x14ac:dyDescent="0.2">
      <c r="B37" s="169" t="s">
        <v>105</v>
      </c>
      <c r="C37" s="167">
        <v>100</v>
      </c>
      <c r="D37" s="167">
        <v>100</v>
      </c>
      <c r="E37" s="166" t="s">
        <v>9</v>
      </c>
      <c r="F37" s="165" t="s">
        <v>9</v>
      </c>
      <c r="G37" s="165">
        <v>59.225396081164803</v>
      </c>
      <c r="H37" s="165">
        <v>27.120821818260801</v>
      </c>
      <c r="I37" s="165">
        <v>13.6537821005744</v>
      </c>
      <c r="J37" s="165">
        <v>100</v>
      </c>
    </row>
    <row r="38" spans="2:10" x14ac:dyDescent="0.2">
      <c r="B38" s="168" t="s">
        <v>106</v>
      </c>
      <c r="C38" s="167">
        <v>480</v>
      </c>
      <c r="D38" s="167">
        <v>480</v>
      </c>
      <c r="E38" s="166" t="s">
        <v>9</v>
      </c>
      <c r="F38" s="165">
        <v>9.6062392126591796</v>
      </c>
      <c r="G38" s="165">
        <v>41.7713232148133</v>
      </c>
      <c r="H38" s="165">
        <v>37.3574485832739</v>
      </c>
      <c r="I38" s="165">
        <v>11.264988989253601</v>
      </c>
      <c r="J38" s="165">
        <v>100</v>
      </c>
    </row>
    <row r="39" spans="2:10" x14ac:dyDescent="0.2">
      <c r="B39" s="173" t="s">
        <v>22</v>
      </c>
      <c r="C39" s="172">
        <v>720</v>
      </c>
      <c r="D39" s="172">
        <v>720</v>
      </c>
      <c r="E39" s="171" t="s">
        <v>9</v>
      </c>
      <c r="F39" s="170">
        <v>11.106448225883099</v>
      </c>
      <c r="G39" s="170">
        <v>14.115144504225301</v>
      </c>
      <c r="H39" s="170">
        <v>59.435502305662098</v>
      </c>
      <c r="I39" s="170">
        <v>15.342904964229501</v>
      </c>
      <c r="J39" s="170">
        <v>100</v>
      </c>
    </row>
    <row r="40" spans="2:10" x14ac:dyDescent="0.2">
      <c r="B40" s="169" t="s">
        <v>105</v>
      </c>
      <c r="C40" s="167">
        <v>360</v>
      </c>
      <c r="D40" s="167">
        <v>360</v>
      </c>
      <c r="E40" s="166" t="s">
        <v>9</v>
      </c>
      <c r="F40" s="165">
        <v>22.1665960395726</v>
      </c>
      <c r="G40" s="165">
        <v>28.313041696326799</v>
      </c>
      <c r="H40" s="165">
        <v>33.512734201767202</v>
      </c>
      <c r="I40" s="165">
        <v>16.0076280623333</v>
      </c>
      <c r="J40" s="165">
        <v>100.00000000000001</v>
      </c>
    </row>
    <row r="41" spans="2:10" x14ac:dyDescent="0.2">
      <c r="B41" s="168" t="s">
        <v>106</v>
      </c>
      <c r="C41" s="167">
        <v>370</v>
      </c>
      <c r="D41" s="167">
        <v>370</v>
      </c>
      <c r="E41" s="166" t="s">
        <v>9</v>
      </c>
      <c r="F41" s="165" t="s">
        <v>38</v>
      </c>
      <c r="G41" s="165" t="s">
        <v>38</v>
      </c>
      <c r="H41" s="165">
        <v>84.629182549784304</v>
      </c>
      <c r="I41" s="165">
        <v>14.6968774598599</v>
      </c>
      <c r="J41" s="165">
        <v>100.00000000000001</v>
      </c>
    </row>
    <row r="42" spans="2:10" x14ac:dyDescent="0.2">
      <c r="B42" s="173" t="s">
        <v>23</v>
      </c>
      <c r="C42" s="172">
        <v>36590</v>
      </c>
      <c r="D42" s="172">
        <v>9530</v>
      </c>
      <c r="E42" s="171">
        <v>0.35218033998521803</v>
      </c>
      <c r="F42" s="170">
        <v>20.536464138346499</v>
      </c>
      <c r="G42" s="170">
        <v>33.747738112183598</v>
      </c>
      <c r="H42" s="170">
        <v>26.1443864513287</v>
      </c>
      <c r="I42" s="170">
        <v>19.5714112981412</v>
      </c>
      <c r="J42" s="170">
        <v>100.00000000000003</v>
      </c>
    </row>
    <row r="43" spans="2:10" x14ac:dyDescent="0.2">
      <c r="B43" s="169" t="s">
        <v>105</v>
      </c>
      <c r="C43" s="167">
        <v>3790</v>
      </c>
      <c r="D43" s="167">
        <v>770</v>
      </c>
      <c r="E43" s="166">
        <v>0.25496688741721857</v>
      </c>
      <c r="F43" s="165">
        <v>44.802950178519602</v>
      </c>
      <c r="G43" s="165">
        <v>28.461544650079201</v>
      </c>
      <c r="H43" s="165">
        <v>17.834157570989799</v>
      </c>
      <c r="I43" s="165">
        <v>8.90134760041148</v>
      </c>
      <c r="J43" s="165">
        <v>100.00000000000001</v>
      </c>
    </row>
    <row r="44" spans="2:10" x14ac:dyDescent="0.2">
      <c r="B44" s="168" t="s">
        <v>106</v>
      </c>
      <c r="C44" s="167">
        <v>32930</v>
      </c>
      <c r="D44" s="167">
        <v>8900</v>
      </c>
      <c r="E44" s="166">
        <v>0.37037037037037035</v>
      </c>
      <c r="F44" s="165">
        <v>17.820230514590101</v>
      </c>
      <c r="G44" s="165">
        <v>34.3394404459982</v>
      </c>
      <c r="H44" s="165">
        <v>27.074579766855301</v>
      </c>
      <c r="I44" s="165">
        <v>20.765749272556398</v>
      </c>
      <c r="J44" s="165">
        <v>100</v>
      </c>
    </row>
    <row r="45" spans="2:10" x14ac:dyDescent="0.2">
      <c r="B45" s="164" t="s">
        <v>24</v>
      </c>
      <c r="C45" s="162">
        <v>164690</v>
      </c>
      <c r="D45" s="162">
        <v>7210</v>
      </c>
      <c r="E45" s="163">
        <v>4.5783591567183132E-2</v>
      </c>
      <c r="F45" s="162">
        <v>29.520029321642799</v>
      </c>
      <c r="G45" s="162">
        <v>45.759534867658097</v>
      </c>
      <c r="H45" s="162">
        <v>20.2657510096452</v>
      </c>
      <c r="I45" s="162">
        <v>4.4546848010538698</v>
      </c>
      <c r="J45" s="162">
        <v>99.999999999999986</v>
      </c>
    </row>
    <row r="46" spans="2:10" x14ac:dyDescent="0.2">
      <c r="B46" s="161" t="s">
        <v>36</v>
      </c>
      <c r="C46" s="159">
        <v>108900</v>
      </c>
      <c r="D46" s="159">
        <v>1590</v>
      </c>
      <c r="E46" s="160">
        <v>1.4816885658372938E-2</v>
      </c>
      <c r="F46" s="159">
        <v>1.75243605046013</v>
      </c>
      <c r="G46" s="159">
        <v>62.927870998189597</v>
      </c>
      <c r="H46" s="159">
        <v>30.226003964419402</v>
      </c>
      <c r="I46" s="159">
        <v>5.0936889869308599</v>
      </c>
      <c r="J46" s="159">
        <v>100</v>
      </c>
    </row>
    <row r="47" spans="2:10" x14ac:dyDescent="0.2">
      <c r="B47" s="164" t="s">
        <v>25</v>
      </c>
      <c r="C47" s="162">
        <v>345880</v>
      </c>
      <c r="D47" s="162">
        <v>14150</v>
      </c>
      <c r="E47" s="163">
        <v>4.2655171374310435E-2</v>
      </c>
      <c r="F47" s="162">
        <v>12.7707856604329</v>
      </c>
      <c r="G47" s="162">
        <v>39.549324570288</v>
      </c>
      <c r="H47" s="162">
        <v>37.791796253966403</v>
      </c>
      <c r="I47" s="162">
        <v>9.8880935153127592</v>
      </c>
      <c r="J47" s="162">
        <v>99.999999999999886</v>
      </c>
    </row>
    <row r="48" spans="2:10" x14ac:dyDescent="0.2">
      <c r="B48" s="161" t="s">
        <v>36</v>
      </c>
      <c r="C48" s="159">
        <v>290240</v>
      </c>
      <c r="D48" s="159">
        <v>8620</v>
      </c>
      <c r="E48" s="160">
        <v>3.0608621546765146E-2</v>
      </c>
      <c r="F48" s="159">
        <v>0.66357153781023503</v>
      </c>
      <c r="G48" s="159">
        <v>45.5274362814733</v>
      </c>
      <c r="H48" s="159">
        <v>44.644284139834497</v>
      </c>
      <c r="I48" s="159">
        <v>9.1647080408818997</v>
      </c>
      <c r="J48" s="159">
        <v>100</v>
      </c>
    </row>
    <row r="49" spans="2:15" x14ac:dyDescent="0.2">
      <c r="B49" s="158" t="s">
        <v>10</v>
      </c>
      <c r="C49" s="156">
        <v>510580</v>
      </c>
      <c r="D49" s="156">
        <v>21380</v>
      </c>
      <c r="E49" s="157">
        <v>4.3704006541291904E-2</v>
      </c>
      <c r="F49" s="156">
        <v>18.171285727507399</v>
      </c>
      <c r="G49" s="156">
        <v>41.551698038957802</v>
      </c>
      <c r="H49" s="156">
        <v>32.1408301308388</v>
      </c>
      <c r="I49" s="156">
        <v>8.1361861026959694</v>
      </c>
      <c r="J49" s="156">
        <v>100</v>
      </c>
    </row>
    <row r="50" spans="2:15" x14ac:dyDescent="0.2">
      <c r="B50" s="155"/>
      <c r="C50" s="153"/>
      <c r="D50" s="153"/>
      <c r="E50" s="154"/>
      <c r="F50" s="153"/>
      <c r="G50" s="153"/>
      <c r="H50" s="153"/>
      <c r="I50" s="153"/>
      <c r="J50" s="153"/>
    </row>
    <row r="51" spans="2:15" x14ac:dyDescent="0.2">
      <c r="B51" s="149" t="s">
        <v>98</v>
      </c>
      <c r="C51" s="152"/>
      <c r="D51" s="151"/>
      <c r="E51" s="150"/>
      <c r="F51" s="150"/>
      <c r="G51" s="150"/>
      <c r="H51" s="150"/>
      <c r="I51" s="150"/>
      <c r="J51" s="150"/>
    </row>
    <row r="52" spans="2:15" x14ac:dyDescent="0.2">
      <c r="B52" s="150" t="s">
        <v>99</v>
      </c>
    </row>
    <row r="53" spans="2:15" x14ac:dyDescent="0.2">
      <c r="B53" s="150" t="s">
        <v>100</v>
      </c>
    </row>
    <row r="54" spans="2:15" x14ac:dyDescent="0.2">
      <c r="B54" s="150" t="s">
        <v>101</v>
      </c>
    </row>
    <row r="55" spans="2:15" x14ac:dyDescent="0.2">
      <c r="B55" s="143" t="s">
        <v>184</v>
      </c>
      <c r="C55" s="50"/>
      <c r="D55" s="50"/>
      <c r="E55" s="50"/>
      <c r="F55" s="50"/>
      <c r="G55" s="50"/>
      <c r="H55" s="50"/>
      <c r="I55" s="50"/>
      <c r="J55" s="50"/>
      <c r="K55" s="50"/>
      <c r="L55" s="50"/>
      <c r="M55" s="50"/>
      <c r="N55" s="50"/>
      <c r="O55" s="50"/>
    </row>
    <row r="56" spans="2:15" x14ac:dyDescent="0.2">
      <c r="B56" s="149" t="s">
        <v>108</v>
      </c>
    </row>
    <row r="57" spans="2:15" x14ac:dyDescent="0.2">
      <c r="B57" s="85" t="s">
        <v>107</v>
      </c>
      <c r="J57" s="51"/>
    </row>
    <row r="58" spans="2:15" x14ac:dyDescent="0.2">
      <c r="B58" s="149" t="s">
        <v>193</v>
      </c>
    </row>
  </sheetData>
  <mergeCells count="4">
    <mergeCell ref="B4:B5"/>
    <mergeCell ref="C4:C5"/>
    <mergeCell ref="D4:E4"/>
    <mergeCell ref="F4:J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4"/>
  <sheetViews>
    <sheetView showGridLines="0" workbookViewId="0"/>
  </sheetViews>
  <sheetFormatPr baseColWidth="10" defaultColWidth="11.42578125" defaultRowHeight="11.25" x14ac:dyDescent="0.2"/>
  <cols>
    <col min="1" max="1" width="3.140625" style="48" customWidth="1"/>
    <col min="2" max="2" width="45.42578125" style="48" customWidth="1"/>
    <col min="3" max="4" width="11.7109375" style="48" customWidth="1"/>
    <col min="5" max="5" width="6.85546875" style="48" bestFit="1" customWidth="1"/>
    <col min="6" max="6" width="6.7109375" style="48" bestFit="1" customWidth="1"/>
    <col min="7" max="7" width="5.42578125" style="48" customWidth="1"/>
    <col min="8" max="16384" width="11.42578125" style="48"/>
  </cols>
  <sheetData>
    <row r="2" spans="2:7" x14ac:dyDescent="0.2">
      <c r="B2" s="155" t="s">
        <v>123</v>
      </c>
    </row>
    <row r="4" spans="2:7" x14ac:dyDescent="0.2">
      <c r="B4" s="219" t="s">
        <v>26</v>
      </c>
      <c r="C4" s="214" t="s">
        <v>41</v>
      </c>
      <c r="D4" s="215"/>
      <c r="E4" s="220" t="s">
        <v>27</v>
      </c>
      <c r="F4" s="220"/>
      <c r="G4" s="220" t="s">
        <v>28</v>
      </c>
    </row>
    <row r="5" spans="2:7" x14ac:dyDescent="0.2">
      <c r="B5" s="219"/>
      <c r="C5" s="180" t="s">
        <v>42</v>
      </c>
      <c r="D5" s="180" t="s">
        <v>43</v>
      </c>
      <c r="E5" s="180" t="s">
        <v>29</v>
      </c>
      <c r="F5" s="180" t="s">
        <v>30</v>
      </c>
      <c r="G5" s="220"/>
    </row>
    <row r="6" spans="2:7" x14ac:dyDescent="0.2">
      <c r="B6" s="168" t="s">
        <v>64</v>
      </c>
      <c r="C6" s="165">
        <v>56800</v>
      </c>
      <c r="D6" s="165">
        <v>46000</v>
      </c>
      <c r="E6" s="166">
        <v>0.27557815951239778</v>
      </c>
      <c r="F6" s="189">
        <v>0.72442184048760216</v>
      </c>
      <c r="G6" s="165">
        <v>44.260629999999999</v>
      </c>
    </row>
    <row r="7" spans="2:7" x14ac:dyDescent="0.2">
      <c r="B7" s="168" t="s">
        <v>115</v>
      </c>
      <c r="C7" s="165">
        <v>16500</v>
      </c>
      <c r="D7" s="165">
        <v>12600</v>
      </c>
      <c r="E7" s="166">
        <v>0.38055774013445065</v>
      </c>
      <c r="F7" s="189">
        <v>0.61944225986554935</v>
      </c>
      <c r="G7" s="165">
        <v>44.214289999999998</v>
      </c>
    </row>
    <row r="8" spans="2:7" x14ac:dyDescent="0.2">
      <c r="B8" s="168" t="s">
        <v>124</v>
      </c>
      <c r="C8" s="165">
        <v>8700</v>
      </c>
      <c r="D8" s="165">
        <v>6400</v>
      </c>
      <c r="E8" s="166">
        <v>0.17195043689464753</v>
      </c>
      <c r="F8" s="189">
        <v>0.82804956310535249</v>
      </c>
      <c r="G8" s="165">
        <v>43.887479999999996</v>
      </c>
    </row>
    <row r="9" spans="2:7" x14ac:dyDescent="0.2">
      <c r="B9" s="168" t="s">
        <v>65</v>
      </c>
      <c r="C9" s="165">
        <v>8200</v>
      </c>
      <c r="D9" s="165">
        <v>6400</v>
      </c>
      <c r="E9" s="166">
        <v>0.21210325527530033</v>
      </c>
      <c r="F9" s="189">
        <v>0.78789674472469962</v>
      </c>
      <c r="G9" s="165">
        <v>43.646810000000002</v>
      </c>
    </row>
    <row r="10" spans="2:7" x14ac:dyDescent="0.2">
      <c r="B10" s="169" t="s">
        <v>72</v>
      </c>
      <c r="C10" s="165">
        <v>7100</v>
      </c>
      <c r="D10" s="165">
        <v>5000</v>
      </c>
      <c r="E10" s="166">
        <v>0.24132213821960474</v>
      </c>
      <c r="F10" s="189">
        <v>0.75867786178039542</v>
      </c>
      <c r="G10" s="165">
        <v>44.105429999999998</v>
      </c>
    </row>
    <row r="11" spans="2:7" x14ac:dyDescent="0.2">
      <c r="B11" s="168" t="s">
        <v>117</v>
      </c>
      <c r="C11" s="165">
        <v>28700</v>
      </c>
      <c r="D11" s="165">
        <v>15900</v>
      </c>
      <c r="E11" s="166">
        <v>0.19405751812262759</v>
      </c>
      <c r="F11" s="189">
        <v>0.80594248187737239</v>
      </c>
      <c r="G11" s="165">
        <v>43.982320000000001</v>
      </c>
    </row>
    <row r="12" spans="2:7" ht="22.5" x14ac:dyDescent="0.2">
      <c r="B12" s="168" t="s">
        <v>69</v>
      </c>
      <c r="C12" s="165">
        <v>700</v>
      </c>
      <c r="D12" s="165">
        <v>400</v>
      </c>
      <c r="E12" s="189">
        <v>0.20385066965028126</v>
      </c>
      <c r="F12" s="38">
        <v>0.79614933034971869</v>
      </c>
      <c r="G12" s="165">
        <v>42.237870000000001</v>
      </c>
    </row>
    <row r="13" spans="2:7" x14ac:dyDescent="0.2">
      <c r="B13" s="168" t="s">
        <v>52</v>
      </c>
      <c r="C13" s="165">
        <v>1600</v>
      </c>
      <c r="D13" s="167">
        <v>1200</v>
      </c>
      <c r="E13" s="166">
        <v>0.24989089343314352</v>
      </c>
      <c r="F13" s="189">
        <v>0.75010910656685659</v>
      </c>
      <c r="G13" s="165">
        <v>39.917000000000002</v>
      </c>
    </row>
    <row r="14" spans="2:7" x14ac:dyDescent="0.2">
      <c r="B14" s="192" t="s">
        <v>24</v>
      </c>
      <c r="C14" s="156">
        <v>128200</v>
      </c>
      <c r="D14" s="191">
        <v>94000</v>
      </c>
      <c r="E14" s="190">
        <v>0.25743602945655358</v>
      </c>
      <c r="F14" s="157">
        <v>0.74256397054344625</v>
      </c>
      <c r="G14" s="156">
        <v>44.056710000000002</v>
      </c>
    </row>
    <row r="15" spans="2:7" x14ac:dyDescent="0.2">
      <c r="B15" s="168" t="s">
        <v>118</v>
      </c>
      <c r="C15" s="165">
        <v>30900</v>
      </c>
      <c r="D15" s="165">
        <v>25600</v>
      </c>
      <c r="E15" s="166">
        <v>0.50196964147613254</v>
      </c>
      <c r="F15" s="189">
        <v>0.49803035852386746</v>
      </c>
      <c r="G15" s="165">
        <v>46.901870000000002</v>
      </c>
    </row>
    <row r="16" spans="2:7" x14ac:dyDescent="0.2">
      <c r="B16" s="168" t="s">
        <v>44</v>
      </c>
      <c r="C16" s="165">
        <v>3900</v>
      </c>
      <c r="D16" s="165">
        <v>3000</v>
      </c>
      <c r="E16" s="166">
        <v>0.39364900357572802</v>
      </c>
      <c r="F16" s="189">
        <v>0.60635099642427204</v>
      </c>
      <c r="G16" s="165">
        <v>48.168050000000001</v>
      </c>
    </row>
    <row r="17" spans="2:15" x14ac:dyDescent="0.2">
      <c r="B17" s="168" t="s">
        <v>45</v>
      </c>
      <c r="C17" s="165">
        <v>1200</v>
      </c>
      <c r="D17" s="165">
        <v>400</v>
      </c>
      <c r="E17" s="166">
        <v>0.34404471498531014</v>
      </c>
      <c r="F17" s="189">
        <v>0.6559552850146898</v>
      </c>
      <c r="G17" s="165">
        <v>46.408439999999999</v>
      </c>
    </row>
    <row r="18" spans="2:15" ht="22.5" x14ac:dyDescent="0.2">
      <c r="B18" s="168" t="s">
        <v>46</v>
      </c>
      <c r="C18" s="165">
        <v>700</v>
      </c>
      <c r="D18" s="165">
        <v>300</v>
      </c>
      <c r="E18" s="166">
        <v>0.19684877968225351</v>
      </c>
      <c r="F18" s="189">
        <v>0.80315122031774644</v>
      </c>
      <c r="G18" s="165">
        <v>43.083179999999999</v>
      </c>
    </row>
    <row r="19" spans="2:15" ht="33.75" x14ac:dyDescent="0.2">
      <c r="B19" s="168" t="s">
        <v>119</v>
      </c>
      <c r="C19" s="165">
        <v>48500</v>
      </c>
      <c r="D19" s="165">
        <v>38100</v>
      </c>
      <c r="E19" s="189">
        <v>0.24973829407236528</v>
      </c>
      <c r="F19" s="38">
        <v>0.75026170592763486</v>
      </c>
      <c r="G19" s="165">
        <v>44.416919999999998</v>
      </c>
    </row>
    <row r="20" spans="2:15" x14ac:dyDescent="0.2">
      <c r="B20" s="168" t="s">
        <v>47</v>
      </c>
      <c r="C20" s="165">
        <v>25200</v>
      </c>
      <c r="D20" s="165">
        <v>17900</v>
      </c>
      <c r="E20" s="166">
        <v>0.28369346508974902</v>
      </c>
      <c r="F20" s="189">
        <v>0.71630653491025098</v>
      </c>
      <c r="G20" s="165">
        <v>45.261380000000003</v>
      </c>
    </row>
    <row r="21" spans="2:15" x14ac:dyDescent="0.2">
      <c r="B21" s="168" t="s">
        <v>48</v>
      </c>
      <c r="C21" s="165">
        <v>42000</v>
      </c>
      <c r="D21" s="165">
        <v>36200</v>
      </c>
      <c r="E21" s="166">
        <v>0.18198063178538212</v>
      </c>
      <c r="F21" s="189">
        <v>0.81801936821461785</v>
      </c>
      <c r="G21" s="165">
        <v>42.451120000000003</v>
      </c>
    </row>
    <row r="22" spans="2:15" ht="33.75" x14ac:dyDescent="0.2">
      <c r="B22" s="168" t="s">
        <v>120</v>
      </c>
      <c r="C22" s="165">
        <v>39300</v>
      </c>
      <c r="D22" s="165">
        <v>31900</v>
      </c>
      <c r="E22" s="189">
        <v>0.20881015518002452</v>
      </c>
      <c r="F22" s="38">
        <v>0.79118984481997545</v>
      </c>
      <c r="G22" s="193">
        <v>42.998339999999999</v>
      </c>
    </row>
    <row r="23" spans="2:15" x14ac:dyDescent="0.2">
      <c r="B23" s="168" t="s">
        <v>49</v>
      </c>
      <c r="C23" s="165">
        <v>8900</v>
      </c>
      <c r="D23" s="165">
        <v>5300</v>
      </c>
      <c r="E23" s="166">
        <v>0.22250395283111157</v>
      </c>
      <c r="F23" s="189">
        <v>0.77749604716888832</v>
      </c>
      <c r="G23" s="165">
        <v>43.92474</v>
      </c>
    </row>
    <row r="24" spans="2:15" ht="22.5" x14ac:dyDescent="0.2">
      <c r="B24" s="168" t="s">
        <v>121</v>
      </c>
      <c r="C24" s="165">
        <v>5300</v>
      </c>
      <c r="D24" s="165">
        <v>3400</v>
      </c>
      <c r="E24" s="166">
        <v>0.20815084374624004</v>
      </c>
      <c r="F24" s="189">
        <v>0.79184915625375996</v>
      </c>
      <c r="G24" s="165">
        <v>42.178420000000003</v>
      </c>
    </row>
    <row r="25" spans="2:15" x14ac:dyDescent="0.2">
      <c r="B25" s="168" t="s">
        <v>50</v>
      </c>
      <c r="C25" s="165">
        <v>700</v>
      </c>
      <c r="D25" s="165">
        <v>400</v>
      </c>
      <c r="E25" s="166">
        <v>0.21041446533839481</v>
      </c>
      <c r="F25" s="189">
        <v>0.78958553466160519</v>
      </c>
      <c r="G25" s="165">
        <v>42.282800000000002</v>
      </c>
    </row>
    <row r="26" spans="2:15" x14ac:dyDescent="0.2">
      <c r="B26" s="168" t="s">
        <v>51</v>
      </c>
      <c r="C26" s="165">
        <v>1500</v>
      </c>
      <c r="D26" s="165">
        <v>1000</v>
      </c>
      <c r="E26" s="166">
        <v>0.22492443596294129</v>
      </c>
      <c r="F26" s="189">
        <v>0.77507556403705868</v>
      </c>
      <c r="G26" s="165">
        <v>43.276400000000002</v>
      </c>
    </row>
    <row r="27" spans="2:15" x14ac:dyDescent="0.2">
      <c r="B27" s="192" t="s">
        <v>25</v>
      </c>
      <c r="C27" s="156">
        <v>208100</v>
      </c>
      <c r="D27" s="191">
        <v>163600</v>
      </c>
      <c r="E27" s="190">
        <v>0.27079853235369067</v>
      </c>
      <c r="F27" s="157">
        <v>0.72920146764630955</v>
      </c>
      <c r="G27" s="156">
        <v>44.221769999999999</v>
      </c>
    </row>
    <row r="28" spans="2:15" x14ac:dyDescent="0.2">
      <c r="B28" s="168" t="s">
        <v>31</v>
      </c>
      <c r="C28" s="165" t="s">
        <v>8</v>
      </c>
      <c r="D28" s="165" t="s">
        <v>8</v>
      </c>
      <c r="E28" s="166">
        <v>0.27600386288833373</v>
      </c>
      <c r="F28" s="189">
        <v>0.72399613711166633</v>
      </c>
      <c r="G28" s="165">
        <v>46.355930000000001</v>
      </c>
    </row>
    <row r="29" spans="2:15" x14ac:dyDescent="0.2">
      <c r="B29" s="188" t="s">
        <v>10</v>
      </c>
      <c r="C29" s="185">
        <v>336300</v>
      </c>
      <c r="D29" s="185">
        <v>257600</v>
      </c>
      <c r="E29" s="187">
        <v>0.26560404430028361</v>
      </c>
      <c r="F29" s="186">
        <v>0.73439595569971627</v>
      </c>
      <c r="G29" s="185">
        <v>44.158709999999999</v>
      </c>
    </row>
    <row r="30" spans="2:15" x14ac:dyDescent="0.2">
      <c r="B30" s="155"/>
      <c r="C30" s="182"/>
      <c r="D30" s="182"/>
      <c r="E30" s="184"/>
      <c r="F30" s="183"/>
      <c r="G30" s="182"/>
    </row>
    <row r="31" spans="2:15" ht="27" customHeight="1" x14ac:dyDescent="0.2">
      <c r="B31" s="221" t="s">
        <v>185</v>
      </c>
      <c r="C31" s="221"/>
      <c r="D31" s="221"/>
      <c r="E31" s="221"/>
      <c r="F31" s="221"/>
      <c r="G31" s="221"/>
      <c r="H31" s="50"/>
      <c r="I31" s="50"/>
      <c r="J31" s="50"/>
      <c r="K31" s="50"/>
      <c r="L31" s="50"/>
      <c r="M31" s="50"/>
      <c r="N31" s="50"/>
      <c r="O31" s="50"/>
    </row>
    <row r="32" spans="2:15" x14ac:dyDescent="0.2">
      <c r="B32" s="149" t="s">
        <v>125</v>
      </c>
    </row>
    <row r="33" spans="2:2" x14ac:dyDescent="0.2">
      <c r="B33" s="149" t="s">
        <v>122</v>
      </c>
    </row>
    <row r="34" spans="2:2" x14ac:dyDescent="0.2">
      <c r="B34" s="149" t="s">
        <v>126</v>
      </c>
    </row>
  </sheetData>
  <mergeCells count="5">
    <mergeCell ref="B4:B5"/>
    <mergeCell ref="E4:F4"/>
    <mergeCell ref="G4:G5"/>
    <mergeCell ref="C4:D4"/>
    <mergeCell ref="B31:G3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5"/>
  <sheetViews>
    <sheetView showGridLines="0" workbookViewId="0"/>
  </sheetViews>
  <sheetFormatPr baseColWidth="10" defaultRowHeight="11.25" x14ac:dyDescent="0.2"/>
  <cols>
    <col min="1" max="1" width="2.7109375" style="48" customWidth="1"/>
    <col min="2" max="2" width="56.7109375" style="48" customWidth="1"/>
    <col min="3" max="16384" width="11.42578125" style="48"/>
  </cols>
  <sheetData>
    <row r="2" spans="2:5" x14ac:dyDescent="0.2">
      <c r="B2" s="54" t="s">
        <v>129</v>
      </c>
    </row>
    <row r="3" spans="2:5" x14ac:dyDescent="0.2">
      <c r="B3" s="18"/>
      <c r="C3" s="49"/>
      <c r="D3" s="49"/>
      <c r="E3" s="250" t="s">
        <v>17</v>
      </c>
    </row>
    <row r="4" spans="2:5" x14ac:dyDescent="0.2">
      <c r="B4" s="251"/>
      <c r="C4" s="252" t="s">
        <v>29</v>
      </c>
      <c r="D4" s="252" t="s">
        <v>30</v>
      </c>
      <c r="E4" s="252" t="s">
        <v>10</v>
      </c>
    </row>
    <row r="5" spans="2:5" x14ac:dyDescent="0.2">
      <c r="B5" s="40" t="s">
        <v>53</v>
      </c>
      <c r="C5" s="253">
        <v>23.3792678606485</v>
      </c>
      <c r="D5" s="253">
        <v>76.620732139351503</v>
      </c>
      <c r="E5" s="253">
        <v>100</v>
      </c>
    </row>
    <row r="6" spans="2:5" x14ac:dyDescent="0.2">
      <c r="B6" s="40" t="s">
        <v>54</v>
      </c>
      <c r="C6" s="253">
        <v>38.230601908849003</v>
      </c>
      <c r="D6" s="253">
        <v>61.769398091150997</v>
      </c>
      <c r="E6" s="253">
        <v>100</v>
      </c>
    </row>
    <row r="7" spans="2:5" x14ac:dyDescent="0.2">
      <c r="B7" s="40" t="s">
        <v>55</v>
      </c>
      <c r="C7" s="253">
        <v>34.9358050732789</v>
      </c>
      <c r="D7" s="253">
        <v>65.0641949267211</v>
      </c>
      <c r="E7" s="253">
        <v>100</v>
      </c>
    </row>
    <row r="8" spans="2:5" x14ac:dyDescent="0.2">
      <c r="B8" s="40" t="s">
        <v>128</v>
      </c>
      <c r="C8" s="253">
        <v>27.691921799914301</v>
      </c>
      <c r="D8" s="253">
        <v>72.308078200085703</v>
      </c>
      <c r="E8" s="253">
        <v>100</v>
      </c>
    </row>
    <row r="9" spans="2:5" x14ac:dyDescent="0.2">
      <c r="B9" s="40" t="s">
        <v>56</v>
      </c>
      <c r="C9" s="253">
        <v>53.035686173372703</v>
      </c>
      <c r="D9" s="253">
        <v>46.964313826627297</v>
      </c>
      <c r="E9" s="253">
        <v>100</v>
      </c>
    </row>
    <row r="10" spans="2:5" x14ac:dyDescent="0.2">
      <c r="B10" s="40" t="s">
        <v>57</v>
      </c>
      <c r="C10" s="253">
        <v>11.8243317644905</v>
      </c>
      <c r="D10" s="253">
        <v>88.175668235509505</v>
      </c>
      <c r="E10" s="253">
        <v>100</v>
      </c>
    </row>
    <row r="11" spans="2:5" x14ac:dyDescent="0.2">
      <c r="B11" s="40" t="s">
        <v>58</v>
      </c>
      <c r="C11" s="253">
        <v>24.3161797222225</v>
      </c>
      <c r="D11" s="253">
        <v>75.6838202777775</v>
      </c>
      <c r="E11" s="253">
        <v>100</v>
      </c>
    </row>
    <row r="12" spans="2:5" x14ac:dyDescent="0.2">
      <c r="B12" s="40" t="s">
        <v>37</v>
      </c>
      <c r="C12" s="253">
        <v>26.5603696184142</v>
      </c>
      <c r="D12" s="253">
        <v>73.4396303815858</v>
      </c>
      <c r="E12" s="253">
        <v>100</v>
      </c>
    </row>
    <row r="14" spans="2:5" x14ac:dyDescent="0.2">
      <c r="B14" s="39" t="s">
        <v>130</v>
      </c>
    </row>
    <row r="15" spans="2:5" x14ac:dyDescent="0.2">
      <c r="B15" s="18" t="s">
        <v>122</v>
      </c>
    </row>
    <row r="16" spans="2:5" x14ac:dyDescent="0.2">
      <c r="B16" s="18" t="s">
        <v>126</v>
      </c>
    </row>
    <row r="18" spans="6:6" x14ac:dyDescent="0.2">
      <c r="F18" s="49"/>
    </row>
    <row r="19" spans="6:6" x14ac:dyDescent="0.2">
      <c r="F19" s="49"/>
    </row>
    <row r="20" spans="6:6" x14ac:dyDescent="0.2">
      <c r="F20" s="49"/>
    </row>
    <row r="21" spans="6:6" x14ac:dyDescent="0.2">
      <c r="F21" s="49"/>
    </row>
    <row r="22" spans="6:6" x14ac:dyDescent="0.2">
      <c r="F22" s="49"/>
    </row>
    <row r="23" spans="6:6" x14ac:dyDescent="0.2">
      <c r="F23" s="49"/>
    </row>
    <row r="24" spans="6:6" x14ac:dyDescent="0.2">
      <c r="F24" s="49"/>
    </row>
    <row r="25" spans="6:6" x14ac:dyDescent="0.2">
      <c r="F25" s="4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7"/>
  <sheetViews>
    <sheetView showGridLines="0" zoomScaleNormal="100" workbookViewId="0"/>
  </sheetViews>
  <sheetFormatPr baseColWidth="10" defaultRowHeight="11.25" x14ac:dyDescent="0.2"/>
  <cols>
    <col min="1" max="1" width="2.7109375" style="48" customWidth="1"/>
    <col min="2" max="2" width="56.7109375" style="48" customWidth="1"/>
    <col min="3" max="16384" width="11.42578125" style="48"/>
  </cols>
  <sheetData>
    <row r="2" spans="2:5" x14ac:dyDescent="0.2">
      <c r="B2" s="54" t="s">
        <v>187</v>
      </c>
    </row>
    <row r="3" spans="2:5" x14ac:dyDescent="0.2">
      <c r="B3" s="54"/>
      <c r="E3" s="255"/>
    </row>
    <row r="4" spans="2:5" x14ac:dyDescent="0.2">
      <c r="B4" s="251"/>
      <c r="C4" s="252" t="s">
        <v>10</v>
      </c>
    </row>
    <row r="5" spans="2:5" x14ac:dyDescent="0.2">
      <c r="B5" s="204" t="s">
        <v>58</v>
      </c>
      <c r="C5" s="254">
        <v>1.1836818941775218E-2</v>
      </c>
    </row>
    <row r="6" spans="2:5" x14ac:dyDescent="0.2">
      <c r="B6" s="204" t="s">
        <v>56</v>
      </c>
      <c r="C6" s="254">
        <v>2.3438641041147516E-2</v>
      </c>
    </row>
    <row r="7" spans="2:5" x14ac:dyDescent="0.2">
      <c r="B7" s="204" t="s">
        <v>55</v>
      </c>
      <c r="C7" s="254">
        <v>4.8791764853583011E-2</v>
      </c>
    </row>
    <row r="8" spans="2:5" x14ac:dyDescent="0.2">
      <c r="B8" s="204" t="s">
        <v>53</v>
      </c>
      <c r="C8" s="254">
        <v>0.13182697953906766</v>
      </c>
    </row>
    <row r="9" spans="2:5" x14ac:dyDescent="0.2">
      <c r="B9" s="204" t="s">
        <v>54</v>
      </c>
      <c r="C9" s="254">
        <v>0.14749167948379879</v>
      </c>
    </row>
    <row r="10" spans="2:5" x14ac:dyDescent="0.2">
      <c r="B10" s="204" t="s">
        <v>57</v>
      </c>
      <c r="C10" s="254">
        <v>0.19024327972888225</v>
      </c>
    </row>
    <row r="11" spans="2:5" x14ac:dyDescent="0.2">
      <c r="B11" s="204" t="s">
        <v>128</v>
      </c>
      <c r="C11" s="254">
        <v>0.44052014113737509</v>
      </c>
    </row>
    <row r="12" spans="2:5" x14ac:dyDescent="0.2">
      <c r="B12" s="204" t="s">
        <v>37</v>
      </c>
      <c r="C12" s="254">
        <v>1</v>
      </c>
    </row>
    <row r="13" spans="2:5" x14ac:dyDescent="0.2">
      <c r="B13" s="54"/>
    </row>
    <row r="14" spans="2:5" x14ac:dyDescent="0.2">
      <c r="B14" s="85" t="s">
        <v>186</v>
      </c>
    </row>
    <row r="15" spans="2:5" x14ac:dyDescent="0.2">
      <c r="B15" s="149" t="s">
        <v>122</v>
      </c>
    </row>
    <row r="16" spans="2:5" x14ac:dyDescent="0.2">
      <c r="B16" s="149" t="s">
        <v>126</v>
      </c>
    </row>
    <row r="17" spans="2:2" x14ac:dyDescent="0.2">
      <c r="B17" s="149"/>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40"/>
  <sheetViews>
    <sheetView showGridLines="0" topLeftCell="A22" zoomScaleNormal="100" workbookViewId="0">
      <selection activeCell="B38" sqref="B38"/>
    </sheetView>
  </sheetViews>
  <sheetFormatPr baseColWidth="10" defaultColWidth="11.42578125" defaultRowHeight="11.25" x14ac:dyDescent="0.2"/>
  <cols>
    <col min="1" max="1" width="2.7109375" style="48" customWidth="1"/>
    <col min="2" max="2" width="54.7109375" style="48" customWidth="1"/>
    <col min="3" max="16384" width="11.42578125" style="48"/>
  </cols>
  <sheetData>
    <row r="2" spans="2:35" x14ac:dyDescent="0.2">
      <c r="B2" s="71" t="s">
        <v>150</v>
      </c>
      <c r="C2" s="50"/>
      <c r="D2" s="50"/>
      <c r="E2" s="50"/>
      <c r="F2" s="50"/>
      <c r="G2" s="50"/>
      <c r="H2" s="50"/>
      <c r="I2" s="50"/>
      <c r="J2" s="50"/>
      <c r="K2" s="50"/>
      <c r="L2" s="50"/>
      <c r="M2" s="50"/>
      <c r="N2" s="50"/>
      <c r="O2" s="50"/>
    </row>
    <row r="3" spans="2:35" x14ac:dyDescent="0.2">
      <c r="B3" s="72"/>
      <c r="C3" s="73"/>
      <c r="D3" s="73"/>
      <c r="E3" s="73"/>
      <c r="F3" s="73"/>
      <c r="G3" s="73"/>
      <c r="H3" s="73"/>
      <c r="I3" s="73"/>
      <c r="J3" s="73"/>
      <c r="K3" s="73"/>
      <c r="L3" s="73"/>
      <c r="M3" s="73"/>
      <c r="N3" s="73"/>
      <c r="O3" s="73"/>
    </row>
    <row r="4" spans="2:35" ht="15" customHeight="1" x14ac:dyDescent="0.2">
      <c r="B4" s="206" t="s">
        <v>0</v>
      </c>
      <c r="C4" s="222">
        <v>2018</v>
      </c>
      <c r="D4" s="223"/>
      <c r="E4" s="223"/>
      <c r="F4" s="223"/>
      <c r="G4" s="224"/>
      <c r="H4" s="222">
        <v>2014</v>
      </c>
      <c r="I4" s="223"/>
      <c r="J4" s="223"/>
      <c r="K4" s="223"/>
      <c r="L4" s="224"/>
      <c r="M4" s="222">
        <v>2010</v>
      </c>
      <c r="N4" s="223"/>
      <c r="O4" s="223"/>
      <c r="P4" s="223"/>
      <c r="Q4" s="224"/>
      <c r="R4" s="222">
        <v>2006</v>
      </c>
      <c r="S4" s="223"/>
      <c r="T4" s="223"/>
      <c r="U4" s="223"/>
      <c r="V4" s="224"/>
      <c r="W4" s="222" t="s">
        <v>76</v>
      </c>
      <c r="X4" s="223"/>
      <c r="Y4" s="224"/>
      <c r="Z4" s="222" t="s">
        <v>77</v>
      </c>
      <c r="AA4" s="223"/>
      <c r="AB4" s="224"/>
      <c r="AC4" s="222" t="s">
        <v>81</v>
      </c>
      <c r="AD4" s="223"/>
      <c r="AE4" s="224"/>
      <c r="AF4" s="222" t="s">
        <v>82</v>
      </c>
      <c r="AG4" s="223"/>
      <c r="AH4" s="224"/>
      <c r="AI4" s="86"/>
    </row>
    <row r="5" spans="2:35" ht="45" x14ac:dyDescent="0.2">
      <c r="B5" s="207"/>
      <c r="C5" s="74" t="s">
        <v>1</v>
      </c>
      <c r="D5" s="74" t="s">
        <v>2</v>
      </c>
      <c r="E5" s="74" t="s">
        <v>34</v>
      </c>
      <c r="F5" s="74" t="s">
        <v>3</v>
      </c>
      <c r="G5" s="74" t="s">
        <v>4</v>
      </c>
      <c r="H5" s="74" t="s">
        <v>1</v>
      </c>
      <c r="I5" s="74" t="s">
        <v>2</v>
      </c>
      <c r="J5" s="74" t="s">
        <v>34</v>
      </c>
      <c r="K5" s="74" t="s">
        <v>3</v>
      </c>
      <c r="L5" s="74" t="s">
        <v>4</v>
      </c>
      <c r="M5" s="74" t="s">
        <v>1</v>
      </c>
      <c r="N5" s="74" t="s">
        <v>2</v>
      </c>
      <c r="O5" s="74" t="s">
        <v>34</v>
      </c>
      <c r="P5" s="74" t="s">
        <v>3</v>
      </c>
      <c r="Q5" s="74" t="s">
        <v>4</v>
      </c>
      <c r="R5" s="74" t="s">
        <v>1</v>
      </c>
      <c r="S5" s="74" t="s">
        <v>2</v>
      </c>
      <c r="T5" s="74" t="s">
        <v>34</v>
      </c>
      <c r="U5" s="74" t="s">
        <v>3</v>
      </c>
      <c r="V5" s="74" t="s">
        <v>4</v>
      </c>
      <c r="W5" s="74" t="s">
        <v>1</v>
      </c>
      <c r="X5" s="74" t="s">
        <v>2</v>
      </c>
      <c r="Y5" s="74" t="s">
        <v>3</v>
      </c>
      <c r="Z5" s="74" t="s">
        <v>1</v>
      </c>
      <c r="AA5" s="74" t="s">
        <v>2</v>
      </c>
      <c r="AB5" s="74" t="s">
        <v>3</v>
      </c>
      <c r="AC5" s="74" t="s">
        <v>1</v>
      </c>
      <c r="AD5" s="74" t="s">
        <v>2</v>
      </c>
      <c r="AE5" s="74" t="s">
        <v>3</v>
      </c>
      <c r="AF5" s="74" t="s">
        <v>1</v>
      </c>
      <c r="AG5" s="74" t="s">
        <v>2</v>
      </c>
      <c r="AH5" s="74" t="s">
        <v>3</v>
      </c>
    </row>
    <row r="6" spans="2:35" x14ac:dyDescent="0.2">
      <c r="B6" s="133" t="s">
        <v>5</v>
      </c>
      <c r="C6" s="61">
        <v>12430</v>
      </c>
      <c r="D6" s="61">
        <v>510620</v>
      </c>
      <c r="E6" s="61">
        <v>41.092901419692005</v>
      </c>
      <c r="F6" s="61">
        <v>257600</v>
      </c>
      <c r="G6" s="75">
        <v>0.50448401401782639</v>
      </c>
      <c r="H6" s="61">
        <v>11570</v>
      </c>
      <c r="I6" s="61">
        <v>489200</v>
      </c>
      <c r="J6" s="61">
        <v>42.300334111543449</v>
      </c>
      <c r="K6" s="61">
        <v>246200</v>
      </c>
      <c r="L6" s="87">
        <v>0.50333857168651841</v>
      </c>
      <c r="M6" s="61">
        <v>10600</v>
      </c>
      <c r="N6" s="61">
        <v>463240</v>
      </c>
      <c r="O6" s="61">
        <v>43.718478671196678</v>
      </c>
      <c r="P6" s="61">
        <v>231800</v>
      </c>
      <c r="Q6" s="87">
        <v>0.5004522483977023</v>
      </c>
      <c r="R6" s="61">
        <v>9490</v>
      </c>
      <c r="S6" s="61">
        <v>408380</v>
      </c>
      <c r="T6" s="61">
        <v>43.050811722538477</v>
      </c>
      <c r="U6" s="61">
        <v>202600</v>
      </c>
      <c r="V6" s="87">
        <v>0.49598658112542238</v>
      </c>
      <c r="W6" s="76">
        <v>7.4448767747514022E-2</v>
      </c>
      <c r="X6" s="76">
        <v>4.3779398458919795E-2</v>
      </c>
      <c r="Y6" s="76">
        <v>4.6154716335982157E-2</v>
      </c>
      <c r="Z6" s="76">
        <v>9.1509433962264145E-2</v>
      </c>
      <c r="AA6" s="76">
        <v>5.6040065624730163E-2</v>
      </c>
      <c r="AB6" s="76">
        <v>6.2122519413287315E-2</v>
      </c>
      <c r="AC6" s="76">
        <v>0.11696522655426765</v>
      </c>
      <c r="AD6" s="76">
        <v>0.13433566776041922</v>
      </c>
      <c r="AE6" s="76">
        <v>0.14412635735439289</v>
      </c>
      <c r="AF6" s="76">
        <v>0.30993042367699764</v>
      </c>
      <c r="AG6" s="76">
        <v>0.25035602380136146</v>
      </c>
      <c r="AH6" s="76">
        <v>0.27177760415895275</v>
      </c>
    </row>
    <row r="7" spans="2:35" x14ac:dyDescent="0.2">
      <c r="B7" s="133" t="s">
        <v>111</v>
      </c>
      <c r="C7" s="61">
        <v>2370</v>
      </c>
      <c r="D7" s="61">
        <v>108900</v>
      </c>
      <c r="E7" s="61">
        <v>45.867914060584674</v>
      </c>
      <c r="F7" s="61">
        <v>78100</v>
      </c>
      <c r="G7" s="75">
        <v>0.71699448513916419</v>
      </c>
      <c r="H7" s="61">
        <v>2270</v>
      </c>
      <c r="I7" s="61">
        <v>107310</v>
      </c>
      <c r="J7" s="61">
        <v>47.295724988981931</v>
      </c>
      <c r="K7" s="61">
        <v>77700</v>
      </c>
      <c r="L7" s="87">
        <v>0.72418763525728225</v>
      </c>
      <c r="M7" s="61">
        <v>2120</v>
      </c>
      <c r="N7" s="61">
        <v>106920</v>
      </c>
      <c r="O7" s="61">
        <v>50.479225684608117</v>
      </c>
      <c r="P7" s="61">
        <v>78300</v>
      </c>
      <c r="Q7" s="87">
        <v>0.73217041575083008</v>
      </c>
      <c r="R7" s="61">
        <v>2080</v>
      </c>
      <c r="S7" s="61">
        <v>106390</v>
      </c>
      <c r="T7" s="61">
        <v>51.147115384615383</v>
      </c>
      <c r="U7" s="61">
        <v>74300</v>
      </c>
      <c r="V7" s="87">
        <v>0.69835316677006376</v>
      </c>
      <c r="W7" s="76">
        <v>4.6402110180696336E-2</v>
      </c>
      <c r="X7" s="76">
        <v>1.4812270533201619E-2</v>
      </c>
      <c r="Y7" s="76">
        <v>4.7324284477174728E-3</v>
      </c>
      <c r="Z7" s="76">
        <v>7.0754716981132074E-2</v>
      </c>
      <c r="AA7" s="76">
        <v>3.6475869809203141E-3</v>
      </c>
      <c r="AB7" s="76">
        <v>-7.6628352490421452E-3</v>
      </c>
      <c r="AC7" s="76">
        <v>1.9230769230769232E-2</v>
      </c>
      <c r="AD7" s="76">
        <v>4.98167120970016E-3</v>
      </c>
      <c r="AE7" s="76">
        <v>5.3835800807537013E-2</v>
      </c>
      <c r="AF7" s="76">
        <v>0.14148384038461537</v>
      </c>
      <c r="AG7" s="76">
        <v>2.3664429530201328E-2</v>
      </c>
      <c r="AH7" s="76">
        <v>5.0989364021805095E-2</v>
      </c>
    </row>
    <row r="8" spans="2:35" x14ac:dyDescent="0.2">
      <c r="B8" s="131" t="s">
        <v>7</v>
      </c>
      <c r="C8" s="77"/>
      <c r="D8" s="77"/>
      <c r="E8" s="61"/>
      <c r="F8" s="77"/>
      <c r="G8" s="75"/>
      <c r="H8" s="77"/>
      <c r="I8" s="77"/>
      <c r="J8" s="61"/>
      <c r="K8" s="77"/>
      <c r="L8" s="88"/>
      <c r="M8" s="77"/>
      <c r="N8" s="77"/>
      <c r="O8" s="61"/>
      <c r="P8" s="77"/>
      <c r="Q8" s="88"/>
      <c r="R8" s="77"/>
      <c r="S8" s="77"/>
      <c r="T8" s="61"/>
      <c r="U8" s="77"/>
      <c r="V8" s="88"/>
      <c r="W8" s="76"/>
      <c r="X8" s="76"/>
      <c r="Y8" s="76"/>
      <c r="Z8" s="76"/>
      <c r="AA8" s="76"/>
      <c r="AB8" s="76"/>
      <c r="AC8" s="76"/>
      <c r="AD8" s="76"/>
      <c r="AE8" s="76"/>
      <c r="AF8" s="76"/>
      <c r="AG8" s="76"/>
      <c r="AH8" s="76"/>
    </row>
    <row r="9" spans="2:35" x14ac:dyDescent="0.2">
      <c r="B9" s="67" t="s">
        <v>66</v>
      </c>
      <c r="C9" s="77">
        <v>1300</v>
      </c>
      <c r="D9" s="77">
        <v>70730</v>
      </c>
      <c r="E9" s="77">
        <v>54.544601336715779</v>
      </c>
      <c r="F9" s="77">
        <v>46000</v>
      </c>
      <c r="G9" s="75">
        <v>0.65096019112839354</v>
      </c>
      <c r="H9" s="77">
        <v>1260</v>
      </c>
      <c r="I9" s="77">
        <v>69230</v>
      </c>
      <c r="J9" s="77">
        <v>54.99046862589357</v>
      </c>
      <c r="K9" s="77">
        <v>45000</v>
      </c>
      <c r="L9" s="88">
        <v>0.65013221397310528</v>
      </c>
      <c r="M9" s="77">
        <v>1210</v>
      </c>
      <c r="N9" s="77">
        <v>69590</v>
      </c>
      <c r="O9" s="77">
        <v>57.466556564822461</v>
      </c>
      <c r="P9" s="77">
        <v>45400</v>
      </c>
      <c r="Q9" s="88">
        <v>0.65165536268536617</v>
      </c>
      <c r="R9" s="77">
        <v>1220</v>
      </c>
      <c r="S9" s="77">
        <v>69880</v>
      </c>
      <c r="T9" s="77">
        <v>57.13736713000818</v>
      </c>
      <c r="U9" s="77">
        <v>43200</v>
      </c>
      <c r="V9" s="88">
        <v>0.61882682923338916</v>
      </c>
      <c r="W9" s="78">
        <v>2.9934795869737973E-2</v>
      </c>
      <c r="X9" s="78">
        <v>2.1583998960033469E-2</v>
      </c>
      <c r="Y9" s="78">
        <v>2.2885039264093635E-2</v>
      </c>
      <c r="Z9" s="78">
        <v>4.1322314049586778E-2</v>
      </c>
      <c r="AA9" s="78">
        <v>-5.1731570627963786E-3</v>
      </c>
      <c r="AB9" s="78">
        <v>-8.8105726872246704E-3</v>
      </c>
      <c r="AC9" s="78">
        <v>-8.1967213114754103E-3</v>
      </c>
      <c r="AD9" s="78">
        <v>-4.1499713795077279E-3</v>
      </c>
      <c r="AE9" s="78">
        <v>5.0925925925925923E-2</v>
      </c>
      <c r="AF9" s="78">
        <v>6.0251764513491499E-2</v>
      </c>
      <c r="AG9" s="78">
        <v>1.2139913278667369E-2</v>
      </c>
      <c r="AH9" s="78">
        <v>6.4696552043105301E-2</v>
      </c>
    </row>
    <row r="10" spans="2:35" x14ac:dyDescent="0.2">
      <c r="B10" s="67" t="s">
        <v>164</v>
      </c>
      <c r="C10" s="77">
        <v>460</v>
      </c>
      <c r="D10" s="77">
        <v>15980</v>
      </c>
      <c r="E10" s="77">
        <v>34.484069495260023</v>
      </c>
      <c r="F10" s="77">
        <v>12600</v>
      </c>
      <c r="G10" s="75">
        <v>0.79158185403104653</v>
      </c>
      <c r="H10" s="77">
        <v>430</v>
      </c>
      <c r="I10" s="77">
        <v>15560</v>
      </c>
      <c r="J10" s="77">
        <v>36.097447795823669</v>
      </c>
      <c r="K10" s="77">
        <v>12800</v>
      </c>
      <c r="L10" s="88">
        <v>0.82231530338089731</v>
      </c>
      <c r="M10" s="77">
        <v>380</v>
      </c>
      <c r="N10" s="77">
        <v>14980</v>
      </c>
      <c r="O10" s="77">
        <v>39.328083989501309</v>
      </c>
      <c r="P10" s="77">
        <v>12600</v>
      </c>
      <c r="Q10" s="88">
        <v>0.83822744260544579</v>
      </c>
      <c r="R10" s="77">
        <v>360</v>
      </c>
      <c r="S10" s="77">
        <v>14950</v>
      </c>
      <c r="T10" s="77">
        <v>41.303867403314918</v>
      </c>
      <c r="U10" s="77">
        <v>11800</v>
      </c>
      <c r="V10" s="88">
        <v>0.79046281433921883</v>
      </c>
      <c r="W10" s="78">
        <v>7.491041299303941E-2</v>
      </c>
      <c r="X10" s="78">
        <v>2.6867206581822855E-2</v>
      </c>
      <c r="Y10" s="78">
        <v>-1.1511224602361154E-2</v>
      </c>
      <c r="Z10" s="78">
        <v>0.13157894736842105</v>
      </c>
      <c r="AA10" s="78">
        <v>3.8718291054739652E-2</v>
      </c>
      <c r="AB10" s="78">
        <v>1.5873015873015872E-2</v>
      </c>
      <c r="AC10" s="78">
        <v>5.5555555555555552E-2</v>
      </c>
      <c r="AD10" s="78">
        <v>2.0066889632107021E-3</v>
      </c>
      <c r="AE10" s="78">
        <v>6.7796610169491525E-2</v>
      </c>
      <c r="AF10" s="78">
        <v>0.27979665193370162</v>
      </c>
      <c r="AG10" s="78">
        <v>6.8485821294810054E-2</v>
      </c>
      <c r="AH10" s="78">
        <v>6.9998451645655324E-2</v>
      </c>
    </row>
    <row r="11" spans="2:35" x14ac:dyDescent="0.2">
      <c r="B11" s="67" t="s">
        <v>78</v>
      </c>
      <c r="C11" s="77">
        <v>200</v>
      </c>
      <c r="D11" s="77">
        <v>5680</v>
      </c>
      <c r="E11" s="77">
        <v>28.4</v>
      </c>
      <c r="F11" s="77">
        <v>6400</v>
      </c>
      <c r="G11" s="75">
        <v>1.1337932394366197</v>
      </c>
      <c r="H11" s="77">
        <v>200</v>
      </c>
      <c r="I11" s="77">
        <v>5650</v>
      </c>
      <c r="J11" s="77">
        <v>28.114427860696516</v>
      </c>
      <c r="K11" s="77">
        <v>6500</v>
      </c>
      <c r="L11" s="88">
        <v>1.1507286869580606</v>
      </c>
      <c r="M11" s="77">
        <v>200</v>
      </c>
      <c r="N11" s="77">
        <v>5640</v>
      </c>
      <c r="O11" s="77">
        <v>28.760204081632654</v>
      </c>
      <c r="P11" s="77">
        <v>6700</v>
      </c>
      <c r="Q11" s="88">
        <v>1.1850274968955119</v>
      </c>
      <c r="R11" s="77">
        <v>190</v>
      </c>
      <c r="S11" s="77">
        <v>5030</v>
      </c>
      <c r="T11" s="77">
        <v>26.613756613756614</v>
      </c>
      <c r="U11" s="77">
        <v>6000</v>
      </c>
      <c r="V11" s="88">
        <v>1.1942345924453279</v>
      </c>
      <c r="W11" s="78">
        <v>-4.9751243781094526E-3</v>
      </c>
      <c r="X11" s="78">
        <v>5.1318350734383296E-3</v>
      </c>
      <c r="Y11" s="78">
        <v>-9.6608416347561798E-3</v>
      </c>
      <c r="Z11" s="79">
        <v>0</v>
      </c>
      <c r="AA11" s="79">
        <v>1.7730496453900709E-3</v>
      </c>
      <c r="AB11" s="79">
        <v>-2.9850746268656716E-2</v>
      </c>
      <c r="AC11" s="79">
        <v>5.2631578947368418E-2</v>
      </c>
      <c r="AD11" s="79">
        <v>0.12127236580516898</v>
      </c>
      <c r="AE11" s="79">
        <v>0.11666666666666667</v>
      </c>
      <c r="AF11" s="79">
        <v>5.8201058201058198E-2</v>
      </c>
      <c r="AG11" s="79">
        <v>0.12922465208747516</v>
      </c>
      <c r="AH11" s="79">
        <v>7.2073514233394378E-2</v>
      </c>
    </row>
    <row r="12" spans="2:35" x14ac:dyDescent="0.2">
      <c r="B12" s="67" t="s">
        <v>67</v>
      </c>
      <c r="C12" s="77">
        <v>140</v>
      </c>
      <c r="D12" s="77">
        <v>7180</v>
      </c>
      <c r="E12" s="77">
        <v>49.855349682873644</v>
      </c>
      <c r="F12" s="77">
        <v>6400</v>
      </c>
      <c r="G12" s="75">
        <v>0.89053792142658128</v>
      </c>
      <c r="H12" s="77">
        <v>150</v>
      </c>
      <c r="I12" s="77">
        <v>7390</v>
      </c>
      <c r="J12" s="77">
        <v>50.589041095890408</v>
      </c>
      <c r="K12" s="77">
        <v>6500</v>
      </c>
      <c r="L12" s="88">
        <v>0.88017020850257244</v>
      </c>
      <c r="M12" s="77">
        <v>130</v>
      </c>
      <c r="N12" s="77">
        <v>7510</v>
      </c>
      <c r="O12" s="77">
        <v>56.007462686567166</v>
      </c>
      <c r="P12" s="77">
        <v>6900</v>
      </c>
      <c r="Q12" s="88">
        <v>0.92071952031978677</v>
      </c>
      <c r="R12" s="77">
        <v>130</v>
      </c>
      <c r="S12" s="77">
        <v>7350</v>
      </c>
      <c r="T12" s="77">
        <v>56.122137404580151</v>
      </c>
      <c r="U12" s="77">
        <v>6500</v>
      </c>
      <c r="V12" s="88">
        <v>0.88234494015233955</v>
      </c>
      <c r="W12" s="78">
        <v>-1.3859417808219114E-2</v>
      </c>
      <c r="X12" s="78">
        <v>-2.8161386406715408E-2</v>
      </c>
      <c r="Y12" s="78">
        <v>-1.6713891755261952E-2</v>
      </c>
      <c r="Z12" s="79">
        <v>0.15384615384615385</v>
      </c>
      <c r="AA12" s="79">
        <v>-1.5978695073235686E-2</v>
      </c>
      <c r="AB12" s="79">
        <v>-5.7971014492753624E-2</v>
      </c>
      <c r="AC12" s="79">
        <v>0</v>
      </c>
      <c r="AD12" s="79">
        <v>2.1768707482993196E-2</v>
      </c>
      <c r="AE12" s="79">
        <v>6.1538461538461542E-2</v>
      </c>
      <c r="AF12" s="79">
        <v>9.9057442748091681E-2</v>
      </c>
      <c r="AG12" s="79">
        <v>-2.3667029379760611E-2</v>
      </c>
      <c r="AH12" s="79">
        <v>-1.4601325728379782E-2</v>
      </c>
    </row>
    <row r="13" spans="2:35" x14ac:dyDescent="0.2">
      <c r="B13" s="67" t="s">
        <v>165</v>
      </c>
      <c r="C13" s="77">
        <v>120</v>
      </c>
      <c r="D13" s="77">
        <v>6740</v>
      </c>
      <c r="E13" s="77">
        <v>57.129779661016954</v>
      </c>
      <c r="F13" s="77">
        <v>5000</v>
      </c>
      <c r="G13" s="75">
        <v>0.74171932949570363</v>
      </c>
      <c r="H13" s="77">
        <v>120</v>
      </c>
      <c r="I13" s="77">
        <v>7580</v>
      </c>
      <c r="J13" s="77">
        <v>61.096774193548384</v>
      </c>
      <c r="K13" s="77">
        <v>5400</v>
      </c>
      <c r="L13" s="88">
        <v>0.71818901795142553</v>
      </c>
      <c r="M13" s="77">
        <v>120</v>
      </c>
      <c r="N13" s="77">
        <v>7790</v>
      </c>
      <c r="O13" s="77">
        <v>64.88333333333334</v>
      </c>
      <c r="P13" s="77">
        <v>5800</v>
      </c>
      <c r="Q13" s="88">
        <v>0.74492679167736964</v>
      </c>
      <c r="R13" s="77">
        <v>130</v>
      </c>
      <c r="S13" s="77">
        <v>8410</v>
      </c>
      <c r="T13" s="77">
        <v>62.753731343283583</v>
      </c>
      <c r="U13" s="77">
        <v>6200</v>
      </c>
      <c r="V13" s="88">
        <v>0.74004043286954457</v>
      </c>
      <c r="W13" s="78">
        <v>-4.8387096774193547E-2</v>
      </c>
      <c r="X13" s="78">
        <v>-0.11017502639915519</v>
      </c>
      <c r="Y13" s="78">
        <v>-8.102133798934015E-2</v>
      </c>
      <c r="Z13" s="79">
        <v>0</v>
      </c>
      <c r="AA13" s="79">
        <v>-2.6957637997432605E-2</v>
      </c>
      <c r="AB13" s="79">
        <v>-6.8965517241379309E-2</v>
      </c>
      <c r="AC13" s="79">
        <v>-7.6923076923076927E-2</v>
      </c>
      <c r="AD13" s="79">
        <v>-7.3721759809750292E-2</v>
      </c>
      <c r="AE13" s="79">
        <v>-6.4516129032258063E-2</v>
      </c>
      <c r="AF13" s="79">
        <v>-0.11940298507462686</v>
      </c>
      <c r="AG13" s="79">
        <v>-0.19832156023308356</v>
      </c>
      <c r="AH13" s="79">
        <v>-0.1965028282179013</v>
      </c>
    </row>
    <row r="14" spans="2:35" x14ac:dyDescent="0.2">
      <c r="B14" s="67" t="s">
        <v>35</v>
      </c>
      <c r="C14" s="77">
        <v>20</v>
      </c>
      <c r="D14" s="77">
        <v>310</v>
      </c>
      <c r="E14" s="77">
        <v>12.75</v>
      </c>
      <c r="F14" s="77">
        <v>200</v>
      </c>
      <c r="G14" s="75">
        <v>0.76766176470588243</v>
      </c>
      <c r="H14" s="77">
        <v>20</v>
      </c>
      <c r="I14" s="77">
        <v>220</v>
      </c>
      <c r="J14" s="77">
        <v>13</v>
      </c>
      <c r="K14" s="77">
        <v>200</v>
      </c>
      <c r="L14" s="88">
        <v>1.0452107692307693</v>
      </c>
      <c r="M14" s="77">
        <v>10</v>
      </c>
      <c r="N14" s="77">
        <v>80</v>
      </c>
      <c r="O14" s="77">
        <v>8.4444444444444446</v>
      </c>
      <c r="P14" s="77">
        <v>100</v>
      </c>
      <c r="Q14" s="88">
        <v>1.4473684210526316</v>
      </c>
      <c r="R14" s="77">
        <v>10</v>
      </c>
      <c r="S14" s="77">
        <v>40</v>
      </c>
      <c r="T14" s="77">
        <v>4.75</v>
      </c>
      <c r="U14" s="77">
        <v>200</v>
      </c>
      <c r="V14" s="88">
        <v>5.7894736842105265</v>
      </c>
      <c r="W14" s="78">
        <v>0.41176470588235292</v>
      </c>
      <c r="X14" s="78">
        <v>0.38461538461538464</v>
      </c>
      <c r="Y14" s="78">
        <v>1.6939665073506204E-2</v>
      </c>
      <c r="Z14" s="79">
        <v>1</v>
      </c>
      <c r="AA14" s="79">
        <v>1.75</v>
      </c>
      <c r="AB14" s="79">
        <v>1</v>
      </c>
      <c r="AC14" s="79">
        <v>0</v>
      </c>
      <c r="AD14" s="79">
        <v>1</v>
      </c>
      <c r="AE14" s="79">
        <v>-0.5</v>
      </c>
      <c r="AF14" s="79">
        <v>2</v>
      </c>
      <c r="AG14" s="79">
        <v>7.0526315789473681</v>
      </c>
      <c r="AH14" s="79">
        <v>6.7747727272727334E-2</v>
      </c>
    </row>
    <row r="15" spans="2:35" x14ac:dyDescent="0.2">
      <c r="B15" s="67" t="s">
        <v>68</v>
      </c>
      <c r="C15" s="77">
        <v>10</v>
      </c>
      <c r="D15" s="77">
        <v>170</v>
      </c>
      <c r="E15" s="77">
        <v>20.625</v>
      </c>
      <c r="F15" s="77">
        <v>100</v>
      </c>
      <c r="G15" s="75">
        <v>0.50800000000000001</v>
      </c>
      <c r="H15" s="77">
        <v>10</v>
      </c>
      <c r="I15" s="77">
        <v>170</v>
      </c>
      <c r="J15" s="77">
        <v>20.75</v>
      </c>
      <c r="K15" s="77">
        <v>100</v>
      </c>
      <c r="L15" s="88">
        <v>0.56737271084337348</v>
      </c>
      <c r="M15" s="77">
        <v>10</v>
      </c>
      <c r="N15" s="77">
        <v>180</v>
      </c>
      <c r="O15" s="77">
        <v>20</v>
      </c>
      <c r="P15" s="77">
        <v>100</v>
      </c>
      <c r="Q15" s="88">
        <v>0.55555555555555558</v>
      </c>
      <c r="R15" s="77">
        <v>10</v>
      </c>
      <c r="S15" s="77">
        <v>130</v>
      </c>
      <c r="T15" s="77">
        <v>22.166666666666668</v>
      </c>
      <c r="U15" s="77">
        <v>100</v>
      </c>
      <c r="V15" s="88">
        <v>0.59398496240601506</v>
      </c>
      <c r="W15" s="78">
        <v>0</v>
      </c>
      <c r="X15" s="78">
        <v>-6.024096385542169E-3</v>
      </c>
      <c r="Y15" s="78">
        <v>-0.11003869346205465</v>
      </c>
      <c r="Z15" s="79">
        <v>0</v>
      </c>
      <c r="AA15" s="79">
        <v>-5.5555555555555552E-2</v>
      </c>
      <c r="AB15" s="79">
        <v>0</v>
      </c>
      <c r="AC15" s="79">
        <v>0</v>
      </c>
      <c r="AD15" s="79">
        <v>0.38461538461538464</v>
      </c>
      <c r="AE15" s="79">
        <v>0</v>
      </c>
      <c r="AF15" s="79">
        <v>0.33333333333333331</v>
      </c>
      <c r="AG15" s="79">
        <v>0.24060150375939848</v>
      </c>
      <c r="AH15" s="79">
        <v>6.1012658227848016E-2</v>
      </c>
    </row>
    <row r="16" spans="2:35" x14ac:dyDescent="0.2">
      <c r="B16" s="67" t="s">
        <v>166</v>
      </c>
      <c r="C16" s="77">
        <v>120</v>
      </c>
      <c r="D16" s="77">
        <v>1930</v>
      </c>
      <c r="E16" s="77">
        <v>16.750470390456396</v>
      </c>
      <c r="F16" s="77">
        <v>1200</v>
      </c>
      <c r="G16" s="75">
        <v>0.60195706355060363</v>
      </c>
      <c r="H16" s="77">
        <v>80</v>
      </c>
      <c r="I16" s="77">
        <v>1520</v>
      </c>
      <c r="J16" s="77">
        <v>18.349397590361445</v>
      </c>
      <c r="K16" s="77">
        <v>1100</v>
      </c>
      <c r="L16" s="88">
        <v>0.74944609980302035</v>
      </c>
      <c r="M16" s="77">
        <v>60</v>
      </c>
      <c r="N16" s="77">
        <v>1160</v>
      </c>
      <c r="O16" s="77">
        <v>19.913793103448278</v>
      </c>
      <c r="P16" s="77">
        <v>800</v>
      </c>
      <c r="Q16" s="88">
        <v>0.66666666666666663</v>
      </c>
      <c r="R16" s="77">
        <v>30</v>
      </c>
      <c r="S16" s="77">
        <v>590</v>
      </c>
      <c r="T16" s="77">
        <v>21.962962962962962</v>
      </c>
      <c r="U16" s="77">
        <v>200</v>
      </c>
      <c r="V16" s="88">
        <v>0.36593591905564926</v>
      </c>
      <c r="W16" s="78">
        <v>0.38958514457831322</v>
      </c>
      <c r="X16" s="78">
        <v>0.26849967170059091</v>
      </c>
      <c r="Y16" s="78">
        <v>1.8862247321705418E-2</v>
      </c>
      <c r="Z16" s="79">
        <v>0.33333333333333331</v>
      </c>
      <c r="AA16" s="79">
        <v>0.31034482758620691</v>
      </c>
      <c r="AB16" s="79">
        <v>0.375</v>
      </c>
      <c r="AC16" s="79">
        <v>1</v>
      </c>
      <c r="AD16" s="79">
        <v>0.96610169491525422</v>
      </c>
      <c r="AE16" s="79">
        <v>3</v>
      </c>
      <c r="AF16" s="79">
        <v>3.2716876666666668</v>
      </c>
      <c r="AG16" s="79">
        <v>2.2578836424957842</v>
      </c>
      <c r="AH16" s="79">
        <v>4.3591516129032257</v>
      </c>
    </row>
    <row r="17" spans="2:34" x14ac:dyDescent="0.2">
      <c r="B17" s="67" t="s">
        <v>177</v>
      </c>
      <c r="C17" s="77">
        <v>10</v>
      </c>
      <c r="D17" s="77">
        <v>200</v>
      </c>
      <c r="E17" s="77">
        <v>39.6</v>
      </c>
      <c r="F17" s="77">
        <v>100</v>
      </c>
      <c r="G17" s="75">
        <v>0.41525252525252526</v>
      </c>
      <c r="H17" s="77" t="s">
        <v>9</v>
      </c>
      <c r="I17" s="77" t="s">
        <v>9</v>
      </c>
      <c r="J17" s="77" t="s">
        <v>9</v>
      </c>
      <c r="K17" s="77" t="s">
        <v>9</v>
      </c>
      <c r="L17" s="88" t="s">
        <v>9</v>
      </c>
      <c r="M17" s="77" t="s">
        <v>9</v>
      </c>
      <c r="N17" s="77" t="s">
        <v>9</v>
      </c>
      <c r="O17" s="77" t="s">
        <v>9</v>
      </c>
      <c r="P17" s="77" t="s">
        <v>9</v>
      </c>
      <c r="Q17" s="88" t="s">
        <v>9</v>
      </c>
      <c r="R17" s="77" t="s">
        <v>9</v>
      </c>
      <c r="S17" s="77" t="s">
        <v>9</v>
      </c>
      <c r="T17" s="77" t="s">
        <v>9</v>
      </c>
      <c r="U17" s="77" t="s">
        <v>9</v>
      </c>
      <c r="V17" s="88" t="s">
        <v>9</v>
      </c>
      <c r="W17" s="78" t="s">
        <v>9</v>
      </c>
      <c r="X17" s="78" t="s">
        <v>9</v>
      </c>
      <c r="Y17" s="78" t="s">
        <v>9</v>
      </c>
      <c r="Z17" s="79" t="s">
        <v>9</v>
      </c>
      <c r="AA17" s="79" t="s">
        <v>9</v>
      </c>
      <c r="AB17" s="79" t="s">
        <v>9</v>
      </c>
      <c r="AC17" s="79" t="s">
        <v>9</v>
      </c>
      <c r="AD17" s="79" t="s">
        <v>9</v>
      </c>
      <c r="AE17" s="79" t="s">
        <v>9</v>
      </c>
      <c r="AF17" s="79" t="s">
        <v>9</v>
      </c>
      <c r="AG17" s="79" t="s">
        <v>9</v>
      </c>
      <c r="AH17" s="79" t="s">
        <v>9</v>
      </c>
    </row>
    <row r="18" spans="2:34" x14ac:dyDescent="0.2">
      <c r="B18" s="134" t="s">
        <v>168</v>
      </c>
      <c r="C18" s="61">
        <v>1800</v>
      </c>
      <c r="D18" s="61">
        <v>55790</v>
      </c>
      <c r="E18" s="61">
        <v>31.0529450143666</v>
      </c>
      <c r="F18" s="61">
        <v>15900</v>
      </c>
      <c r="G18" s="75">
        <v>0.28565973277519646</v>
      </c>
      <c r="H18" s="61">
        <v>1630</v>
      </c>
      <c r="I18" s="61">
        <v>50160</v>
      </c>
      <c r="J18" s="61">
        <v>30.851168511685117</v>
      </c>
      <c r="K18" s="61">
        <v>14000</v>
      </c>
      <c r="L18" s="87">
        <v>0.27856028426760227</v>
      </c>
      <c r="M18" s="61">
        <v>1450</v>
      </c>
      <c r="N18" s="61">
        <v>43560</v>
      </c>
      <c r="O18" s="61">
        <v>30.017918676774638</v>
      </c>
      <c r="P18" s="61">
        <v>12400</v>
      </c>
      <c r="Q18" s="87">
        <v>0.28515015152906603</v>
      </c>
      <c r="R18" s="61">
        <v>1300</v>
      </c>
      <c r="S18" s="61">
        <v>33360</v>
      </c>
      <c r="T18" s="61">
        <v>25.658461538461538</v>
      </c>
      <c r="U18" s="61">
        <v>9300</v>
      </c>
      <c r="V18" s="87">
        <v>0.27797097973378104</v>
      </c>
      <c r="W18" s="76">
        <v>0.10498992127921281</v>
      </c>
      <c r="X18" s="76">
        <v>0.1122169085399889</v>
      </c>
      <c r="Y18" s="76">
        <v>0.14056311263802099</v>
      </c>
      <c r="Z18" s="76">
        <v>0.12413793103448276</v>
      </c>
      <c r="AA18" s="76">
        <v>0.15151515151515152</v>
      </c>
      <c r="AB18" s="76">
        <v>0.12903225806451613</v>
      </c>
      <c r="AC18" s="76">
        <v>0.11538461538461539</v>
      </c>
      <c r="AD18" s="76">
        <v>0.30575539568345322</v>
      </c>
      <c r="AE18" s="76">
        <v>0.33333333333333331</v>
      </c>
      <c r="AF18" s="76">
        <v>0.38208739384615387</v>
      </c>
      <c r="AG18" s="76">
        <v>0.67266006115841237</v>
      </c>
      <c r="AH18" s="76">
        <v>0.71892629421915433</v>
      </c>
    </row>
    <row r="19" spans="2:34" x14ac:dyDescent="0.2">
      <c r="B19" s="133" t="s">
        <v>74</v>
      </c>
      <c r="C19" s="61">
        <v>6790</v>
      </c>
      <c r="D19" s="61">
        <v>290240</v>
      </c>
      <c r="E19" s="61">
        <v>42.765298417486797</v>
      </c>
      <c r="F19" s="61">
        <v>154900</v>
      </c>
      <c r="G19" s="75">
        <v>0.53378704301827995</v>
      </c>
      <c r="H19" s="61">
        <v>6410</v>
      </c>
      <c r="I19" s="61">
        <v>281620</v>
      </c>
      <c r="J19" s="61">
        <v>43.962279737745867</v>
      </c>
      <c r="K19" s="61">
        <v>147200</v>
      </c>
      <c r="L19" s="87">
        <v>0.52256770527641772</v>
      </c>
      <c r="M19" s="61">
        <v>5910</v>
      </c>
      <c r="N19" s="61">
        <v>267320</v>
      </c>
      <c r="O19" s="61">
        <v>45.270618120237089</v>
      </c>
      <c r="P19" s="61">
        <v>134400</v>
      </c>
      <c r="Q19" s="87">
        <v>0.50276257561077797</v>
      </c>
      <c r="R19" s="61">
        <v>5390</v>
      </c>
      <c r="S19" s="61">
        <v>241520</v>
      </c>
      <c r="T19" s="61">
        <v>44.832931130499347</v>
      </c>
      <c r="U19" s="61">
        <v>115600</v>
      </c>
      <c r="V19" s="87">
        <v>0.47854584601370515</v>
      </c>
      <c r="W19" s="76">
        <v>5.9431523259444223E-2</v>
      </c>
      <c r="X19" s="76">
        <v>3.0585891254005775E-2</v>
      </c>
      <c r="Y19" s="76">
        <v>5.2712193873224643E-2</v>
      </c>
      <c r="Z19" s="76">
        <v>8.4602368866328256E-2</v>
      </c>
      <c r="AA19" s="76">
        <v>5.3493939847373932E-2</v>
      </c>
      <c r="AB19" s="76">
        <v>9.5238095238095233E-2</v>
      </c>
      <c r="AC19" s="76">
        <v>9.6474953617810763E-2</v>
      </c>
      <c r="AD19" s="76">
        <v>0.10682345147399801</v>
      </c>
      <c r="AE19" s="76">
        <v>0.16262975778546712</v>
      </c>
      <c r="AF19" s="76">
        <v>0.25983262260998696</v>
      </c>
      <c r="AG19" s="76">
        <v>0.2017308862803554</v>
      </c>
      <c r="AH19" s="76">
        <v>0.34045333719803428</v>
      </c>
    </row>
    <row r="20" spans="2:34" x14ac:dyDescent="0.2">
      <c r="B20" s="131" t="s">
        <v>7</v>
      </c>
      <c r="C20" s="77"/>
      <c r="D20" s="77"/>
      <c r="E20" s="61"/>
      <c r="F20" s="77"/>
      <c r="G20" s="75"/>
      <c r="H20" s="77"/>
      <c r="I20" s="77"/>
      <c r="J20" s="61"/>
      <c r="K20" s="77"/>
      <c r="L20" s="88"/>
      <c r="M20" s="77"/>
      <c r="N20" s="77"/>
      <c r="O20" s="61"/>
      <c r="P20" s="77"/>
      <c r="Q20" s="88"/>
      <c r="R20" s="77"/>
      <c r="S20" s="77"/>
      <c r="T20" s="61"/>
      <c r="U20" s="77"/>
      <c r="V20" s="88"/>
      <c r="W20" s="76"/>
      <c r="X20" s="76"/>
      <c r="Y20" s="76"/>
      <c r="Z20" s="76"/>
      <c r="AA20" s="76"/>
      <c r="AB20" s="76"/>
      <c r="AC20" s="76"/>
      <c r="AD20" s="76"/>
      <c r="AE20" s="76"/>
      <c r="AF20" s="76"/>
      <c r="AG20" s="76"/>
      <c r="AH20" s="76"/>
    </row>
    <row r="21" spans="2:34" x14ac:dyDescent="0.2">
      <c r="B21" s="67" t="s">
        <v>149</v>
      </c>
      <c r="C21" s="77">
        <v>1500</v>
      </c>
      <c r="D21" s="77">
        <v>119830</v>
      </c>
      <c r="E21" s="77">
        <v>80.048340013360061</v>
      </c>
      <c r="F21" s="77">
        <v>25600</v>
      </c>
      <c r="G21" s="75">
        <v>0.21343084316161162</v>
      </c>
      <c r="H21" s="77">
        <v>1490</v>
      </c>
      <c r="I21" s="77">
        <v>119360</v>
      </c>
      <c r="J21" s="77">
        <v>80.053655264922867</v>
      </c>
      <c r="K21" s="77">
        <v>25500</v>
      </c>
      <c r="L21" s="88">
        <v>0.21371002714477214</v>
      </c>
      <c r="M21" s="77">
        <v>1440</v>
      </c>
      <c r="N21" s="77">
        <v>116020</v>
      </c>
      <c r="O21" s="77">
        <v>80.343490304709135</v>
      </c>
      <c r="P21" s="77">
        <v>24800</v>
      </c>
      <c r="Q21" s="88">
        <v>0.21376361881119846</v>
      </c>
      <c r="R21" s="77">
        <v>1440</v>
      </c>
      <c r="S21" s="77">
        <v>107990</v>
      </c>
      <c r="T21" s="77">
        <v>74.833679833679838</v>
      </c>
      <c r="U21" s="77">
        <v>23500</v>
      </c>
      <c r="V21" s="88">
        <v>0.21778024725656342</v>
      </c>
      <c r="W21" s="78">
        <v>4.0241448692152921E-3</v>
      </c>
      <c r="X21" s="78">
        <v>3.9574815683646554E-3</v>
      </c>
      <c r="Y21" s="78">
        <v>2.6459434418070055E-3</v>
      </c>
      <c r="Z21" s="78">
        <v>3.4722222222222224E-2</v>
      </c>
      <c r="AA21" s="78">
        <v>2.8788139975866229E-2</v>
      </c>
      <c r="AB21" s="78">
        <v>2.8225806451612902E-2</v>
      </c>
      <c r="AC21" s="78">
        <v>0</v>
      </c>
      <c r="AD21" s="78">
        <v>7.4358736920085197E-2</v>
      </c>
      <c r="AE21" s="78">
        <v>5.5319148936170209E-2</v>
      </c>
      <c r="AF21" s="78">
        <v>3.7422037422037424E-2</v>
      </c>
      <c r="AG21" s="78">
        <v>0.10971306199935181</v>
      </c>
      <c r="AH21" s="78">
        <v>8.7550397584725909E-2</v>
      </c>
    </row>
    <row r="22" spans="2:34" x14ac:dyDescent="0.2">
      <c r="B22" s="67" t="s">
        <v>169</v>
      </c>
      <c r="C22" s="77">
        <v>160</v>
      </c>
      <c r="D22" s="77">
        <v>11230</v>
      </c>
      <c r="E22" s="77">
        <v>70.174112500000007</v>
      </c>
      <c r="F22" s="77">
        <v>3700</v>
      </c>
      <c r="G22" s="75">
        <v>0.32843239556467491</v>
      </c>
      <c r="H22" s="77">
        <v>150</v>
      </c>
      <c r="I22" s="77">
        <v>10970</v>
      </c>
      <c r="J22" s="77">
        <v>72.63576158940397</v>
      </c>
      <c r="K22" s="77">
        <v>3800</v>
      </c>
      <c r="L22" s="88">
        <v>0.34919766593727208</v>
      </c>
      <c r="M22" s="77">
        <v>130</v>
      </c>
      <c r="N22" s="77">
        <v>11030</v>
      </c>
      <c r="O22" s="77">
        <v>84.160305343511453</v>
      </c>
      <c r="P22" s="77">
        <v>3800</v>
      </c>
      <c r="Q22" s="88">
        <v>0.34648526077097508</v>
      </c>
      <c r="R22" s="77">
        <v>120</v>
      </c>
      <c r="S22" s="77">
        <v>10490</v>
      </c>
      <c r="T22" s="77">
        <v>87.408333333333331</v>
      </c>
      <c r="U22" s="77">
        <v>3900</v>
      </c>
      <c r="V22" s="88">
        <v>0.37372485460959098</v>
      </c>
      <c r="W22" s="78">
        <v>5.9602649006622516E-2</v>
      </c>
      <c r="X22" s="78">
        <v>2.3692377826404102E-2</v>
      </c>
      <c r="Y22" s="78">
        <v>-3.7182167101827729E-2</v>
      </c>
      <c r="Z22" s="78">
        <v>0.15384615384615385</v>
      </c>
      <c r="AA22" s="78">
        <v>-5.4397098821396192E-3</v>
      </c>
      <c r="AB22" s="78">
        <v>0</v>
      </c>
      <c r="AC22" s="78">
        <v>8.3333333333333329E-2</v>
      </c>
      <c r="AD22" s="78">
        <v>5.1477597712106769E-2</v>
      </c>
      <c r="AE22" s="78">
        <v>-2.564102564102564E-2</v>
      </c>
      <c r="AF22" s="78">
        <v>0.33333333333333331</v>
      </c>
      <c r="AG22" s="78">
        <v>7.0441224139574807E-2</v>
      </c>
      <c r="AH22" s="78">
        <v>-5.9287678571428623E-2</v>
      </c>
    </row>
    <row r="23" spans="2:34" x14ac:dyDescent="0.2">
      <c r="B23" s="67" t="s">
        <v>170</v>
      </c>
      <c r="C23" s="77">
        <v>4920</v>
      </c>
      <c r="D23" s="77">
        <v>154710</v>
      </c>
      <c r="E23" s="77">
        <v>31.432363111189542</v>
      </c>
      <c r="F23" s="77">
        <v>124200</v>
      </c>
      <c r="G23" s="75">
        <v>0.80265924514222908</v>
      </c>
      <c r="H23" s="77">
        <v>4560</v>
      </c>
      <c r="I23" s="77">
        <v>146580</v>
      </c>
      <c r="J23" s="77">
        <v>32.152086861153762</v>
      </c>
      <c r="K23" s="77">
        <v>116600</v>
      </c>
      <c r="L23" s="88">
        <v>0.7951215408256127</v>
      </c>
      <c r="M23" s="77">
        <v>4140</v>
      </c>
      <c r="N23" s="77">
        <v>135370</v>
      </c>
      <c r="O23" s="77">
        <v>32.66554054054054</v>
      </c>
      <c r="P23" s="77">
        <v>104400</v>
      </c>
      <c r="Q23" s="88">
        <v>0.77139015705568603</v>
      </c>
      <c r="R23" s="77">
        <v>3660</v>
      </c>
      <c r="S23" s="77">
        <v>118870</v>
      </c>
      <c r="T23" s="77">
        <v>32.485651817436455</v>
      </c>
      <c r="U23" s="77">
        <v>87000</v>
      </c>
      <c r="V23" s="88">
        <v>0.7317376856097253</v>
      </c>
      <c r="W23" s="78">
        <v>7.9599477736345556E-2</v>
      </c>
      <c r="X23" s="78">
        <v>5.5432667416029827E-2</v>
      </c>
      <c r="Y23" s="78">
        <v>6.5438105534105631E-2</v>
      </c>
      <c r="Z23" s="78">
        <v>0.10144927536231885</v>
      </c>
      <c r="AA23" s="78">
        <v>8.2810076087759477E-2</v>
      </c>
      <c r="AB23" s="78">
        <v>0.11685823754789272</v>
      </c>
      <c r="AC23" s="78">
        <v>0.13114754098360656</v>
      </c>
      <c r="AD23" s="78">
        <v>0.13880710019348869</v>
      </c>
      <c r="AE23" s="78">
        <v>0.2</v>
      </c>
      <c r="AF23" s="78">
        <v>0.34514731320032777</v>
      </c>
      <c r="AG23" s="78">
        <v>0.30153333613763522</v>
      </c>
      <c r="AH23" s="78">
        <v>0.42768069166915784</v>
      </c>
    </row>
    <row r="24" spans="2:34" x14ac:dyDescent="0.2">
      <c r="B24" s="67" t="s">
        <v>35</v>
      </c>
      <c r="C24" s="77">
        <v>60</v>
      </c>
      <c r="D24" s="77">
        <v>820</v>
      </c>
      <c r="E24" s="77">
        <v>12.968253968253968</v>
      </c>
      <c r="F24" s="77">
        <v>400</v>
      </c>
      <c r="G24" s="75">
        <v>0.53407674418604656</v>
      </c>
      <c r="H24" s="77">
        <v>60</v>
      </c>
      <c r="I24" s="77">
        <v>910</v>
      </c>
      <c r="J24" s="77">
        <v>14.983606557377049</v>
      </c>
      <c r="K24" s="77">
        <v>400</v>
      </c>
      <c r="L24" s="88">
        <v>0.48751446389496716</v>
      </c>
      <c r="M24" s="77">
        <v>40</v>
      </c>
      <c r="N24" s="77">
        <v>520</v>
      </c>
      <c r="O24" s="77">
        <v>14.771428571428572</v>
      </c>
      <c r="P24" s="77">
        <v>300</v>
      </c>
      <c r="Q24" s="88">
        <v>0.52224371373307543</v>
      </c>
      <c r="R24" s="77">
        <v>10</v>
      </c>
      <c r="S24" s="77">
        <v>180</v>
      </c>
      <c r="T24" s="77">
        <v>18.2</v>
      </c>
      <c r="U24" s="77">
        <v>200</v>
      </c>
      <c r="V24" s="88">
        <v>0.85164835164835162</v>
      </c>
      <c r="W24" s="78">
        <v>3.2786885245901641E-2</v>
      </c>
      <c r="X24" s="78">
        <v>-0.1061269146608315</v>
      </c>
      <c r="Y24" s="78">
        <v>-2.0753510943354724E-2</v>
      </c>
      <c r="Z24" s="78">
        <v>0.5</v>
      </c>
      <c r="AA24" s="78">
        <v>0.75</v>
      </c>
      <c r="AB24" s="78">
        <v>0.33333333333333331</v>
      </c>
      <c r="AC24" s="79">
        <v>3</v>
      </c>
      <c r="AD24" s="79">
        <v>1.8888888888888888</v>
      </c>
      <c r="AE24" s="79">
        <v>0.5</v>
      </c>
      <c r="AF24" s="79">
        <v>5.3</v>
      </c>
      <c r="AG24" s="79">
        <v>3.4890109890109891</v>
      </c>
      <c r="AH24" s="79">
        <v>1.8151012903225807</v>
      </c>
    </row>
    <row r="25" spans="2:34" x14ac:dyDescent="0.2">
      <c r="B25" s="67" t="s">
        <v>80</v>
      </c>
      <c r="C25" s="77">
        <v>140</v>
      </c>
      <c r="D25" s="77">
        <v>3650</v>
      </c>
      <c r="E25" s="77">
        <v>25.21711840398849</v>
      </c>
      <c r="F25" s="77">
        <v>1000</v>
      </c>
      <c r="G25" s="75">
        <v>0.28684367035299607</v>
      </c>
      <c r="H25" s="77">
        <v>140</v>
      </c>
      <c r="I25" s="77">
        <v>3800</v>
      </c>
      <c r="J25" s="77">
        <v>26.381944444444443</v>
      </c>
      <c r="K25" s="77">
        <v>800</v>
      </c>
      <c r="L25" s="88">
        <v>0.21919859173466702</v>
      </c>
      <c r="M25" s="77">
        <v>150</v>
      </c>
      <c r="N25" s="77">
        <v>4400</v>
      </c>
      <c r="O25" s="77">
        <v>29.132450331125828</v>
      </c>
      <c r="P25" s="77">
        <v>1100</v>
      </c>
      <c r="Q25" s="88">
        <v>0.24778358717890431</v>
      </c>
      <c r="R25" s="77">
        <v>160</v>
      </c>
      <c r="S25" s="77">
        <v>3990</v>
      </c>
      <c r="T25" s="77">
        <v>25.767741935483873</v>
      </c>
      <c r="U25" s="77">
        <v>1000</v>
      </c>
      <c r="V25" s="88">
        <v>0.25187781672508763</v>
      </c>
      <c r="W25" s="78">
        <v>5.7244375000000186E-3</v>
      </c>
      <c r="X25" s="78">
        <v>-3.8680705448802283E-2</v>
      </c>
      <c r="Y25" s="78">
        <v>0.25798415331063418</v>
      </c>
      <c r="Z25" s="78">
        <v>-6.6666666666666666E-2</v>
      </c>
      <c r="AA25" s="78">
        <v>-0.13636363636363635</v>
      </c>
      <c r="AB25" s="78">
        <v>-0.27272727272727271</v>
      </c>
      <c r="AC25" s="78">
        <v>-6.25E-2</v>
      </c>
      <c r="AD25" s="78">
        <v>0.10275689223057644</v>
      </c>
      <c r="AE25" s="78">
        <v>0.1</v>
      </c>
      <c r="AF25" s="78">
        <v>-6.5649554838709656E-2</v>
      </c>
      <c r="AG25" s="78">
        <v>-8.5615423134702023E-2</v>
      </c>
      <c r="AH25" s="78">
        <v>4.1320079522862804E-2</v>
      </c>
    </row>
    <row r="26" spans="2:34" x14ac:dyDescent="0.2">
      <c r="B26" s="134" t="s">
        <v>171</v>
      </c>
      <c r="C26" s="61">
        <v>1460</v>
      </c>
      <c r="D26" s="61">
        <v>55640</v>
      </c>
      <c r="E26" s="61">
        <v>38.026544364653247</v>
      </c>
      <c r="F26" s="61">
        <v>8600</v>
      </c>
      <c r="G26" s="75">
        <v>0.15503058261295177</v>
      </c>
      <c r="H26" s="61">
        <v>1260</v>
      </c>
      <c r="I26" s="61">
        <v>50100</v>
      </c>
      <c r="J26" s="61">
        <v>39.638449367088604</v>
      </c>
      <c r="K26" s="61">
        <v>7400</v>
      </c>
      <c r="L26" s="88">
        <v>0.14727661018302296</v>
      </c>
      <c r="M26" s="61">
        <v>1120</v>
      </c>
      <c r="N26" s="61">
        <v>45450</v>
      </c>
      <c r="O26" s="61">
        <v>40.50534759358289</v>
      </c>
      <c r="P26" s="61">
        <v>6700</v>
      </c>
      <c r="Q26" s="88">
        <v>0.14808458204061875</v>
      </c>
      <c r="R26" s="61">
        <v>720</v>
      </c>
      <c r="S26" s="61">
        <v>27120</v>
      </c>
      <c r="T26" s="61">
        <v>37.723226703755216</v>
      </c>
      <c r="U26" s="61">
        <v>3400</v>
      </c>
      <c r="V26" s="88">
        <v>0.12564981749806436</v>
      </c>
      <c r="W26" s="76">
        <v>0.15765954193037973</v>
      </c>
      <c r="X26" s="76">
        <v>0.1105830988164381</v>
      </c>
      <c r="Y26" s="76">
        <v>0.16905423499119115</v>
      </c>
      <c r="Z26" s="76">
        <v>0.125</v>
      </c>
      <c r="AA26" s="76">
        <v>0.10231023102310231</v>
      </c>
      <c r="AB26" s="76">
        <v>0.1044776119402985</v>
      </c>
      <c r="AC26" s="76">
        <v>0.55555555555555558</v>
      </c>
      <c r="AD26" s="76">
        <v>0.67588495575221241</v>
      </c>
      <c r="AE26" s="76">
        <v>0.97058823529411764</v>
      </c>
      <c r="AF26" s="76">
        <v>1.0351622545201669</v>
      </c>
      <c r="AG26" s="76">
        <v>1.0515261954798509</v>
      </c>
      <c r="AH26" s="76">
        <v>1.5312356807511736</v>
      </c>
    </row>
    <row r="27" spans="2:34" x14ac:dyDescent="0.2">
      <c r="B27" s="133" t="s">
        <v>172</v>
      </c>
      <c r="C27" s="61">
        <v>10</v>
      </c>
      <c r="D27" s="61">
        <v>40</v>
      </c>
      <c r="E27" s="61">
        <v>8.8000000000000007</v>
      </c>
      <c r="F27" s="61">
        <v>0</v>
      </c>
      <c r="G27" s="75">
        <v>0.63636363636363635</v>
      </c>
      <c r="H27" s="61" t="s">
        <v>9</v>
      </c>
      <c r="I27" s="61" t="s">
        <v>9</v>
      </c>
      <c r="J27" s="61" t="s">
        <v>9</v>
      </c>
      <c r="K27" s="61" t="s">
        <v>9</v>
      </c>
      <c r="L27" s="87" t="s">
        <v>9</v>
      </c>
      <c r="M27" s="61" t="s">
        <v>9</v>
      </c>
      <c r="N27" s="61" t="s">
        <v>9</v>
      </c>
      <c r="O27" s="61" t="s">
        <v>9</v>
      </c>
      <c r="P27" s="61" t="s">
        <v>9</v>
      </c>
      <c r="Q27" s="87" t="s">
        <v>9</v>
      </c>
      <c r="R27" s="61" t="s">
        <v>9</v>
      </c>
      <c r="S27" s="61" t="s">
        <v>9</v>
      </c>
      <c r="T27" s="61" t="s">
        <v>9</v>
      </c>
      <c r="U27" s="61" t="s">
        <v>9</v>
      </c>
      <c r="V27" s="87" t="s">
        <v>9</v>
      </c>
      <c r="W27" s="80" t="s">
        <v>9</v>
      </c>
      <c r="X27" s="80" t="s">
        <v>9</v>
      </c>
      <c r="Y27" s="76" t="s">
        <v>9</v>
      </c>
      <c r="Z27" s="76" t="s">
        <v>9</v>
      </c>
      <c r="AA27" s="76" t="s">
        <v>9</v>
      </c>
      <c r="AB27" s="76" t="s">
        <v>9</v>
      </c>
      <c r="AC27" s="76" t="s">
        <v>9</v>
      </c>
      <c r="AD27" s="76" t="s">
        <v>9</v>
      </c>
      <c r="AE27" s="76" t="s">
        <v>9</v>
      </c>
      <c r="AF27" s="76" t="s">
        <v>9</v>
      </c>
      <c r="AG27" s="76" t="s">
        <v>9</v>
      </c>
      <c r="AH27" s="76" t="s">
        <v>9</v>
      </c>
    </row>
    <row r="28" spans="2:34" x14ac:dyDescent="0.2">
      <c r="B28" s="81"/>
      <c r="C28" s="64"/>
      <c r="D28" s="64"/>
      <c r="E28" s="64"/>
      <c r="F28" s="64"/>
      <c r="G28" s="65"/>
      <c r="H28" s="64"/>
      <c r="I28" s="64"/>
      <c r="J28" s="64"/>
      <c r="K28" s="64"/>
      <c r="L28" s="89"/>
      <c r="M28" s="64"/>
      <c r="N28" s="64"/>
      <c r="O28" s="64"/>
      <c r="P28" s="64"/>
      <c r="Q28" s="89"/>
      <c r="R28" s="64"/>
      <c r="S28" s="64"/>
      <c r="T28" s="64"/>
      <c r="U28" s="64"/>
      <c r="V28" s="89"/>
      <c r="W28" s="82"/>
      <c r="X28" s="82"/>
      <c r="Y28" s="83"/>
      <c r="Z28" s="83"/>
      <c r="AA28" s="83"/>
      <c r="AB28" s="83"/>
      <c r="AC28" s="83"/>
      <c r="AD28" s="83"/>
      <c r="AE28" s="83"/>
      <c r="AF28" s="83"/>
      <c r="AG28" s="83"/>
      <c r="AH28" s="83"/>
    </row>
    <row r="29" spans="2:34" x14ac:dyDescent="0.2">
      <c r="B29" s="84" t="s">
        <v>173</v>
      </c>
      <c r="C29" s="139"/>
      <c r="D29" s="139"/>
      <c r="E29" s="139"/>
      <c r="F29" s="140"/>
      <c r="G29" s="141"/>
      <c r="H29" s="64"/>
      <c r="I29" s="64"/>
      <c r="J29" s="64"/>
      <c r="K29" s="64"/>
      <c r="L29" s="89"/>
      <c r="M29" s="82"/>
      <c r="N29" s="82"/>
      <c r="O29" s="83"/>
    </row>
    <row r="30" spans="2:34" x14ac:dyDescent="0.2">
      <c r="B30" s="142" t="s">
        <v>79</v>
      </c>
      <c r="C30" s="143"/>
      <c r="D30" s="143"/>
      <c r="E30" s="143"/>
      <c r="F30" s="143"/>
      <c r="G30" s="143"/>
      <c r="H30" s="50"/>
      <c r="I30" s="50"/>
      <c r="J30" s="50"/>
      <c r="K30" s="50"/>
      <c r="L30" s="50"/>
      <c r="M30" s="50"/>
      <c r="N30" s="50"/>
      <c r="O30" s="50"/>
    </row>
    <row r="31" spans="2:34" x14ac:dyDescent="0.2">
      <c r="B31" s="142" t="s">
        <v>174</v>
      </c>
      <c r="C31" s="143"/>
      <c r="D31" s="143"/>
      <c r="E31" s="143"/>
      <c r="F31" s="143"/>
      <c r="G31" s="143"/>
      <c r="H31" s="50"/>
      <c r="I31" s="50"/>
      <c r="J31" s="50"/>
      <c r="K31" s="50"/>
      <c r="L31" s="50"/>
      <c r="M31" s="50"/>
      <c r="N31" s="50"/>
      <c r="O31" s="50"/>
    </row>
    <row r="32" spans="2:34" x14ac:dyDescent="0.2">
      <c r="B32" s="142" t="s">
        <v>178</v>
      </c>
      <c r="C32" s="143"/>
      <c r="D32" s="143"/>
      <c r="E32" s="143"/>
      <c r="F32" s="143"/>
      <c r="G32" s="143"/>
      <c r="H32" s="50"/>
      <c r="I32" s="50"/>
      <c r="J32" s="50"/>
      <c r="K32" s="50"/>
      <c r="L32" s="50"/>
      <c r="M32" s="50"/>
      <c r="N32" s="50"/>
      <c r="O32" s="50"/>
    </row>
    <row r="33" spans="2:15" ht="41.25" customHeight="1" x14ac:dyDescent="0.2">
      <c r="B33" s="209" t="s">
        <v>83</v>
      </c>
      <c r="C33" s="209"/>
      <c r="D33" s="209"/>
      <c r="E33" s="209"/>
      <c r="F33" s="209"/>
      <c r="G33" s="209"/>
      <c r="H33" s="59"/>
      <c r="I33" s="59"/>
      <c r="J33" s="59"/>
      <c r="K33" s="59"/>
      <c r="L33" s="59"/>
      <c r="M33" s="59"/>
      <c r="N33" s="59"/>
      <c r="O33" s="59"/>
    </row>
    <row r="34" spans="2:15" x14ac:dyDescent="0.2">
      <c r="B34" s="142" t="s">
        <v>175</v>
      </c>
      <c r="C34" s="143"/>
      <c r="D34" s="143"/>
      <c r="E34" s="143"/>
      <c r="F34" s="143"/>
      <c r="G34" s="143"/>
      <c r="H34" s="50"/>
      <c r="I34" s="50"/>
      <c r="J34" s="50"/>
      <c r="K34" s="50"/>
      <c r="L34" s="50"/>
      <c r="M34" s="50"/>
      <c r="N34" s="50"/>
      <c r="O34" s="50"/>
    </row>
    <row r="35" spans="2:15" x14ac:dyDescent="0.2">
      <c r="B35" s="144" t="s">
        <v>112</v>
      </c>
      <c r="C35" s="143"/>
      <c r="D35" s="143"/>
      <c r="E35" s="143"/>
      <c r="F35" s="143"/>
      <c r="G35" s="143"/>
      <c r="H35" s="50"/>
      <c r="I35" s="50"/>
      <c r="J35" s="50"/>
      <c r="K35" s="50"/>
      <c r="L35" s="50"/>
      <c r="M35" s="50"/>
      <c r="N35" s="50"/>
      <c r="O35" s="50"/>
    </row>
    <row r="36" spans="2:15" x14ac:dyDescent="0.2">
      <c r="B36" s="85" t="s">
        <v>113</v>
      </c>
      <c r="C36" s="143"/>
      <c r="D36" s="143"/>
      <c r="E36" s="143"/>
      <c r="F36" s="143"/>
      <c r="G36" s="143"/>
      <c r="H36" s="50"/>
      <c r="I36" s="50"/>
      <c r="J36" s="50"/>
      <c r="K36" s="50"/>
      <c r="L36" s="50"/>
      <c r="M36" s="50"/>
      <c r="N36" s="50"/>
      <c r="O36" s="50"/>
    </row>
    <row r="37" spans="2:15" x14ac:dyDescent="0.2">
      <c r="B37" s="85" t="s">
        <v>176</v>
      </c>
      <c r="C37" s="143"/>
      <c r="D37" s="143"/>
      <c r="E37" s="143"/>
      <c r="F37" s="143"/>
      <c r="G37" s="143"/>
      <c r="H37" s="50"/>
      <c r="I37" s="50"/>
      <c r="J37" s="50"/>
      <c r="K37" s="50"/>
      <c r="L37" s="50"/>
      <c r="M37" s="50"/>
      <c r="N37" s="50"/>
      <c r="O37" s="50"/>
    </row>
    <row r="38" spans="2:15" x14ac:dyDescent="0.2">
      <c r="B38" s="85" t="s">
        <v>194</v>
      </c>
      <c r="C38" s="143"/>
      <c r="D38" s="143"/>
      <c r="E38" s="145"/>
      <c r="F38" s="143"/>
      <c r="G38" s="143"/>
      <c r="H38" s="50"/>
      <c r="I38" s="50"/>
      <c r="J38" s="50"/>
      <c r="K38" s="50"/>
      <c r="L38" s="50"/>
      <c r="M38" s="50"/>
      <c r="N38" s="50"/>
      <c r="O38" s="50"/>
    </row>
    <row r="40" spans="2:15" x14ac:dyDescent="0.2">
      <c r="C40" s="90"/>
      <c r="D40" s="90"/>
      <c r="E40" s="90"/>
      <c r="F40" s="90"/>
      <c r="G40" s="90"/>
      <c r="H40" s="90"/>
      <c r="I40" s="90"/>
      <c r="J40" s="90"/>
      <c r="K40" s="90"/>
      <c r="L40" s="90"/>
      <c r="M40" s="90"/>
      <c r="N40" s="90"/>
      <c r="O40" s="90"/>
    </row>
  </sheetData>
  <mergeCells count="10">
    <mergeCell ref="B33:G33"/>
    <mergeCell ref="M4:Q4"/>
    <mergeCell ref="R4:V4"/>
    <mergeCell ref="W4:Y4"/>
    <mergeCell ref="AF4:AH4"/>
    <mergeCell ref="B4:B5"/>
    <mergeCell ref="C4:G4"/>
    <mergeCell ref="H4:L4"/>
    <mergeCell ref="Z4:AB4"/>
    <mergeCell ref="AC4:AE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43"/>
  <sheetViews>
    <sheetView showGridLines="0" workbookViewId="0">
      <selection activeCell="B7" sqref="B7"/>
    </sheetView>
  </sheetViews>
  <sheetFormatPr baseColWidth="10" defaultColWidth="11.42578125" defaultRowHeight="11.25" x14ac:dyDescent="0.2"/>
  <cols>
    <col min="1" max="1" width="3" style="48" customWidth="1"/>
    <col min="2" max="2" width="55.7109375" style="48" customWidth="1"/>
    <col min="3" max="10" width="8.7109375" style="48" customWidth="1"/>
    <col min="11" max="11" width="7.42578125" style="48" bestFit="1" customWidth="1"/>
    <col min="12" max="12" width="7.42578125" style="48" customWidth="1"/>
    <col min="13" max="14" width="19.7109375" style="48" customWidth="1"/>
    <col min="15" max="15" width="7.42578125" style="48" bestFit="1" customWidth="1"/>
    <col min="16" max="16" width="7.42578125" style="48" customWidth="1"/>
    <col min="17" max="18" width="19.7109375" style="48" customWidth="1"/>
    <col min="19" max="16384" width="11.42578125" style="48"/>
  </cols>
  <sheetData>
    <row r="2" spans="2:18" x14ac:dyDescent="0.2">
      <c r="B2" s="93" t="s">
        <v>188</v>
      </c>
    </row>
    <row r="3" spans="2:18" x14ac:dyDescent="0.2">
      <c r="B3" s="93"/>
    </row>
    <row r="4" spans="2:18" ht="48" customHeight="1" x14ac:dyDescent="0.2">
      <c r="B4" s="227"/>
      <c r="C4" s="229" t="s">
        <v>131</v>
      </c>
      <c r="D4" s="230"/>
      <c r="E4" s="230"/>
      <c r="F4" s="231"/>
      <c r="G4" s="229" t="s">
        <v>132</v>
      </c>
      <c r="H4" s="230"/>
      <c r="I4" s="230"/>
      <c r="J4" s="231"/>
      <c r="K4" s="225"/>
      <c r="L4" s="226"/>
      <c r="M4" s="226"/>
      <c r="N4" s="226"/>
      <c r="O4" s="226"/>
      <c r="P4" s="226"/>
      <c r="Q4" s="226"/>
      <c r="R4" s="226"/>
    </row>
    <row r="5" spans="2:18" x14ac:dyDescent="0.2">
      <c r="B5" s="228"/>
      <c r="C5" s="56">
        <v>2018</v>
      </c>
      <c r="D5" s="56">
        <v>2014</v>
      </c>
      <c r="E5" s="56">
        <v>2010</v>
      </c>
      <c r="F5" s="56">
        <v>2006</v>
      </c>
      <c r="G5" s="56">
        <v>2018</v>
      </c>
      <c r="H5" s="56">
        <v>2014</v>
      </c>
      <c r="I5" s="56">
        <v>2010</v>
      </c>
      <c r="J5" s="56">
        <v>2006</v>
      </c>
      <c r="K5" s="94"/>
      <c r="L5" s="95"/>
      <c r="M5" s="95"/>
      <c r="N5" s="95"/>
      <c r="O5" s="95"/>
      <c r="P5" s="95"/>
      <c r="Q5" s="95"/>
      <c r="R5" s="95"/>
    </row>
    <row r="6" spans="2:18" x14ac:dyDescent="0.2">
      <c r="B6" s="57" t="s">
        <v>40</v>
      </c>
      <c r="C6" s="61">
        <v>100</v>
      </c>
      <c r="D6" s="61">
        <v>100</v>
      </c>
      <c r="E6" s="96">
        <v>100</v>
      </c>
      <c r="F6" s="96">
        <v>100</v>
      </c>
      <c r="G6" s="61">
        <v>100</v>
      </c>
      <c r="H6" s="61">
        <v>100</v>
      </c>
      <c r="I6" s="96">
        <v>100</v>
      </c>
      <c r="J6" s="96">
        <v>100</v>
      </c>
      <c r="K6" s="97"/>
      <c r="L6" s="98"/>
      <c r="M6" s="99"/>
      <c r="N6" s="99"/>
      <c r="O6" s="98"/>
      <c r="P6" s="98"/>
      <c r="Q6" s="99"/>
      <c r="R6" s="100"/>
    </row>
    <row r="7" spans="2:18" x14ac:dyDescent="0.2">
      <c r="B7" s="57" t="s">
        <v>84</v>
      </c>
      <c r="C7" s="61">
        <v>56.923672692399897</v>
      </c>
      <c r="D7" s="61">
        <v>58.2541720154044</v>
      </c>
      <c r="E7" s="96">
        <v>59.344354160829397</v>
      </c>
      <c r="F7" s="96">
        <v>61.538461538461497</v>
      </c>
      <c r="G7" s="61">
        <v>66.123662028602794</v>
      </c>
      <c r="H7" s="61">
        <v>68.145391737258507</v>
      </c>
      <c r="I7" s="96">
        <v>71.053558492998604</v>
      </c>
      <c r="J7" s="96">
        <v>76.130297262097301</v>
      </c>
      <c r="K7" s="101"/>
      <c r="L7" s="100"/>
      <c r="M7" s="100"/>
      <c r="N7" s="100"/>
      <c r="O7" s="100"/>
      <c r="P7" s="100"/>
      <c r="Q7" s="100"/>
      <c r="R7" s="100"/>
    </row>
    <row r="8" spans="2:18" x14ac:dyDescent="0.2">
      <c r="B8" s="60" t="s">
        <v>7</v>
      </c>
      <c r="C8" s="61"/>
      <c r="D8" s="61"/>
      <c r="E8" s="96"/>
      <c r="F8" s="96"/>
      <c r="G8" s="61"/>
      <c r="H8" s="61"/>
      <c r="I8" s="96"/>
      <c r="J8" s="96"/>
      <c r="K8" s="102"/>
      <c r="L8" s="70"/>
      <c r="M8" s="70"/>
      <c r="N8" s="70"/>
      <c r="O8" s="70"/>
      <c r="P8" s="70"/>
      <c r="Q8" s="70"/>
      <c r="R8" s="70"/>
    </row>
    <row r="9" spans="2:18" x14ac:dyDescent="0.2">
      <c r="B9" s="63" t="s">
        <v>143</v>
      </c>
      <c r="C9" s="77">
        <v>31.0881780867897</v>
      </c>
      <c r="D9" s="77">
        <v>32.3234916559692</v>
      </c>
      <c r="E9" s="103">
        <v>33.931073129728198</v>
      </c>
      <c r="F9" s="103">
        <v>36.183431952662701</v>
      </c>
      <c r="G9" s="77">
        <v>42.943954841433403</v>
      </c>
      <c r="H9" s="77">
        <v>43.963601264938603</v>
      </c>
      <c r="I9" s="103">
        <v>46.249443414345599</v>
      </c>
      <c r="J9" s="103">
        <v>50.005724835768802</v>
      </c>
      <c r="K9" s="102"/>
      <c r="L9" s="70"/>
      <c r="M9" s="70"/>
      <c r="N9" s="70"/>
      <c r="O9" s="70"/>
      <c r="P9" s="70"/>
      <c r="Q9" s="70"/>
      <c r="R9" s="70"/>
    </row>
    <row r="10" spans="2:18" x14ac:dyDescent="0.2">
      <c r="B10" s="63" t="s">
        <v>144</v>
      </c>
      <c r="C10" s="77">
        <v>11.107321697434701</v>
      </c>
      <c r="D10" s="77">
        <v>11.065468549422301</v>
      </c>
      <c r="E10" s="103">
        <v>10.6752591762398</v>
      </c>
      <c r="F10" s="103">
        <v>10.710059171597599</v>
      </c>
      <c r="G10" s="77">
        <v>9.7002484195003795</v>
      </c>
      <c r="H10" s="77">
        <v>9.8794752282858607</v>
      </c>
      <c r="I10" s="103">
        <v>9.9580650092044305</v>
      </c>
      <c r="J10" s="103">
        <v>10.699718051838399</v>
      </c>
      <c r="K10" s="102"/>
      <c r="L10" s="70"/>
      <c r="M10" s="70"/>
      <c r="N10" s="70"/>
      <c r="O10" s="70"/>
      <c r="P10" s="70"/>
      <c r="Q10" s="70"/>
      <c r="R10" s="70"/>
    </row>
    <row r="11" spans="2:18" x14ac:dyDescent="0.2">
      <c r="B11" s="63" t="s">
        <v>78</v>
      </c>
      <c r="C11" s="77">
        <v>4.7950131862862602</v>
      </c>
      <c r="D11" s="77">
        <v>5.1604621309371002</v>
      </c>
      <c r="E11" s="103">
        <v>5.4917343793779798</v>
      </c>
      <c r="F11" s="103">
        <v>5.5917159763313604</v>
      </c>
      <c r="G11" s="77">
        <v>3.4487613309190102</v>
      </c>
      <c r="H11" s="77">
        <v>3.58843775003493</v>
      </c>
      <c r="I11" s="103">
        <v>3.7462368163965101</v>
      </c>
      <c r="J11" s="103">
        <v>3.59949048961658</v>
      </c>
      <c r="K11" s="102"/>
      <c r="L11" s="70"/>
      <c r="M11" s="70"/>
      <c r="N11" s="70"/>
      <c r="O11" s="70"/>
      <c r="P11" s="70"/>
      <c r="Q11" s="70"/>
      <c r="R11" s="70"/>
    </row>
    <row r="12" spans="2:18" x14ac:dyDescent="0.2">
      <c r="B12" s="63" t="s">
        <v>145</v>
      </c>
      <c r="C12" s="77">
        <v>3.4518466794533702</v>
      </c>
      <c r="D12" s="77">
        <v>3.7483953786906299</v>
      </c>
      <c r="E12" s="103">
        <v>3.7545530961053499</v>
      </c>
      <c r="F12" s="103">
        <v>3.8757396449704098</v>
      </c>
      <c r="G12" s="77">
        <v>4.3583114143198403</v>
      </c>
      <c r="H12" s="77">
        <v>4.6901789456304996</v>
      </c>
      <c r="I12" s="103">
        <v>4.9876720431179402</v>
      </c>
      <c r="J12" s="103">
        <v>5.2611240715032004</v>
      </c>
      <c r="K12" s="102"/>
      <c r="L12" s="70"/>
      <c r="M12" s="70"/>
      <c r="N12" s="70"/>
      <c r="O12" s="70"/>
      <c r="P12" s="70"/>
      <c r="Q12" s="70"/>
      <c r="R12" s="70"/>
    </row>
    <row r="13" spans="2:18" x14ac:dyDescent="0.2">
      <c r="B13" s="63" t="s">
        <v>146</v>
      </c>
      <c r="C13" s="77">
        <v>2.8290577799088901</v>
      </c>
      <c r="D13" s="77">
        <v>3.18356867779204</v>
      </c>
      <c r="E13" s="103">
        <v>3.3622863547212098</v>
      </c>
      <c r="F13" s="103">
        <v>3.9644970414201199</v>
      </c>
      <c r="G13" s="77">
        <v>4.0931660286589802</v>
      </c>
      <c r="H13" s="77">
        <v>4.8108307192115696</v>
      </c>
      <c r="I13" s="103">
        <v>5.1744189910348197</v>
      </c>
      <c r="J13" s="103">
        <v>6.0175179974524502</v>
      </c>
      <c r="K13" s="104"/>
      <c r="L13" s="105"/>
      <c r="M13" s="106"/>
      <c r="N13" s="106"/>
      <c r="O13" s="70"/>
      <c r="P13" s="70"/>
      <c r="Q13" s="70"/>
      <c r="R13" s="70"/>
    </row>
    <row r="14" spans="2:18" x14ac:dyDescent="0.2">
      <c r="B14" s="63" t="s">
        <v>35</v>
      </c>
      <c r="C14" s="77">
        <v>0.57540158235435102</v>
      </c>
      <c r="D14" s="77" t="s">
        <v>38</v>
      </c>
      <c r="E14" s="77" t="s">
        <v>38</v>
      </c>
      <c r="F14" s="77" t="s">
        <v>38</v>
      </c>
      <c r="G14" s="77" t="s">
        <v>38</v>
      </c>
      <c r="H14" s="77" t="s">
        <v>38</v>
      </c>
      <c r="I14" s="77" t="s">
        <v>38</v>
      </c>
      <c r="J14" s="77" t="s">
        <v>38</v>
      </c>
      <c r="K14" s="104"/>
      <c r="L14" s="105"/>
      <c r="M14" s="106"/>
      <c r="N14" s="106"/>
      <c r="O14" s="70"/>
      <c r="P14" s="70"/>
      <c r="Q14" s="70"/>
      <c r="R14" s="70"/>
    </row>
    <row r="15" spans="2:18" x14ac:dyDescent="0.2">
      <c r="B15" s="63" t="s">
        <v>147</v>
      </c>
      <c r="C15" s="77" t="s">
        <v>38</v>
      </c>
      <c r="D15" s="77" t="s">
        <v>38</v>
      </c>
      <c r="E15" s="77" t="s">
        <v>38</v>
      </c>
      <c r="F15" s="77" t="s">
        <v>38</v>
      </c>
      <c r="G15" s="77" t="s">
        <v>38</v>
      </c>
      <c r="H15" s="77" t="s">
        <v>38</v>
      </c>
      <c r="I15" s="77" t="s">
        <v>38</v>
      </c>
      <c r="J15" s="77" t="s">
        <v>38</v>
      </c>
      <c r="K15" s="104"/>
      <c r="L15" s="105"/>
      <c r="M15" s="106"/>
      <c r="N15" s="106"/>
      <c r="O15" s="70"/>
      <c r="P15" s="70"/>
      <c r="Q15" s="70"/>
      <c r="R15" s="70"/>
    </row>
    <row r="16" spans="2:18" x14ac:dyDescent="0.2">
      <c r="B16" s="63" t="s">
        <v>148</v>
      </c>
      <c r="C16" s="77">
        <v>2.7651778230640098</v>
      </c>
      <c r="D16" s="77">
        <v>2.1309370988446701</v>
      </c>
      <c r="E16" s="103">
        <v>1.62510507144859</v>
      </c>
      <c r="F16" s="103">
        <v>0.79881656804733703</v>
      </c>
      <c r="G16" s="77">
        <v>1.1730190553231901</v>
      </c>
      <c r="H16" s="77">
        <v>0.96711921665248501</v>
      </c>
      <c r="I16" s="103">
        <v>0.767589768128078</v>
      </c>
      <c r="J16" s="77" t="s">
        <v>38</v>
      </c>
      <c r="K16" s="104"/>
      <c r="L16" s="105"/>
      <c r="M16" s="106"/>
      <c r="N16" s="106"/>
      <c r="O16" s="70"/>
      <c r="P16" s="70"/>
      <c r="Q16" s="70"/>
      <c r="R16" s="70"/>
    </row>
    <row r="17" spans="2:18" x14ac:dyDescent="0.2">
      <c r="B17" s="63" t="s">
        <v>135</v>
      </c>
      <c r="C17" s="77" t="s">
        <v>38</v>
      </c>
      <c r="D17" s="77" t="s">
        <v>9</v>
      </c>
      <c r="E17" s="103" t="s">
        <v>9</v>
      </c>
      <c r="F17" s="103" t="s">
        <v>9</v>
      </c>
      <c r="G17" s="77" t="s">
        <v>38</v>
      </c>
      <c r="H17" s="77" t="s">
        <v>9</v>
      </c>
      <c r="I17" s="103" t="s">
        <v>9</v>
      </c>
      <c r="J17" s="103" t="s">
        <v>9</v>
      </c>
      <c r="K17" s="104"/>
      <c r="L17" s="105"/>
      <c r="M17" s="106"/>
      <c r="N17" s="106"/>
      <c r="O17" s="70"/>
      <c r="P17" s="70"/>
      <c r="Q17" s="70"/>
      <c r="R17" s="70"/>
    </row>
    <row r="18" spans="2:18" x14ac:dyDescent="0.2">
      <c r="B18" s="68" t="s">
        <v>136</v>
      </c>
      <c r="C18" s="61">
        <v>43.076327307600103</v>
      </c>
      <c r="D18" s="61">
        <v>41.7458279845956</v>
      </c>
      <c r="E18" s="96">
        <v>40.655645839170603</v>
      </c>
      <c r="F18" s="96">
        <v>38.461538461538503</v>
      </c>
      <c r="G18" s="61">
        <v>33.876337971397199</v>
      </c>
      <c r="H18" s="61">
        <v>31.8546082627415</v>
      </c>
      <c r="I18" s="96">
        <v>28.9464415070013</v>
      </c>
      <c r="J18" s="96">
        <v>23.869702737902699</v>
      </c>
      <c r="K18" s="97"/>
      <c r="L18" s="98"/>
      <c r="M18" s="99"/>
      <c r="N18" s="99"/>
      <c r="O18" s="98"/>
      <c r="P18" s="98"/>
      <c r="Q18" s="99"/>
      <c r="R18" s="99"/>
    </row>
    <row r="19" spans="2:18" ht="36.75" customHeight="1" x14ac:dyDescent="0.2">
      <c r="B19" s="227"/>
      <c r="C19" s="229" t="s">
        <v>133</v>
      </c>
      <c r="D19" s="230"/>
      <c r="E19" s="230"/>
      <c r="F19" s="231"/>
      <c r="G19" s="229" t="s">
        <v>70</v>
      </c>
      <c r="H19" s="230"/>
      <c r="I19" s="230"/>
      <c r="J19" s="231"/>
      <c r="K19" s="225"/>
      <c r="L19" s="226"/>
      <c r="M19" s="226"/>
      <c r="N19" s="226"/>
      <c r="O19" s="226"/>
      <c r="P19" s="226"/>
      <c r="Q19" s="226"/>
      <c r="R19" s="226"/>
    </row>
    <row r="20" spans="2:18" x14ac:dyDescent="0.2">
      <c r="B20" s="228"/>
      <c r="C20" s="56">
        <v>2018</v>
      </c>
      <c r="D20" s="56">
        <v>2014</v>
      </c>
      <c r="E20" s="56">
        <v>2010</v>
      </c>
      <c r="F20" s="56">
        <v>2006</v>
      </c>
      <c r="G20" s="56">
        <v>2018</v>
      </c>
      <c r="H20" s="56">
        <v>2014</v>
      </c>
      <c r="I20" s="56">
        <v>2010</v>
      </c>
      <c r="J20" s="56">
        <v>2006</v>
      </c>
      <c r="K20" s="94"/>
      <c r="L20" s="95"/>
      <c r="M20" s="95"/>
      <c r="N20" s="95"/>
      <c r="O20" s="95"/>
      <c r="P20" s="95"/>
      <c r="Q20" s="95"/>
      <c r="R20" s="95"/>
    </row>
    <row r="21" spans="2:18" x14ac:dyDescent="0.2">
      <c r="B21" s="57" t="s">
        <v>39</v>
      </c>
      <c r="C21" s="61">
        <v>100</v>
      </c>
      <c r="D21" s="61">
        <v>100</v>
      </c>
      <c r="E21" s="96">
        <v>100</v>
      </c>
      <c r="F21" s="96">
        <v>100</v>
      </c>
      <c r="G21" s="61">
        <v>100</v>
      </c>
      <c r="H21" s="61">
        <v>100</v>
      </c>
      <c r="I21" s="96">
        <v>100</v>
      </c>
      <c r="J21" s="96">
        <v>100</v>
      </c>
      <c r="K21" s="98"/>
      <c r="L21" s="98"/>
      <c r="M21" s="99"/>
      <c r="N21" s="99"/>
      <c r="O21" s="98"/>
      <c r="P21" s="98"/>
      <c r="Q21" s="99"/>
      <c r="R21" s="99"/>
    </row>
    <row r="22" spans="2:18" x14ac:dyDescent="0.2">
      <c r="B22" s="57" t="s">
        <v>74</v>
      </c>
      <c r="C22" s="61">
        <v>82.263252591789495</v>
      </c>
      <c r="D22" s="61">
        <v>83.520208604954405</v>
      </c>
      <c r="E22" s="96">
        <v>84.033015511598094</v>
      </c>
      <c r="F22" s="96">
        <v>88.224697019325205</v>
      </c>
      <c r="G22" s="61">
        <v>83.912451553225594</v>
      </c>
      <c r="H22" s="61">
        <v>84.896240855432495</v>
      </c>
      <c r="I22" s="96">
        <v>85.469514339610598</v>
      </c>
      <c r="J22" s="96">
        <v>89.903513278091694</v>
      </c>
      <c r="K22" s="107"/>
      <c r="L22" s="107"/>
      <c r="M22" s="100"/>
      <c r="N22" s="100"/>
      <c r="O22" s="100"/>
      <c r="P22" s="100"/>
      <c r="Q22" s="100"/>
      <c r="R22" s="100"/>
    </row>
    <row r="23" spans="2:18" x14ac:dyDescent="0.2">
      <c r="B23" s="60" t="s">
        <v>7</v>
      </c>
      <c r="C23" s="61"/>
      <c r="D23" s="61"/>
      <c r="E23" s="96"/>
      <c r="F23" s="96"/>
      <c r="G23" s="61"/>
      <c r="H23" s="61"/>
      <c r="I23" s="96"/>
      <c r="J23" s="96"/>
      <c r="K23" s="105"/>
      <c r="L23" s="105"/>
      <c r="M23" s="70"/>
      <c r="N23" s="70"/>
      <c r="O23" s="70"/>
      <c r="P23" s="70"/>
      <c r="Q23" s="70"/>
      <c r="R23" s="70"/>
    </row>
    <row r="24" spans="2:18" x14ac:dyDescent="0.2">
      <c r="B24" s="63" t="s">
        <v>149</v>
      </c>
      <c r="C24" s="77">
        <v>18.145454547654001</v>
      </c>
      <c r="D24" s="77">
        <v>19.439374185136899</v>
      </c>
      <c r="E24" s="103">
        <v>20.549309805037701</v>
      </c>
      <c r="F24" s="103">
        <v>23.632492630199799</v>
      </c>
      <c r="G24" s="77">
        <v>34.645689404387497</v>
      </c>
      <c r="H24" s="77">
        <v>35.981571792020098</v>
      </c>
      <c r="I24" s="103">
        <v>37.093071586149598</v>
      </c>
      <c r="J24" s="103">
        <v>40.1972170727894</v>
      </c>
      <c r="K24" s="105"/>
      <c r="L24" s="105"/>
      <c r="M24" s="70"/>
      <c r="N24" s="70"/>
      <c r="O24" s="70"/>
      <c r="P24" s="70"/>
      <c r="Q24" s="70"/>
      <c r="R24" s="70"/>
    </row>
    <row r="25" spans="2:18" x14ac:dyDescent="0.2">
      <c r="B25" s="63" t="s">
        <v>137</v>
      </c>
      <c r="C25" s="77">
        <v>1.9393939396290201</v>
      </c>
      <c r="D25" s="77">
        <v>1.9687092568448501</v>
      </c>
      <c r="E25" s="103">
        <v>1.8642379393766899</v>
      </c>
      <c r="F25" s="103">
        <v>1.9652800524074701</v>
      </c>
      <c r="G25" s="77">
        <v>3.2461754463793402</v>
      </c>
      <c r="H25" s="77">
        <v>3.30634952592892</v>
      </c>
      <c r="I25" s="103">
        <v>3.5249544393643899</v>
      </c>
      <c r="J25" s="103">
        <v>3.9045109031484699</v>
      </c>
      <c r="K25" s="70"/>
      <c r="L25" s="70"/>
      <c r="M25" s="70"/>
      <c r="N25" s="70"/>
      <c r="O25" s="70"/>
      <c r="P25" s="70"/>
      <c r="Q25" s="70"/>
      <c r="R25" s="70"/>
    </row>
    <row r="26" spans="2:18" x14ac:dyDescent="0.2">
      <c r="B26" s="67" t="s">
        <v>138</v>
      </c>
      <c r="C26" s="77">
        <v>59.6593214496557</v>
      </c>
      <c r="D26" s="77">
        <v>59.439374185136899</v>
      </c>
      <c r="E26" s="103">
        <v>58.972534509748101</v>
      </c>
      <c r="F26" s="103">
        <v>59.9246642646577</v>
      </c>
      <c r="G26" s="77">
        <v>44.728503486675898</v>
      </c>
      <c r="H26" s="77">
        <v>44.187565952900698</v>
      </c>
      <c r="I26" s="103">
        <v>43.2797263164626</v>
      </c>
      <c r="J26" s="103">
        <v>44.247277004742401</v>
      </c>
      <c r="K26" s="70"/>
      <c r="L26" s="70"/>
      <c r="M26" s="70"/>
      <c r="N26" s="70"/>
      <c r="O26" s="70"/>
      <c r="P26" s="70"/>
      <c r="Q26" s="70"/>
      <c r="R26" s="70"/>
    </row>
    <row r="27" spans="2:18" x14ac:dyDescent="0.2">
      <c r="B27" s="63" t="s">
        <v>35</v>
      </c>
      <c r="C27" s="77">
        <v>0.76363636372892596</v>
      </c>
      <c r="D27" s="77">
        <v>0.79530638852672797</v>
      </c>
      <c r="E27" s="77" t="s">
        <v>38</v>
      </c>
      <c r="F27" s="77" t="s">
        <v>38</v>
      </c>
      <c r="G27" s="77" t="s">
        <v>38</v>
      </c>
      <c r="H27" s="77" t="s">
        <v>38</v>
      </c>
      <c r="I27" s="77" t="s">
        <v>38</v>
      </c>
      <c r="J27" s="77" t="s">
        <v>38</v>
      </c>
      <c r="K27" s="70"/>
      <c r="L27" s="70"/>
      <c r="M27" s="70"/>
      <c r="N27" s="70"/>
      <c r="O27" s="70"/>
      <c r="P27" s="70"/>
      <c r="Q27" s="70"/>
      <c r="R27" s="70"/>
    </row>
    <row r="28" spans="2:18" x14ac:dyDescent="0.2">
      <c r="B28" s="63" t="s">
        <v>148</v>
      </c>
      <c r="C28" s="77">
        <v>1.75544629112187</v>
      </c>
      <c r="D28" s="77">
        <v>1.8774445893089999</v>
      </c>
      <c r="E28" s="103">
        <v>2.1488544186708398</v>
      </c>
      <c r="F28" s="103">
        <v>2.5384867343596502</v>
      </c>
      <c r="G28" s="77">
        <v>1.0558738390974101</v>
      </c>
      <c r="H28" s="77">
        <v>1.1452244574219499</v>
      </c>
      <c r="I28" s="103">
        <v>1.40646481440036</v>
      </c>
      <c r="J28" s="103">
        <v>1.4867591331084999</v>
      </c>
      <c r="K28" s="70"/>
      <c r="L28" s="70"/>
      <c r="M28" s="70"/>
      <c r="N28" s="70"/>
      <c r="O28" s="70"/>
      <c r="P28" s="70"/>
      <c r="Q28" s="70"/>
      <c r="R28" s="70"/>
    </row>
    <row r="29" spans="2:18" x14ac:dyDescent="0.2">
      <c r="B29" s="68" t="s">
        <v>139</v>
      </c>
      <c r="C29" s="61">
        <v>17.736747408210501</v>
      </c>
      <c r="D29" s="61">
        <v>16.479791395045599</v>
      </c>
      <c r="E29" s="96">
        <v>15.9669844884019</v>
      </c>
      <c r="F29" s="96">
        <v>11.7753029806747</v>
      </c>
      <c r="G29" s="61">
        <v>16.087548446774498</v>
      </c>
      <c r="H29" s="61">
        <v>15.103759144567601</v>
      </c>
      <c r="I29" s="96">
        <v>14.530485660389401</v>
      </c>
      <c r="J29" s="96">
        <v>10.096486721908301</v>
      </c>
      <c r="K29" s="100"/>
      <c r="L29" s="100"/>
      <c r="M29" s="100"/>
      <c r="N29" s="100"/>
      <c r="O29" s="100"/>
      <c r="P29" s="100"/>
      <c r="Q29" s="100"/>
      <c r="R29" s="100"/>
    </row>
    <row r="30" spans="2:18" x14ac:dyDescent="0.2">
      <c r="B30" s="108"/>
      <c r="C30" s="109"/>
      <c r="D30" s="109"/>
      <c r="E30" s="109"/>
      <c r="F30" s="109"/>
      <c r="G30" s="109"/>
      <c r="H30" s="109"/>
      <c r="I30" s="109"/>
      <c r="J30" s="110"/>
      <c r="K30" s="70"/>
      <c r="L30" s="70"/>
      <c r="M30" s="70"/>
      <c r="N30" s="70"/>
      <c r="O30" s="70"/>
      <c r="P30" s="70"/>
      <c r="Q30" s="70"/>
      <c r="R30" s="70"/>
    </row>
    <row r="31" spans="2:18" x14ac:dyDescent="0.2">
      <c r="B31" s="57" t="s">
        <v>85</v>
      </c>
      <c r="C31" s="111">
        <v>100</v>
      </c>
      <c r="D31" s="103" t="s">
        <v>9</v>
      </c>
      <c r="E31" s="111" t="s">
        <v>9</v>
      </c>
      <c r="F31" s="111" t="s">
        <v>9</v>
      </c>
      <c r="G31" s="111">
        <v>100</v>
      </c>
      <c r="H31" s="111" t="s">
        <v>9</v>
      </c>
      <c r="I31" s="111" t="s">
        <v>9</v>
      </c>
      <c r="J31" s="111" t="s">
        <v>9</v>
      </c>
      <c r="K31" s="100"/>
      <c r="L31" s="100"/>
      <c r="M31" s="100"/>
      <c r="N31" s="100"/>
      <c r="O31" s="100"/>
      <c r="P31" s="100"/>
      <c r="Q31" s="100"/>
      <c r="R31" s="100"/>
    </row>
    <row r="32" spans="2:18" x14ac:dyDescent="0.2">
      <c r="B32" s="81"/>
      <c r="C32" s="112"/>
      <c r="D32" s="113"/>
      <c r="E32" s="112"/>
      <c r="F32" s="112"/>
      <c r="G32" s="112"/>
      <c r="H32" s="112"/>
      <c r="I32" s="112"/>
      <c r="J32" s="112"/>
      <c r="K32" s="100"/>
      <c r="L32" s="100"/>
      <c r="M32" s="100"/>
      <c r="N32" s="100"/>
      <c r="O32" s="100"/>
      <c r="P32" s="100"/>
      <c r="Q32" s="100"/>
      <c r="R32" s="100"/>
    </row>
    <row r="33" spans="2:18" x14ac:dyDescent="0.2">
      <c r="B33" s="142" t="s">
        <v>86</v>
      </c>
      <c r="C33" s="143"/>
      <c r="D33" s="143"/>
      <c r="E33" s="143"/>
      <c r="F33" s="143"/>
      <c r="G33" s="143"/>
      <c r="H33" s="143"/>
      <c r="I33" s="143"/>
      <c r="J33" s="143"/>
      <c r="K33" s="50"/>
      <c r="L33" s="50"/>
      <c r="M33" s="50"/>
      <c r="N33" s="50"/>
      <c r="O33" s="50"/>
      <c r="P33" s="70"/>
      <c r="Q33" s="70"/>
      <c r="R33" s="70"/>
    </row>
    <row r="34" spans="2:18" x14ac:dyDescent="0.2">
      <c r="B34" s="142" t="s">
        <v>179</v>
      </c>
      <c r="C34" s="143"/>
      <c r="D34" s="143"/>
      <c r="E34" s="143"/>
      <c r="F34" s="143"/>
      <c r="G34" s="143"/>
      <c r="H34" s="143"/>
      <c r="I34" s="143"/>
      <c r="J34" s="143"/>
      <c r="K34" s="50"/>
      <c r="L34" s="50"/>
      <c r="M34" s="50"/>
      <c r="N34" s="50"/>
      <c r="O34" s="50"/>
      <c r="P34" s="70"/>
      <c r="Q34" s="70"/>
      <c r="R34" s="70"/>
    </row>
    <row r="35" spans="2:18" ht="25.5" customHeight="1" x14ac:dyDescent="0.2">
      <c r="B35" s="209" t="s">
        <v>140</v>
      </c>
      <c r="C35" s="209"/>
      <c r="D35" s="209"/>
      <c r="E35" s="209"/>
      <c r="F35" s="209"/>
      <c r="G35" s="209"/>
      <c r="H35" s="209"/>
      <c r="I35" s="209"/>
      <c r="J35" s="209"/>
      <c r="K35" s="50"/>
      <c r="L35" s="50"/>
      <c r="M35" s="50"/>
      <c r="N35" s="50"/>
      <c r="O35" s="50"/>
      <c r="P35" s="70"/>
      <c r="Q35" s="70"/>
      <c r="R35" s="70"/>
    </row>
    <row r="36" spans="2:18" ht="32.25" customHeight="1" x14ac:dyDescent="0.2">
      <c r="B36" s="209" t="s">
        <v>87</v>
      </c>
      <c r="C36" s="209"/>
      <c r="D36" s="209"/>
      <c r="E36" s="209"/>
      <c r="F36" s="209"/>
      <c r="G36" s="209"/>
      <c r="H36" s="146"/>
      <c r="I36" s="146"/>
      <c r="J36" s="146"/>
      <c r="K36" s="59"/>
      <c r="L36" s="59"/>
      <c r="M36" s="59"/>
      <c r="N36" s="59"/>
      <c r="O36" s="59"/>
      <c r="P36" s="70"/>
      <c r="Q36" s="70"/>
      <c r="R36" s="70"/>
    </row>
    <row r="37" spans="2:18" x14ac:dyDescent="0.2">
      <c r="B37" s="142" t="s">
        <v>180</v>
      </c>
      <c r="C37" s="143"/>
      <c r="D37" s="143"/>
      <c r="E37" s="143"/>
      <c r="F37" s="143"/>
      <c r="G37" s="143"/>
      <c r="H37" s="143"/>
      <c r="I37" s="143"/>
      <c r="J37" s="143"/>
      <c r="K37" s="50"/>
      <c r="L37" s="50"/>
      <c r="M37" s="50"/>
      <c r="N37" s="50"/>
      <c r="O37" s="50"/>
      <c r="P37" s="70"/>
      <c r="Q37" s="70"/>
      <c r="R37" s="70"/>
    </row>
    <row r="38" spans="2:18" x14ac:dyDescent="0.2">
      <c r="B38" s="144" t="s">
        <v>134</v>
      </c>
      <c r="C38" s="143"/>
      <c r="D38" s="143"/>
      <c r="E38" s="143"/>
      <c r="F38" s="143"/>
      <c r="G38" s="143"/>
      <c r="H38" s="143"/>
      <c r="I38" s="143"/>
      <c r="J38" s="143"/>
      <c r="K38" s="50"/>
      <c r="L38" s="50"/>
      <c r="M38" s="50"/>
      <c r="N38" s="50"/>
      <c r="O38" s="50"/>
      <c r="P38" s="70"/>
      <c r="Q38" s="70"/>
      <c r="R38" s="70"/>
    </row>
    <row r="39" spans="2:18" ht="15" customHeight="1" x14ac:dyDescent="0.2">
      <c r="B39" s="147" t="s">
        <v>181</v>
      </c>
      <c r="C39" s="147"/>
      <c r="D39" s="147"/>
      <c r="E39" s="147"/>
      <c r="F39" s="147"/>
      <c r="G39" s="147"/>
      <c r="H39" s="147"/>
      <c r="I39" s="147"/>
      <c r="J39" s="147"/>
      <c r="K39" s="49"/>
      <c r="L39" s="49"/>
      <c r="M39" s="49"/>
      <c r="N39" s="49"/>
      <c r="O39" s="49"/>
      <c r="P39" s="49"/>
      <c r="Q39" s="49"/>
      <c r="R39" s="49"/>
    </row>
    <row r="40" spans="2:18" ht="12.75" customHeight="1" x14ac:dyDescent="0.2">
      <c r="B40" s="85" t="s">
        <v>182</v>
      </c>
      <c r="C40" s="147"/>
      <c r="D40" s="147"/>
      <c r="E40" s="147"/>
      <c r="F40" s="147"/>
      <c r="G40" s="147"/>
      <c r="H40" s="147"/>
      <c r="I40" s="147"/>
      <c r="J40" s="147"/>
      <c r="K40" s="49"/>
      <c r="L40" s="49"/>
      <c r="M40" s="49"/>
      <c r="N40" s="49"/>
      <c r="O40" s="49"/>
      <c r="P40" s="49"/>
      <c r="Q40" s="49"/>
      <c r="R40" s="49"/>
    </row>
    <row r="41" spans="2:18" ht="15.75" customHeight="1" x14ac:dyDescent="0.2">
      <c r="B41" s="148" t="s">
        <v>183</v>
      </c>
      <c r="C41" s="147"/>
      <c r="D41" s="147"/>
      <c r="E41" s="147"/>
      <c r="F41" s="147"/>
      <c r="G41" s="147"/>
      <c r="H41" s="147"/>
      <c r="I41" s="147"/>
      <c r="J41" s="147"/>
      <c r="K41" s="49"/>
      <c r="L41" s="49"/>
      <c r="M41" s="49"/>
      <c r="N41" s="49"/>
      <c r="O41" s="49"/>
      <c r="P41" s="49"/>
      <c r="Q41" s="49"/>
      <c r="R41" s="49"/>
    </row>
    <row r="42" spans="2:18" x14ac:dyDescent="0.2">
      <c r="B42" s="93"/>
    </row>
    <row r="43" spans="2:18" x14ac:dyDescent="0.2">
      <c r="B43" s="93"/>
    </row>
  </sheetData>
  <mergeCells count="12">
    <mergeCell ref="B36:G36"/>
    <mergeCell ref="K4:N4"/>
    <mergeCell ref="O4:R4"/>
    <mergeCell ref="B35:J35"/>
    <mergeCell ref="B4:B5"/>
    <mergeCell ref="C4:F4"/>
    <mergeCell ref="G4:J4"/>
    <mergeCell ref="B19:B20"/>
    <mergeCell ref="C19:F19"/>
    <mergeCell ref="G19:J19"/>
    <mergeCell ref="K19:N19"/>
    <mergeCell ref="O19:R1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57"/>
  <sheetViews>
    <sheetView showGridLines="0" topLeftCell="A7" zoomScaleNormal="100" workbookViewId="0"/>
  </sheetViews>
  <sheetFormatPr baseColWidth="10" defaultColWidth="11.42578125" defaultRowHeight="11.25" x14ac:dyDescent="0.2"/>
  <cols>
    <col min="1" max="1" width="2.28515625" style="48" customWidth="1"/>
    <col min="2" max="2" width="22.85546875" style="48" customWidth="1"/>
    <col min="3" max="4" width="11.42578125" style="48" bestFit="1" customWidth="1"/>
    <col min="5" max="16384" width="11.42578125" style="48"/>
  </cols>
  <sheetData>
    <row r="2" spans="2:16" x14ac:dyDescent="0.2">
      <c r="B2" s="1" t="s">
        <v>151</v>
      </c>
    </row>
    <row r="3" spans="2:16" x14ac:dyDescent="0.2">
      <c r="C3" s="49"/>
      <c r="D3" s="49"/>
      <c r="E3" s="49"/>
      <c r="F3" s="49"/>
      <c r="G3" s="49"/>
      <c r="H3" s="49"/>
      <c r="I3" s="49"/>
      <c r="J3" s="49"/>
      <c r="K3" s="49"/>
      <c r="L3" s="49"/>
      <c r="M3" s="49"/>
      <c r="N3" s="49"/>
      <c r="O3" s="49"/>
      <c r="P3" s="49"/>
    </row>
    <row r="4" spans="2:16" ht="26.25" customHeight="1" x14ac:dyDescent="0.2">
      <c r="B4" s="235" t="s">
        <v>160</v>
      </c>
      <c r="C4" s="237" t="s">
        <v>11</v>
      </c>
      <c r="D4" s="237" t="s">
        <v>12</v>
      </c>
      <c r="E4" s="239" t="s">
        <v>13</v>
      </c>
      <c r="F4" s="240"/>
      <c r="G4" s="232" t="s">
        <v>14</v>
      </c>
      <c r="H4" s="233"/>
      <c r="I4" s="233"/>
      <c r="J4" s="233"/>
      <c r="K4" s="234"/>
      <c r="L4" s="232" t="s">
        <v>15</v>
      </c>
      <c r="M4" s="233"/>
      <c r="N4" s="233"/>
      <c r="O4" s="233"/>
      <c r="P4" s="234"/>
    </row>
    <row r="5" spans="2:16" ht="22.5" customHeight="1" x14ac:dyDescent="0.2">
      <c r="B5" s="236"/>
      <c r="C5" s="238"/>
      <c r="D5" s="238"/>
      <c r="E5" s="43" t="s">
        <v>16</v>
      </c>
      <c r="F5" s="43" t="s">
        <v>17</v>
      </c>
      <c r="G5" s="41" t="s">
        <v>18</v>
      </c>
      <c r="H5" s="43" t="s">
        <v>102</v>
      </c>
      <c r="I5" s="43" t="s">
        <v>103</v>
      </c>
      <c r="J5" s="43" t="s">
        <v>104</v>
      </c>
      <c r="K5" s="2" t="s">
        <v>10</v>
      </c>
      <c r="L5" s="41" t="s">
        <v>18</v>
      </c>
      <c r="M5" s="43" t="s">
        <v>102</v>
      </c>
      <c r="N5" s="43" t="s">
        <v>103</v>
      </c>
      <c r="O5" s="43" t="s">
        <v>104</v>
      </c>
      <c r="P5" s="2" t="s">
        <v>10</v>
      </c>
    </row>
    <row r="6" spans="2:16" ht="30.75" customHeight="1" x14ac:dyDescent="0.2">
      <c r="B6" s="117" t="s">
        <v>89</v>
      </c>
      <c r="C6" s="24">
        <v>190120</v>
      </c>
      <c r="D6" s="24">
        <v>206110</v>
      </c>
      <c r="E6" s="24">
        <v>-15990</v>
      </c>
      <c r="F6" s="33">
        <v>-7.7579933045461166E-2</v>
      </c>
      <c r="G6" s="10">
        <v>13.1701700395276</v>
      </c>
      <c r="H6" s="10">
        <v>51.7047981260366</v>
      </c>
      <c r="I6" s="10">
        <v>28.4107144989798</v>
      </c>
      <c r="J6" s="10">
        <v>6.71431733545597</v>
      </c>
      <c r="K6" s="10">
        <v>100.00000000000001</v>
      </c>
      <c r="L6" s="10">
        <v>13.378597216729201</v>
      </c>
      <c r="M6" s="10">
        <v>52.6768007070187</v>
      </c>
      <c r="N6" s="10">
        <v>28.413087345524598</v>
      </c>
      <c r="O6" s="10">
        <v>5.53151473072759</v>
      </c>
      <c r="P6" s="11">
        <v>100</v>
      </c>
    </row>
    <row r="7" spans="2:16" x14ac:dyDescent="0.2">
      <c r="B7" s="3" t="s">
        <v>105</v>
      </c>
      <c r="C7" s="25">
        <v>68860</v>
      </c>
      <c r="D7" s="25">
        <v>74290</v>
      </c>
      <c r="E7" s="25">
        <v>-5430</v>
      </c>
      <c r="F7" s="34">
        <v>-7.3091937003634408E-2</v>
      </c>
      <c r="G7" s="5">
        <v>22.5349224547397</v>
      </c>
      <c r="H7" s="5">
        <v>56.707154759238399</v>
      </c>
      <c r="I7" s="5">
        <v>18.912230121491302</v>
      </c>
      <c r="J7" s="5">
        <v>1.84569266453061</v>
      </c>
      <c r="K7" s="5">
        <v>100.00000000000001</v>
      </c>
      <c r="L7" s="5">
        <v>21.332369470375401</v>
      </c>
      <c r="M7" s="5">
        <v>54.998805974648697</v>
      </c>
      <c r="N7" s="5">
        <v>21.4372049657247</v>
      </c>
      <c r="O7" s="5">
        <v>2.2316195892511801</v>
      </c>
      <c r="P7" s="6">
        <v>100</v>
      </c>
    </row>
    <row r="8" spans="2:16" x14ac:dyDescent="0.2">
      <c r="B8" s="7" t="s">
        <v>106</v>
      </c>
      <c r="C8" s="25">
        <v>121260</v>
      </c>
      <c r="D8" s="25">
        <v>131830</v>
      </c>
      <c r="E8" s="25">
        <v>-10570</v>
      </c>
      <c r="F8" s="34">
        <v>-8.0179018432830165E-2</v>
      </c>
      <c r="G8" s="5">
        <v>7.8517238641437404</v>
      </c>
      <c r="H8" s="5">
        <v>48.863851208898403</v>
      </c>
      <c r="I8" s="5">
        <v>33.805109958633203</v>
      </c>
      <c r="J8" s="5">
        <v>9.4793149683246707</v>
      </c>
      <c r="K8" s="5">
        <v>100.00000000000001</v>
      </c>
      <c r="L8" s="5">
        <v>8.8965315790329509</v>
      </c>
      <c r="M8" s="5">
        <v>51.368317173834399</v>
      </c>
      <c r="N8" s="5">
        <v>32.3440979037887</v>
      </c>
      <c r="O8" s="5">
        <v>7.3910533433439696</v>
      </c>
      <c r="P8" s="6">
        <v>100</v>
      </c>
    </row>
    <row r="9" spans="2:16" ht="25.5" customHeight="1" x14ac:dyDescent="0.2">
      <c r="B9" s="8" t="s">
        <v>90</v>
      </c>
      <c r="C9" s="24">
        <v>54250</v>
      </c>
      <c r="D9" s="24">
        <v>44520</v>
      </c>
      <c r="E9" s="24">
        <v>9730</v>
      </c>
      <c r="F9" s="33">
        <v>0.21855345911949686</v>
      </c>
      <c r="G9" s="10">
        <v>26.605068057771302</v>
      </c>
      <c r="H9" s="10">
        <v>33.673399874188298</v>
      </c>
      <c r="I9" s="10">
        <v>27.864407619907499</v>
      </c>
      <c r="J9" s="10">
        <v>11.8571244481329</v>
      </c>
      <c r="K9" s="10">
        <v>100.00000000000001</v>
      </c>
      <c r="L9" s="10">
        <v>24.128120719830701</v>
      </c>
      <c r="M9" s="10">
        <v>34.455384341233298</v>
      </c>
      <c r="N9" s="10">
        <v>32.567382750137703</v>
      </c>
      <c r="O9" s="10">
        <v>8.8491121887982995</v>
      </c>
      <c r="P9" s="11">
        <v>100</v>
      </c>
    </row>
    <row r="10" spans="2:16" x14ac:dyDescent="0.2">
      <c r="B10" s="3" t="s">
        <v>105</v>
      </c>
      <c r="C10" s="25">
        <v>25270</v>
      </c>
      <c r="D10" s="25">
        <v>22200</v>
      </c>
      <c r="E10" s="25">
        <v>3070</v>
      </c>
      <c r="F10" s="34">
        <v>0.13828828828828829</v>
      </c>
      <c r="G10" s="5">
        <v>28.5614125052298</v>
      </c>
      <c r="H10" s="5">
        <v>32.696775722761998</v>
      </c>
      <c r="I10" s="5">
        <v>25.165690994540501</v>
      </c>
      <c r="J10" s="5">
        <v>13.5761207774678</v>
      </c>
      <c r="K10" s="5">
        <v>100.00000000000001</v>
      </c>
      <c r="L10" s="5">
        <v>28.697255993474101</v>
      </c>
      <c r="M10" s="5">
        <v>32.205226751265897</v>
      </c>
      <c r="N10" s="5">
        <v>34.7194534672171</v>
      </c>
      <c r="O10" s="5">
        <v>4.3780637880428301</v>
      </c>
      <c r="P10" s="6">
        <v>100</v>
      </c>
    </row>
    <row r="11" spans="2:16" x14ac:dyDescent="0.2">
      <c r="B11" s="7" t="s">
        <v>106</v>
      </c>
      <c r="C11" s="25">
        <v>28980</v>
      </c>
      <c r="D11" s="25">
        <v>22320</v>
      </c>
      <c r="E11" s="25">
        <v>6660</v>
      </c>
      <c r="F11" s="34">
        <v>0.29838709677419356</v>
      </c>
      <c r="G11" s="5">
        <v>24.899010758449599</v>
      </c>
      <c r="H11" s="5">
        <v>34.525078505933998</v>
      </c>
      <c r="I11" s="5">
        <v>30.2178608696608</v>
      </c>
      <c r="J11" s="5">
        <v>10.3580498659556</v>
      </c>
      <c r="K11" s="5">
        <v>100.00000000000001</v>
      </c>
      <c r="L11" s="5">
        <v>19.584343523929</v>
      </c>
      <c r="M11" s="5">
        <v>36.6930538633978</v>
      </c>
      <c r="N11" s="5">
        <v>30.427255732091201</v>
      </c>
      <c r="O11" s="5">
        <v>13.295346880582001</v>
      </c>
      <c r="P11" s="6">
        <v>100</v>
      </c>
    </row>
    <row r="12" spans="2:16" ht="29.25" customHeight="1" x14ac:dyDescent="0.2">
      <c r="B12" s="8" t="s">
        <v>91</v>
      </c>
      <c r="C12" s="24">
        <v>105370</v>
      </c>
      <c r="D12" s="24">
        <v>93760</v>
      </c>
      <c r="E12" s="24">
        <v>11610</v>
      </c>
      <c r="F12" s="33">
        <v>0.12382679180887372</v>
      </c>
      <c r="G12" s="10">
        <v>12.629141136725901</v>
      </c>
      <c r="H12" s="10">
        <v>48.168678091396799</v>
      </c>
      <c r="I12" s="10">
        <v>31.4832639839492</v>
      </c>
      <c r="J12" s="10">
        <v>7.7189167879281104</v>
      </c>
      <c r="K12" s="10">
        <v>100.00000000000001</v>
      </c>
      <c r="L12" s="10">
        <v>11.740217130434701</v>
      </c>
      <c r="M12" s="10">
        <v>47.643016673817002</v>
      </c>
      <c r="N12" s="10">
        <v>32.223273990691801</v>
      </c>
      <c r="O12" s="10">
        <v>8.3934922050566403</v>
      </c>
      <c r="P12" s="11">
        <v>100</v>
      </c>
    </row>
    <row r="13" spans="2:16" x14ac:dyDescent="0.2">
      <c r="B13" s="3" t="s">
        <v>105</v>
      </c>
      <c r="C13" s="25">
        <v>12390</v>
      </c>
      <c r="D13" s="25">
        <v>7270</v>
      </c>
      <c r="E13" s="25">
        <v>5120</v>
      </c>
      <c r="F13" s="34">
        <v>0.70426409903713894</v>
      </c>
      <c r="G13" s="5">
        <v>24.832364670983601</v>
      </c>
      <c r="H13" s="5">
        <v>52.800408556778997</v>
      </c>
      <c r="I13" s="5">
        <v>20.1042703214735</v>
      </c>
      <c r="J13" s="5">
        <v>2.2629564507639301</v>
      </c>
      <c r="K13" s="5">
        <v>100.00000000000001</v>
      </c>
      <c r="L13" s="5">
        <v>31.2728678608194</v>
      </c>
      <c r="M13" s="5">
        <v>48.661711314617698</v>
      </c>
      <c r="N13" s="5">
        <v>17.006036982325</v>
      </c>
      <c r="O13" s="5">
        <v>3.0593838422378701</v>
      </c>
      <c r="P13" s="6">
        <v>100</v>
      </c>
    </row>
    <row r="14" spans="2:16" x14ac:dyDescent="0.2">
      <c r="B14" s="7" t="s">
        <v>106</v>
      </c>
      <c r="C14" s="25">
        <v>92980</v>
      </c>
      <c r="D14" s="25">
        <v>86490</v>
      </c>
      <c r="E14" s="25">
        <v>6490</v>
      </c>
      <c r="F14" s="34">
        <v>7.5037576598450687E-2</v>
      </c>
      <c r="G14" s="5">
        <v>11.0030024409935</v>
      </c>
      <c r="H14" s="5">
        <v>47.551477552800002</v>
      </c>
      <c r="I14" s="5">
        <v>32.999570053497202</v>
      </c>
      <c r="J14" s="5">
        <v>8.4459499527093502</v>
      </c>
      <c r="K14" s="5">
        <v>100.00000000000001</v>
      </c>
      <c r="L14" s="5">
        <v>10.0992308453771</v>
      </c>
      <c r="M14" s="5">
        <v>47.557433618178997</v>
      </c>
      <c r="N14" s="5">
        <v>33.501711698501502</v>
      </c>
      <c r="O14" s="5">
        <v>8.8416238379424996</v>
      </c>
      <c r="P14" s="6">
        <v>100</v>
      </c>
    </row>
    <row r="15" spans="2:16" x14ac:dyDescent="0.2">
      <c r="B15" s="8" t="s">
        <v>92</v>
      </c>
      <c r="C15" s="9">
        <v>30790</v>
      </c>
      <c r="D15" s="24">
        <v>32900</v>
      </c>
      <c r="E15" s="9">
        <v>-2110</v>
      </c>
      <c r="F15" s="35">
        <v>-6.4133738601823712E-2</v>
      </c>
      <c r="G15" s="10">
        <v>40.2534470313838</v>
      </c>
      <c r="H15" s="10">
        <v>24.714827491226401</v>
      </c>
      <c r="I15" s="10">
        <v>28.923507631808299</v>
      </c>
      <c r="J15" s="10">
        <v>6.1082178455814597</v>
      </c>
      <c r="K15" s="10">
        <v>100</v>
      </c>
      <c r="L15" s="10">
        <v>39.456108651483099</v>
      </c>
      <c r="M15" s="10">
        <v>25.089061648364201</v>
      </c>
      <c r="N15" s="10">
        <v>29.045580865771399</v>
      </c>
      <c r="O15" s="10">
        <v>6.4092488343813496</v>
      </c>
      <c r="P15" s="11">
        <v>100</v>
      </c>
    </row>
    <row r="16" spans="2:16" x14ac:dyDescent="0.2">
      <c r="B16" s="3" t="s">
        <v>105</v>
      </c>
      <c r="C16" s="4">
        <v>12820</v>
      </c>
      <c r="D16" s="4">
        <v>12850</v>
      </c>
      <c r="E16" s="4">
        <v>-30</v>
      </c>
      <c r="F16" s="19">
        <v>-2.3346303501945525E-3</v>
      </c>
      <c r="G16" s="5">
        <v>44.173722817908299</v>
      </c>
      <c r="H16" s="5">
        <v>31.070130445434</v>
      </c>
      <c r="I16" s="5">
        <v>22.554842780159898</v>
      </c>
      <c r="J16" s="5">
        <v>2.2013039564977599</v>
      </c>
      <c r="K16" s="5">
        <v>100</v>
      </c>
      <c r="L16" s="5">
        <v>46.375062469218697</v>
      </c>
      <c r="M16" s="5">
        <v>30.309124200094999</v>
      </c>
      <c r="N16" s="5">
        <v>21.515910811392601</v>
      </c>
      <c r="O16" s="5">
        <v>1.7999025192936799</v>
      </c>
      <c r="P16" s="6">
        <v>100</v>
      </c>
    </row>
    <row r="17" spans="2:16" x14ac:dyDescent="0.2">
      <c r="B17" s="7" t="s">
        <v>106</v>
      </c>
      <c r="C17" s="4">
        <v>17980</v>
      </c>
      <c r="D17" s="4">
        <v>20050</v>
      </c>
      <c r="E17" s="4">
        <v>-2070</v>
      </c>
      <c r="F17" s="19">
        <v>-0.10324189526184539</v>
      </c>
      <c r="G17" s="5">
        <v>37.458916546603703</v>
      </c>
      <c r="H17" s="5">
        <v>20.1845115612619</v>
      </c>
      <c r="I17" s="5">
        <v>33.463348460470399</v>
      </c>
      <c r="J17" s="5">
        <v>8.8932234316640795</v>
      </c>
      <c r="K17" s="5">
        <v>100</v>
      </c>
      <c r="L17" s="5">
        <v>35.019381923862497</v>
      </c>
      <c r="M17" s="5">
        <v>21.741736076722301</v>
      </c>
      <c r="N17" s="5">
        <v>33.873924754235098</v>
      </c>
      <c r="O17" s="5">
        <v>9.3649572451800704</v>
      </c>
      <c r="P17" s="6">
        <v>100</v>
      </c>
    </row>
    <row r="18" spans="2:16" x14ac:dyDescent="0.2">
      <c r="B18" s="8" t="s">
        <v>19</v>
      </c>
      <c r="C18" s="9">
        <v>34490</v>
      </c>
      <c r="D18" s="24">
        <v>32510</v>
      </c>
      <c r="E18" s="9">
        <v>1980</v>
      </c>
      <c r="F18" s="35">
        <v>6.0904337127037834E-2</v>
      </c>
      <c r="G18" s="10">
        <v>4.7359794307543499</v>
      </c>
      <c r="H18" s="10">
        <v>23.6387036922373</v>
      </c>
      <c r="I18" s="10">
        <v>66.955706912977305</v>
      </c>
      <c r="J18" s="10">
        <v>4.6696099640310402</v>
      </c>
      <c r="K18" s="10">
        <v>100</v>
      </c>
      <c r="L18" s="10">
        <v>4.7990273092585696</v>
      </c>
      <c r="M18" s="10">
        <v>23.86387033199</v>
      </c>
      <c r="N18" s="10">
        <v>67.080001701793094</v>
      </c>
      <c r="O18" s="10">
        <v>4.2571006569583298</v>
      </c>
      <c r="P18" s="11">
        <v>100</v>
      </c>
    </row>
    <row r="19" spans="2:16" x14ac:dyDescent="0.2">
      <c r="B19" s="3" t="s">
        <v>105</v>
      </c>
      <c r="C19" s="4">
        <v>9000</v>
      </c>
      <c r="D19" s="4">
        <v>9420</v>
      </c>
      <c r="E19" s="4">
        <v>-420</v>
      </c>
      <c r="F19" s="19">
        <v>-4.4585987261146494E-2</v>
      </c>
      <c r="G19" s="5">
        <v>12.3113029253084</v>
      </c>
      <c r="H19" s="5">
        <v>52.767164276253297</v>
      </c>
      <c r="I19" s="5">
        <v>31.615699978629401</v>
      </c>
      <c r="J19" s="5">
        <v>3.3058328198089</v>
      </c>
      <c r="K19" s="5">
        <v>100</v>
      </c>
      <c r="L19" s="5">
        <v>12.9836621551067</v>
      </c>
      <c r="M19" s="5">
        <v>50.192524925191897</v>
      </c>
      <c r="N19" s="5">
        <v>33.616968143721898</v>
      </c>
      <c r="O19" s="5">
        <v>3.20684477597948</v>
      </c>
      <c r="P19" s="6">
        <v>100</v>
      </c>
    </row>
    <row r="20" spans="2:16" x14ac:dyDescent="0.2">
      <c r="B20" s="7" t="s">
        <v>106</v>
      </c>
      <c r="C20" s="4">
        <v>25500</v>
      </c>
      <c r="D20" s="4">
        <v>23090</v>
      </c>
      <c r="E20" s="4">
        <v>2410</v>
      </c>
      <c r="F20" s="19">
        <v>0.10437418796015591</v>
      </c>
      <c r="G20" s="5">
        <v>2.0640809569125902</v>
      </c>
      <c r="H20" s="5">
        <v>13.3647808114859</v>
      </c>
      <c r="I20" s="5">
        <v>79.420509328520893</v>
      </c>
      <c r="J20" s="5">
        <v>5.1506289030805803</v>
      </c>
      <c r="K20" s="5">
        <v>100</v>
      </c>
      <c r="L20" s="5">
        <v>1.4581164002148801</v>
      </c>
      <c r="M20" s="5">
        <v>13.116696999572801</v>
      </c>
      <c r="N20" s="5">
        <v>80.739378811398296</v>
      </c>
      <c r="O20" s="5">
        <v>4.6858077888140004</v>
      </c>
      <c r="P20" s="6">
        <v>100</v>
      </c>
    </row>
    <row r="21" spans="2:16" x14ac:dyDescent="0.2">
      <c r="B21" s="8" t="s">
        <v>93</v>
      </c>
      <c r="C21" s="9">
        <v>10640</v>
      </c>
      <c r="D21" s="24">
        <v>11670</v>
      </c>
      <c r="E21" s="9">
        <v>-1030</v>
      </c>
      <c r="F21" s="35">
        <v>-8.8260497000856891E-2</v>
      </c>
      <c r="G21" s="10">
        <v>46.879491535015902</v>
      </c>
      <c r="H21" s="10">
        <v>30.7760324967911</v>
      </c>
      <c r="I21" s="10">
        <v>15.520688699390799</v>
      </c>
      <c r="J21" s="10">
        <v>6.8237872688021399</v>
      </c>
      <c r="K21" s="10">
        <v>100.00000000000001</v>
      </c>
      <c r="L21" s="10">
        <v>45.030289716408802</v>
      </c>
      <c r="M21" s="10">
        <v>35.178718398770101</v>
      </c>
      <c r="N21" s="10">
        <v>16.420339389900398</v>
      </c>
      <c r="O21" s="10">
        <v>3.3706524949207202</v>
      </c>
      <c r="P21" s="11">
        <v>100</v>
      </c>
    </row>
    <row r="22" spans="2:16" x14ac:dyDescent="0.2">
      <c r="B22" s="3" t="s">
        <v>105</v>
      </c>
      <c r="C22" s="4">
        <v>9050</v>
      </c>
      <c r="D22" s="4">
        <v>9680</v>
      </c>
      <c r="E22" s="4">
        <v>-630</v>
      </c>
      <c r="F22" s="19">
        <v>-6.5082644628099179E-2</v>
      </c>
      <c r="G22" s="5">
        <v>49.6194003857929</v>
      </c>
      <c r="H22" s="5">
        <v>31.526166240635</v>
      </c>
      <c r="I22" s="5">
        <v>13.9223765440461</v>
      </c>
      <c r="J22" s="5">
        <v>4.9320568295259797</v>
      </c>
      <c r="K22" s="5">
        <v>100</v>
      </c>
      <c r="L22" s="5">
        <v>45.202103685146803</v>
      </c>
      <c r="M22" s="5">
        <v>36.827779693134701</v>
      </c>
      <c r="N22" s="5">
        <v>14.812580267627</v>
      </c>
      <c r="O22" s="5">
        <v>3.1575363540915302</v>
      </c>
      <c r="P22" s="6">
        <v>100</v>
      </c>
    </row>
    <row r="23" spans="2:16" x14ac:dyDescent="0.2">
      <c r="B23" s="7" t="s">
        <v>106</v>
      </c>
      <c r="C23" s="4">
        <v>1570</v>
      </c>
      <c r="D23" s="4">
        <v>1990</v>
      </c>
      <c r="E23" s="4">
        <v>-420</v>
      </c>
      <c r="F23" s="19">
        <v>-0.21105527638190955</v>
      </c>
      <c r="G23" s="5">
        <v>31.0639640834837</v>
      </c>
      <c r="H23" s="5">
        <v>26.446048740317501</v>
      </c>
      <c r="I23" s="5">
        <v>24.746597715233801</v>
      </c>
      <c r="J23" s="5">
        <v>17.743389460964998</v>
      </c>
      <c r="K23" s="5">
        <v>100</v>
      </c>
      <c r="L23" s="5">
        <v>44.195867603115303</v>
      </c>
      <c r="M23" s="5">
        <v>27.1699795267136</v>
      </c>
      <c r="N23" s="5">
        <v>24.228492442462301</v>
      </c>
      <c r="O23" s="5">
        <v>4.4056604277089297</v>
      </c>
      <c r="P23" s="6">
        <v>100</v>
      </c>
    </row>
    <row r="24" spans="2:16" x14ac:dyDescent="0.2">
      <c r="B24" s="8" t="s">
        <v>94</v>
      </c>
      <c r="C24" s="9">
        <v>8510</v>
      </c>
      <c r="D24" s="24">
        <v>8840</v>
      </c>
      <c r="E24" s="9">
        <v>-330</v>
      </c>
      <c r="F24" s="35">
        <v>-3.7330316742081447E-2</v>
      </c>
      <c r="G24" s="10">
        <v>46.2351541159302</v>
      </c>
      <c r="H24" s="10">
        <v>21.382526695505</v>
      </c>
      <c r="I24" s="10">
        <v>27.333455040495299</v>
      </c>
      <c r="J24" s="10">
        <v>5.0488641480694403</v>
      </c>
      <c r="K24" s="10">
        <v>100</v>
      </c>
      <c r="L24" s="10">
        <v>46.889539002390201</v>
      </c>
      <c r="M24" s="10">
        <v>21.989767413918202</v>
      </c>
      <c r="N24" s="10">
        <v>27.274656199254601</v>
      </c>
      <c r="O24" s="10">
        <v>3.84603738443696</v>
      </c>
      <c r="P24" s="11">
        <v>100</v>
      </c>
    </row>
    <row r="25" spans="2:16" x14ac:dyDescent="0.2">
      <c r="B25" s="3" t="s">
        <v>105</v>
      </c>
      <c r="C25" s="4">
        <v>5340</v>
      </c>
      <c r="D25" s="4">
        <v>5390</v>
      </c>
      <c r="E25" s="4">
        <v>-50</v>
      </c>
      <c r="F25" s="19">
        <v>-9.2764378478664197E-3</v>
      </c>
      <c r="G25" s="5">
        <v>65.0247392942684</v>
      </c>
      <c r="H25" s="5">
        <v>16.280909387716498</v>
      </c>
      <c r="I25" s="5">
        <v>17.142497893578899</v>
      </c>
      <c r="J25" s="5">
        <v>1.5518534244361599</v>
      </c>
      <c r="K25" s="5">
        <v>100.00000000000001</v>
      </c>
      <c r="L25" s="5">
        <v>62.833331386089398</v>
      </c>
      <c r="M25" s="5">
        <v>17.436394859137799</v>
      </c>
      <c r="N25" s="5">
        <v>18.571066000790601</v>
      </c>
      <c r="O25" s="5">
        <v>1.1592077539822001</v>
      </c>
      <c r="P25" s="6">
        <v>100</v>
      </c>
    </row>
    <row r="26" spans="2:16" x14ac:dyDescent="0.2">
      <c r="B26" s="7" t="s">
        <v>106</v>
      </c>
      <c r="C26" s="4">
        <v>3170</v>
      </c>
      <c r="D26" s="4">
        <v>3440</v>
      </c>
      <c r="E26" s="4">
        <v>-270</v>
      </c>
      <c r="F26" s="19">
        <v>-7.8488372093023256E-2</v>
      </c>
      <c r="G26" s="5">
        <v>14.6057726191441</v>
      </c>
      <c r="H26" s="5">
        <v>29.970316077075601</v>
      </c>
      <c r="I26" s="5">
        <v>44.488366570358401</v>
      </c>
      <c r="J26" s="5">
        <v>10.935544733421899</v>
      </c>
      <c r="K26" s="5">
        <v>100</v>
      </c>
      <c r="L26" s="5">
        <v>21.933305367060001</v>
      </c>
      <c r="M26" s="5">
        <v>29.116994523447101</v>
      </c>
      <c r="N26" s="5">
        <v>40.898066817741501</v>
      </c>
      <c r="O26" s="5">
        <v>8.0516332917514202</v>
      </c>
      <c r="P26" s="6">
        <v>100</v>
      </c>
    </row>
    <row r="27" spans="2:16" ht="22.5" x14ac:dyDescent="0.2">
      <c r="B27" s="8" t="s">
        <v>20</v>
      </c>
      <c r="C27" s="9">
        <v>2890</v>
      </c>
      <c r="D27" s="9">
        <v>2990</v>
      </c>
      <c r="E27" s="9">
        <v>-100</v>
      </c>
      <c r="F27" s="35">
        <v>-3.3444816053511704E-2</v>
      </c>
      <c r="G27" s="10">
        <v>58.1859035197878</v>
      </c>
      <c r="H27" s="10">
        <v>27.9832591091651</v>
      </c>
      <c r="I27" s="10">
        <v>8.2850555054876196</v>
      </c>
      <c r="J27" s="10">
        <v>5.5457818655594897</v>
      </c>
      <c r="K27" s="10">
        <v>99.999999999999972</v>
      </c>
      <c r="L27" s="10">
        <v>57.167914200097997</v>
      </c>
      <c r="M27" s="10">
        <v>30.944232081859202</v>
      </c>
      <c r="N27" s="10">
        <v>11.8217676850965</v>
      </c>
      <c r="O27" s="10">
        <v>6.6086032946266401E-2</v>
      </c>
      <c r="P27" s="11">
        <v>100</v>
      </c>
    </row>
    <row r="28" spans="2:16" x14ac:dyDescent="0.2">
      <c r="B28" s="3" t="s">
        <v>105</v>
      </c>
      <c r="C28" s="4">
        <v>2890</v>
      </c>
      <c r="D28" s="4">
        <v>2990</v>
      </c>
      <c r="E28" s="4">
        <v>-100</v>
      </c>
      <c r="F28" s="19">
        <v>-3.3444816053511704E-2</v>
      </c>
      <c r="G28" s="5">
        <v>58.1859035197878</v>
      </c>
      <c r="H28" s="5">
        <v>27.9832591091651</v>
      </c>
      <c r="I28" s="5">
        <v>8.2850555054876196</v>
      </c>
      <c r="J28" s="5">
        <v>5.5457818655594897</v>
      </c>
      <c r="K28" s="5">
        <v>99.999999999999972</v>
      </c>
      <c r="L28" s="5">
        <v>57.167914200097997</v>
      </c>
      <c r="M28" s="5">
        <v>30.944232081859202</v>
      </c>
      <c r="N28" s="5">
        <v>11.8217676850965</v>
      </c>
      <c r="O28" s="5">
        <v>6.6086032946266401E-2</v>
      </c>
      <c r="P28" s="6">
        <v>100</v>
      </c>
    </row>
    <row r="29" spans="2:16" ht="22.5" x14ac:dyDescent="0.2">
      <c r="B29" s="8" t="s">
        <v>156</v>
      </c>
      <c r="C29" s="9">
        <v>23200</v>
      </c>
      <c r="D29" s="24">
        <v>17220</v>
      </c>
      <c r="E29" s="9">
        <v>5980</v>
      </c>
      <c r="F29" s="35">
        <v>0.34727061556329847</v>
      </c>
      <c r="G29" s="10">
        <v>23.516563636150401</v>
      </c>
      <c r="H29" s="10">
        <v>35.993818276776302</v>
      </c>
      <c r="I29" s="10">
        <v>35.063847490701697</v>
      </c>
      <c r="J29" s="10">
        <v>5.42577059637149</v>
      </c>
      <c r="K29" s="10">
        <v>100</v>
      </c>
      <c r="L29" s="10">
        <v>17.9209868731465</v>
      </c>
      <c r="M29" s="10">
        <v>34.745225251387097</v>
      </c>
      <c r="N29" s="10">
        <v>42.097182261394003</v>
      </c>
      <c r="O29" s="10">
        <v>5.2366056140724604</v>
      </c>
      <c r="P29" s="11">
        <v>100</v>
      </c>
    </row>
    <row r="30" spans="2:16" x14ac:dyDescent="0.2">
      <c r="B30" s="3" t="s">
        <v>105</v>
      </c>
      <c r="C30" s="4">
        <v>14690</v>
      </c>
      <c r="D30" s="4">
        <v>10050</v>
      </c>
      <c r="E30" s="4">
        <v>4640</v>
      </c>
      <c r="F30" s="19">
        <v>0.46169154228855719</v>
      </c>
      <c r="G30" s="5">
        <v>30.865487276235999</v>
      </c>
      <c r="H30" s="5">
        <v>47.471053200388099</v>
      </c>
      <c r="I30" s="5">
        <v>17.1190478076632</v>
      </c>
      <c r="J30" s="5">
        <v>4.5444117157127399</v>
      </c>
      <c r="K30" s="5">
        <v>100</v>
      </c>
      <c r="L30" s="5">
        <v>26.657856720829901</v>
      </c>
      <c r="M30" s="5">
        <v>48.291902463334402</v>
      </c>
      <c r="N30" s="5">
        <v>20.516722528054501</v>
      </c>
      <c r="O30" s="5">
        <v>4.5335182877812397</v>
      </c>
      <c r="P30" s="6">
        <v>100</v>
      </c>
    </row>
    <row r="31" spans="2:16" x14ac:dyDescent="0.2">
      <c r="B31" s="7" t="s">
        <v>106</v>
      </c>
      <c r="C31" s="4">
        <v>8510</v>
      </c>
      <c r="D31" s="4">
        <v>7180</v>
      </c>
      <c r="E31" s="4">
        <v>1330</v>
      </c>
      <c r="F31" s="19">
        <v>0.18523676880222842</v>
      </c>
      <c r="G31" s="5">
        <v>10.8276714867477</v>
      </c>
      <c r="H31" s="5">
        <v>16.176848710689899</v>
      </c>
      <c r="I31" s="5">
        <v>66.047926108514503</v>
      </c>
      <c r="J31" s="5">
        <v>6.9475536940479596</v>
      </c>
      <c r="K31" s="5">
        <v>99.999999999999986</v>
      </c>
      <c r="L31" s="5">
        <v>5.6943623349047696</v>
      </c>
      <c r="M31" s="5">
        <v>15.7876192782189</v>
      </c>
      <c r="N31" s="5">
        <v>72.297492340655197</v>
      </c>
      <c r="O31" s="5">
        <v>6.2205260462210799</v>
      </c>
      <c r="P31" s="6">
        <v>100</v>
      </c>
    </row>
    <row r="32" spans="2:16" x14ac:dyDescent="0.2">
      <c r="B32" s="8" t="s">
        <v>96</v>
      </c>
      <c r="C32" s="9">
        <v>7160</v>
      </c>
      <c r="D32" s="24">
        <v>6770</v>
      </c>
      <c r="E32" s="9">
        <v>390</v>
      </c>
      <c r="F32" s="35">
        <v>5.7607090103397339E-2</v>
      </c>
      <c r="G32" s="10">
        <v>26.288009699209901</v>
      </c>
      <c r="H32" s="10">
        <v>25.791644423474299</v>
      </c>
      <c r="I32" s="10">
        <v>39.658548203887698</v>
      </c>
      <c r="J32" s="10">
        <v>8.2617976734281307</v>
      </c>
      <c r="K32" s="10">
        <v>100</v>
      </c>
      <c r="L32" s="10">
        <v>26.425231792883402</v>
      </c>
      <c r="M32" s="10">
        <v>26.0284879155056</v>
      </c>
      <c r="N32" s="10">
        <v>40.591211473708498</v>
      </c>
      <c r="O32" s="10">
        <v>6.95506881790247</v>
      </c>
      <c r="P32" s="11">
        <v>100</v>
      </c>
    </row>
    <row r="33" spans="2:16" x14ac:dyDescent="0.2">
      <c r="B33" s="3" t="s">
        <v>105</v>
      </c>
      <c r="C33" s="4">
        <v>130</v>
      </c>
      <c r="D33" s="4">
        <v>320</v>
      </c>
      <c r="E33" s="4">
        <v>-190</v>
      </c>
      <c r="F33" s="19">
        <v>-0.59375</v>
      </c>
      <c r="G33" s="5">
        <v>76.671189129537296</v>
      </c>
      <c r="H33" s="5">
        <v>1.85263107623468</v>
      </c>
      <c r="I33" s="5">
        <v>9.7481146595622299</v>
      </c>
      <c r="J33" s="5">
        <v>11.728065134665799</v>
      </c>
      <c r="K33" s="5">
        <v>100</v>
      </c>
      <c r="L33" s="5">
        <v>47.0798760879198</v>
      </c>
      <c r="M33" s="5">
        <v>26.7199304711454</v>
      </c>
      <c r="N33" s="5">
        <v>12.9267986657769</v>
      </c>
      <c r="O33" s="5">
        <v>13.2733947751579</v>
      </c>
      <c r="P33" s="6">
        <v>100</v>
      </c>
    </row>
    <row r="34" spans="2:16" x14ac:dyDescent="0.2">
      <c r="B34" s="7" t="s">
        <v>106</v>
      </c>
      <c r="C34" s="4">
        <v>7050</v>
      </c>
      <c r="D34" s="4">
        <v>6450</v>
      </c>
      <c r="E34" s="4">
        <v>600</v>
      </c>
      <c r="F34" s="19">
        <v>9.3023255813953487E-2</v>
      </c>
      <c r="G34" s="5">
        <v>25.368712008803499</v>
      </c>
      <c r="H34" s="5">
        <v>26.2284386061669</v>
      </c>
      <c r="I34" s="5">
        <v>40.204297654145698</v>
      </c>
      <c r="J34" s="5">
        <v>8.1985517308838904</v>
      </c>
      <c r="K34" s="5">
        <v>100</v>
      </c>
      <c r="L34" s="5">
        <v>25.400872330055901</v>
      </c>
      <c r="M34" s="5">
        <v>25.9941960770816</v>
      </c>
      <c r="N34" s="5">
        <v>41.963217819524999</v>
      </c>
      <c r="O34" s="5">
        <v>6.6417137733375498</v>
      </c>
      <c r="P34" s="6">
        <v>100</v>
      </c>
    </row>
    <row r="35" spans="2:16" ht="22.5" x14ac:dyDescent="0.2">
      <c r="B35" s="8" t="s">
        <v>21</v>
      </c>
      <c r="C35" s="9">
        <v>5130</v>
      </c>
      <c r="D35" s="9">
        <v>4830</v>
      </c>
      <c r="E35" s="9">
        <v>300</v>
      </c>
      <c r="F35" s="35">
        <v>6.2111801242236024E-2</v>
      </c>
      <c r="G35" s="10">
        <v>7.4405514432065498</v>
      </c>
      <c r="H35" s="10">
        <v>3.8595472267145601</v>
      </c>
      <c r="I35" s="10">
        <v>84.475335353726607</v>
      </c>
      <c r="J35" s="10">
        <v>4.2245659763522703</v>
      </c>
      <c r="K35" s="10">
        <v>100.00000000000001</v>
      </c>
      <c r="L35" s="10">
        <v>4.7788195045136996</v>
      </c>
      <c r="M35" s="10">
        <v>5.6305898698105796</v>
      </c>
      <c r="N35" s="10">
        <v>86.776001703905195</v>
      </c>
      <c r="O35" s="10">
        <v>2.8145889217705302</v>
      </c>
      <c r="P35" s="11">
        <v>100</v>
      </c>
    </row>
    <row r="36" spans="2:16" x14ac:dyDescent="0.2">
      <c r="B36" s="8" t="s">
        <v>97</v>
      </c>
      <c r="C36" s="9">
        <v>570</v>
      </c>
      <c r="D36" s="9" t="s">
        <v>9</v>
      </c>
      <c r="E36" s="9">
        <v>570</v>
      </c>
      <c r="F36" s="35" t="s">
        <v>9</v>
      </c>
      <c r="G36" s="10">
        <v>8.0211037486011101</v>
      </c>
      <c r="H36" s="10">
        <v>44.651437823686202</v>
      </c>
      <c r="I36" s="10">
        <v>35.668292217464803</v>
      </c>
      <c r="J36" s="10">
        <v>11.6591662102479</v>
      </c>
      <c r="K36" s="10">
        <v>100</v>
      </c>
      <c r="L36" s="10" t="s">
        <v>9</v>
      </c>
      <c r="M36" s="10" t="s">
        <v>9</v>
      </c>
      <c r="N36" s="10" t="s">
        <v>9</v>
      </c>
      <c r="O36" s="10" t="s">
        <v>9</v>
      </c>
      <c r="P36" s="11" t="s">
        <v>9</v>
      </c>
    </row>
    <row r="37" spans="2:16" x14ac:dyDescent="0.2">
      <c r="B37" s="3" t="s">
        <v>105</v>
      </c>
      <c r="C37" s="4">
        <v>100</v>
      </c>
      <c r="D37" s="4" t="s">
        <v>9</v>
      </c>
      <c r="E37" s="4">
        <v>100</v>
      </c>
      <c r="F37" s="19" t="s">
        <v>9</v>
      </c>
      <c r="G37" s="5" t="s">
        <v>9</v>
      </c>
      <c r="H37" s="5">
        <v>59.225396081164803</v>
      </c>
      <c r="I37" s="5">
        <v>27.120821818260801</v>
      </c>
      <c r="J37" s="5">
        <v>13.6537821005744</v>
      </c>
      <c r="K37" s="5">
        <v>100</v>
      </c>
      <c r="L37" s="10" t="s">
        <v>9</v>
      </c>
      <c r="M37" s="10" t="s">
        <v>9</v>
      </c>
      <c r="N37" s="10" t="s">
        <v>9</v>
      </c>
      <c r="O37" s="10" t="s">
        <v>9</v>
      </c>
      <c r="P37" s="11" t="s">
        <v>9</v>
      </c>
    </row>
    <row r="38" spans="2:16" x14ac:dyDescent="0.2">
      <c r="B38" s="7" t="s">
        <v>106</v>
      </c>
      <c r="C38" s="4">
        <v>480</v>
      </c>
      <c r="D38" s="4" t="s">
        <v>9</v>
      </c>
      <c r="E38" s="4">
        <v>480</v>
      </c>
      <c r="F38" s="19" t="s">
        <v>9</v>
      </c>
      <c r="G38" s="5">
        <v>9.6062392126591796</v>
      </c>
      <c r="H38" s="5">
        <v>41.7713232148133</v>
      </c>
      <c r="I38" s="5">
        <v>37.3574485832739</v>
      </c>
      <c r="J38" s="5">
        <v>11.264988989253601</v>
      </c>
      <c r="K38" s="5">
        <v>100</v>
      </c>
      <c r="L38" s="10" t="s">
        <v>9</v>
      </c>
      <c r="M38" s="10" t="s">
        <v>9</v>
      </c>
      <c r="N38" s="10" t="s">
        <v>9</v>
      </c>
      <c r="O38" s="10" t="s">
        <v>9</v>
      </c>
      <c r="P38" s="11" t="s">
        <v>9</v>
      </c>
    </row>
    <row r="39" spans="2:16" x14ac:dyDescent="0.2">
      <c r="B39" s="8" t="s">
        <v>22</v>
      </c>
      <c r="C39" s="9">
        <v>720</v>
      </c>
      <c r="D39" s="9" t="s">
        <v>9</v>
      </c>
      <c r="E39" s="9">
        <v>720</v>
      </c>
      <c r="F39" s="35" t="s">
        <v>9</v>
      </c>
      <c r="G39" s="10">
        <v>11.106448225883099</v>
      </c>
      <c r="H39" s="10">
        <v>14.115144504225301</v>
      </c>
      <c r="I39" s="10">
        <v>59.435502305662098</v>
      </c>
      <c r="J39" s="10">
        <v>15.342904964229501</v>
      </c>
      <c r="K39" s="10">
        <v>100</v>
      </c>
      <c r="L39" s="10" t="s">
        <v>9</v>
      </c>
      <c r="M39" s="10" t="s">
        <v>9</v>
      </c>
      <c r="N39" s="10" t="s">
        <v>9</v>
      </c>
      <c r="O39" s="10" t="s">
        <v>9</v>
      </c>
      <c r="P39" s="11" t="s">
        <v>9</v>
      </c>
    </row>
    <row r="40" spans="2:16" x14ac:dyDescent="0.2">
      <c r="B40" s="3" t="s">
        <v>105</v>
      </c>
      <c r="C40" s="4">
        <v>360</v>
      </c>
      <c r="D40" s="4" t="s">
        <v>9</v>
      </c>
      <c r="E40" s="4">
        <v>360</v>
      </c>
      <c r="F40" s="19" t="s">
        <v>9</v>
      </c>
      <c r="G40" s="5">
        <v>22.1665960395726</v>
      </c>
      <c r="H40" s="5">
        <v>28.313041696326799</v>
      </c>
      <c r="I40" s="5">
        <v>33.512734201767202</v>
      </c>
      <c r="J40" s="5">
        <v>16.0076280623333</v>
      </c>
      <c r="K40" s="5">
        <v>100.00000000000001</v>
      </c>
      <c r="L40" s="10" t="s">
        <v>9</v>
      </c>
      <c r="M40" s="10" t="s">
        <v>9</v>
      </c>
      <c r="N40" s="10" t="s">
        <v>9</v>
      </c>
      <c r="O40" s="10" t="s">
        <v>9</v>
      </c>
      <c r="P40" s="11" t="s">
        <v>9</v>
      </c>
    </row>
    <row r="41" spans="2:16" x14ac:dyDescent="0.2">
      <c r="B41" s="7" t="s">
        <v>106</v>
      </c>
      <c r="C41" s="4">
        <v>370</v>
      </c>
      <c r="D41" s="4" t="s">
        <v>9</v>
      </c>
      <c r="E41" s="4">
        <v>370</v>
      </c>
      <c r="F41" s="19" t="s">
        <v>9</v>
      </c>
      <c r="G41" s="5" t="s">
        <v>38</v>
      </c>
      <c r="H41" s="5" t="s">
        <v>38</v>
      </c>
      <c r="I41" s="5">
        <v>84.629182549784304</v>
      </c>
      <c r="J41" s="5">
        <v>14.6968774598599</v>
      </c>
      <c r="K41" s="5">
        <v>100.00000000000001</v>
      </c>
      <c r="L41" s="5" t="s">
        <v>9</v>
      </c>
      <c r="M41" s="5" t="s">
        <v>9</v>
      </c>
      <c r="N41" s="5" t="s">
        <v>9</v>
      </c>
      <c r="O41" s="5" t="s">
        <v>9</v>
      </c>
      <c r="P41" s="6" t="s">
        <v>9</v>
      </c>
    </row>
    <row r="42" spans="2:16" x14ac:dyDescent="0.2">
      <c r="B42" s="8" t="s">
        <v>23</v>
      </c>
      <c r="C42" s="9">
        <v>36590</v>
      </c>
      <c r="D42" s="24">
        <v>27060</v>
      </c>
      <c r="E42" s="9">
        <v>9530</v>
      </c>
      <c r="F42" s="35">
        <v>0.35218033998521803</v>
      </c>
      <c r="G42" s="10">
        <v>20.536464138346499</v>
      </c>
      <c r="H42" s="10">
        <v>33.747738112183598</v>
      </c>
      <c r="I42" s="10">
        <v>26.1443864513287</v>
      </c>
      <c r="J42" s="10">
        <v>19.5714112981412</v>
      </c>
      <c r="K42" s="10">
        <v>100.00000000000003</v>
      </c>
      <c r="L42" s="10">
        <v>18.682353048620001</v>
      </c>
      <c r="M42" s="10">
        <v>37.952161049911801</v>
      </c>
      <c r="N42" s="10">
        <v>29.427227548293398</v>
      </c>
      <c r="O42" s="10">
        <v>13.938258353174801</v>
      </c>
      <c r="P42" s="11">
        <v>100</v>
      </c>
    </row>
    <row r="43" spans="2:16" x14ac:dyDescent="0.2">
      <c r="B43" s="3" t="s">
        <v>105</v>
      </c>
      <c r="C43" s="4">
        <v>3790</v>
      </c>
      <c r="D43" s="4">
        <v>3020</v>
      </c>
      <c r="E43" s="4">
        <v>770</v>
      </c>
      <c r="F43" s="19">
        <v>0.25496688741721857</v>
      </c>
      <c r="G43" s="5">
        <v>44.802950178519602</v>
      </c>
      <c r="H43" s="5">
        <v>28.461544650079201</v>
      </c>
      <c r="I43" s="5">
        <v>17.834157570989799</v>
      </c>
      <c r="J43" s="5">
        <v>8.90134760041148</v>
      </c>
      <c r="K43" s="5">
        <v>100.00000000000001</v>
      </c>
      <c r="L43" s="5">
        <v>39.702733365495099</v>
      </c>
      <c r="M43" s="5">
        <v>26.396276352119301</v>
      </c>
      <c r="N43" s="5">
        <v>26.639497947760798</v>
      </c>
      <c r="O43" s="5">
        <v>7.2614923346248297</v>
      </c>
      <c r="P43" s="6">
        <v>100</v>
      </c>
    </row>
    <row r="44" spans="2:16" x14ac:dyDescent="0.2">
      <c r="B44" s="7" t="s">
        <v>106</v>
      </c>
      <c r="C44" s="4">
        <v>32930</v>
      </c>
      <c r="D44" s="4">
        <v>24030</v>
      </c>
      <c r="E44" s="4">
        <v>8900</v>
      </c>
      <c r="F44" s="19">
        <v>0.37037037037037035</v>
      </c>
      <c r="G44" s="5">
        <v>17.820230514590101</v>
      </c>
      <c r="H44" s="5">
        <v>34.3394404459982</v>
      </c>
      <c r="I44" s="5">
        <v>27.074579766855301</v>
      </c>
      <c r="J44" s="5">
        <v>20.765749272556398</v>
      </c>
      <c r="K44" s="5">
        <v>100</v>
      </c>
      <c r="L44" s="5">
        <v>16.039474266009101</v>
      </c>
      <c r="M44" s="5">
        <v>39.405074937372497</v>
      </c>
      <c r="N44" s="5">
        <v>29.777726982739399</v>
      </c>
      <c r="O44" s="5">
        <v>14.777723813879</v>
      </c>
      <c r="P44" s="6">
        <v>100</v>
      </c>
    </row>
    <row r="45" spans="2:16" x14ac:dyDescent="0.2">
      <c r="B45" s="26" t="s">
        <v>24</v>
      </c>
      <c r="C45" s="27">
        <v>164690</v>
      </c>
      <c r="D45" s="27">
        <v>157480</v>
      </c>
      <c r="E45" s="27">
        <v>7210</v>
      </c>
      <c r="F45" s="36">
        <v>4.5783591567183132E-2</v>
      </c>
      <c r="G45" s="27">
        <v>29.520029321642799</v>
      </c>
      <c r="H45" s="27">
        <v>45.759534867658097</v>
      </c>
      <c r="I45" s="27">
        <v>20.2657510096452</v>
      </c>
      <c r="J45" s="27">
        <v>4.4546848010538698</v>
      </c>
      <c r="K45" s="27">
        <v>99.999999999999986</v>
      </c>
      <c r="L45" s="27">
        <v>28.686619873282801</v>
      </c>
      <c r="M45" s="27">
        <v>45.296700896885</v>
      </c>
      <c r="N45" s="27">
        <v>23.176381444967799</v>
      </c>
      <c r="O45" s="27">
        <v>2.8402977848644402</v>
      </c>
      <c r="P45" s="28">
        <v>100</v>
      </c>
    </row>
    <row r="46" spans="2:16" x14ac:dyDescent="0.2">
      <c r="B46" s="29" t="s">
        <v>36</v>
      </c>
      <c r="C46" s="30">
        <v>108900</v>
      </c>
      <c r="D46" s="30">
        <v>107310</v>
      </c>
      <c r="E46" s="30">
        <v>1590</v>
      </c>
      <c r="F46" s="37">
        <v>1.4816885658372938E-2</v>
      </c>
      <c r="G46" s="30">
        <v>1.75243605046013</v>
      </c>
      <c r="H46" s="30">
        <v>62.927870998189597</v>
      </c>
      <c r="I46" s="30">
        <v>30.226003964419402</v>
      </c>
      <c r="J46" s="30">
        <v>5.0936889869308599</v>
      </c>
      <c r="K46" s="30">
        <v>100</v>
      </c>
      <c r="L46" s="30">
        <v>1.41510026650763</v>
      </c>
      <c r="M46" s="30">
        <v>61.501455075758997</v>
      </c>
      <c r="N46" s="30">
        <v>33.833476992750199</v>
      </c>
      <c r="O46" s="30">
        <v>3.2499676649831302</v>
      </c>
      <c r="P46" s="31">
        <v>100</v>
      </c>
    </row>
    <row r="47" spans="2:16" x14ac:dyDescent="0.2">
      <c r="B47" s="26" t="s">
        <v>25</v>
      </c>
      <c r="C47" s="27">
        <v>345880</v>
      </c>
      <c r="D47" s="27">
        <v>331730</v>
      </c>
      <c r="E47" s="27">
        <v>14150</v>
      </c>
      <c r="F47" s="36">
        <v>4.2655171374310435E-2</v>
      </c>
      <c r="G47" s="27">
        <v>12.7707856604329</v>
      </c>
      <c r="H47" s="27">
        <v>39.549324570288</v>
      </c>
      <c r="I47" s="27">
        <v>37.791796253966403</v>
      </c>
      <c r="J47" s="27">
        <v>9.8880935153127592</v>
      </c>
      <c r="K47" s="27">
        <v>99.999999999999886</v>
      </c>
      <c r="L47" s="27">
        <v>12.045955862244501</v>
      </c>
      <c r="M47" s="27">
        <v>41.759506154550003</v>
      </c>
      <c r="N47" s="27">
        <v>37.679820844386597</v>
      </c>
      <c r="O47" s="27">
        <v>8.5147171388189395</v>
      </c>
      <c r="P47" s="28">
        <v>100</v>
      </c>
    </row>
    <row r="48" spans="2:16" x14ac:dyDescent="0.2">
      <c r="B48" s="29" t="s">
        <v>36</v>
      </c>
      <c r="C48" s="30">
        <v>290240</v>
      </c>
      <c r="D48" s="30">
        <v>281620</v>
      </c>
      <c r="E48" s="30">
        <f>C48-D48</f>
        <v>8620</v>
      </c>
      <c r="F48" s="37">
        <v>3.0608621546765146E-2</v>
      </c>
      <c r="G48" s="30">
        <v>0.66357153781023503</v>
      </c>
      <c r="H48" s="30">
        <v>45.5274362814733</v>
      </c>
      <c r="I48" s="30">
        <v>44.644284139834497</v>
      </c>
      <c r="J48" s="30">
        <v>9.1647080408818997</v>
      </c>
      <c r="K48" s="30">
        <v>100</v>
      </c>
      <c r="L48" s="30">
        <v>0.71791940424384804</v>
      </c>
      <c r="M48" s="30">
        <v>47.4965654210297</v>
      </c>
      <c r="N48" s="30">
        <v>44.190892157778798</v>
      </c>
      <c r="O48" s="30">
        <v>7.5946230169476596</v>
      </c>
      <c r="P48" s="31">
        <v>100</v>
      </c>
    </row>
    <row r="49" spans="2:16" x14ac:dyDescent="0.2">
      <c r="B49" s="12" t="s">
        <v>10</v>
      </c>
      <c r="C49" s="13">
        <v>510580</v>
      </c>
      <c r="D49" s="13">
        <v>489200</v>
      </c>
      <c r="E49" s="13">
        <v>21380</v>
      </c>
      <c r="F49" s="21">
        <v>4.3704006541291904E-2</v>
      </c>
      <c r="G49" s="13">
        <v>18.171285727507399</v>
      </c>
      <c r="H49" s="13">
        <v>41.551698038957802</v>
      </c>
      <c r="I49" s="13">
        <v>32.1408301308388</v>
      </c>
      <c r="J49" s="13">
        <v>8.1361861026959694</v>
      </c>
      <c r="K49" s="13">
        <v>100</v>
      </c>
      <c r="L49" s="13">
        <v>17.402702521986701</v>
      </c>
      <c r="M49" s="13">
        <v>42.898153993860497</v>
      </c>
      <c r="N49" s="13">
        <v>33.011061802915897</v>
      </c>
      <c r="O49" s="13">
        <v>6.6880816812368602</v>
      </c>
      <c r="P49" s="14">
        <v>100</v>
      </c>
    </row>
    <row r="50" spans="2:16" x14ac:dyDescent="0.2">
      <c r="B50" s="44"/>
      <c r="C50" s="45"/>
      <c r="D50" s="45"/>
      <c r="E50" s="45"/>
      <c r="F50" s="47"/>
      <c r="G50" s="45"/>
      <c r="H50" s="45"/>
      <c r="I50" s="45"/>
      <c r="J50" s="45"/>
      <c r="K50" s="45"/>
      <c r="L50" s="45"/>
      <c r="M50" s="45"/>
      <c r="N50" s="45"/>
      <c r="O50" s="45"/>
      <c r="P50" s="52"/>
    </row>
    <row r="51" spans="2:16" x14ac:dyDescent="0.2">
      <c r="B51" s="32" t="s">
        <v>98</v>
      </c>
      <c r="C51" s="15"/>
      <c r="D51" s="17"/>
      <c r="E51" s="16"/>
      <c r="F51" s="16"/>
      <c r="G51" s="16"/>
      <c r="H51" s="16"/>
      <c r="I51" s="16"/>
      <c r="J51" s="16"/>
      <c r="K51" s="16"/>
      <c r="L51" s="16"/>
      <c r="M51" s="16"/>
      <c r="N51" s="16"/>
      <c r="O51" s="16"/>
      <c r="P51" s="16"/>
    </row>
    <row r="52" spans="2:16" x14ac:dyDescent="0.2">
      <c r="B52" s="16" t="s">
        <v>99</v>
      </c>
    </row>
    <row r="53" spans="2:16" x14ac:dyDescent="0.2">
      <c r="B53" s="16" t="s">
        <v>100</v>
      </c>
    </row>
    <row r="54" spans="2:16" x14ac:dyDescent="0.2">
      <c r="B54" s="16" t="s">
        <v>101</v>
      </c>
    </row>
    <row r="55" spans="2:16" x14ac:dyDescent="0.2">
      <c r="B55" s="18" t="s">
        <v>109</v>
      </c>
      <c r="K55" s="51"/>
    </row>
    <row r="56" spans="2:16" x14ac:dyDescent="0.2">
      <c r="B56" s="39" t="s">
        <v>107</v>
      </c>
    </row>
    <row r="57" spans="2:16" x14ac:dyDescent="0.2">
      <c r="B57" s="18" t="s">
        <v>193</v>
      </c>
    </row>
  </sheetData>
  <mergeCells count="6">
    <mergeCell ref="L4:P4"/>
    <mergeCell ref="B4:B5"/>
    <mergeCell ref="C4:C5"/>
    <mergeCell ref="D4:D5"/>
    <mergeCell ref="E4:F4"/>
    <mergeCell ref="G4:K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Graphique de une</vt:lpstr>
      <vt:lpstr>Tableau 1 </vt:lpstr>
      <vt:lpstr>Tableau 2 </vt:lpstr>
      <vt:lpstr>Tableau 3</vt:lpstr>
      <vt:lpstr>Graphique 1</vt:lpstr>
      <vt:lpstr>Graphique 2</vt:lpstr>
      <vt:lpstr>Tableau complémentaire A</vt:lpstr>
      <vt:lpstr>Tableau complémentaire B</vt:lpstr>
      <vt:lpstr>Tableau complémentaire C</vt:lpstr>
      <vt:lpstr>Tableau complémentaire D</vt:lpstr>
      <vt:lpstr>Tableau complémentaire E</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BERGERON, Thomas (DREES/OS/BHD)</dc:creator>
  <cp:lastModifiedBy>CASTAING, Elisabeth (DREES/DIRECTION)</cp:lastModifiedBy>
  <dcterms:created xsi:type="dcterms:W3CDTF">2020-05-25T16:44:13Z</dcterms:created>
  <dcterms:modified xsi:type="dcterms:W3CDTF">2020-11-03T16:09:02Z</dcterms:modified>
</cp:coreProperties>
</file>