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PC\01_PUBLICATIONS\• Etudes et Résultats\ER 1% RAC extrême 14-10\6-Mise en ligne\ER 1171 pour MEL\"/>
    </mc:Choice>
  </mc:AlternateContent>
  <bookViews>
    <workbookView xWindow="0" yWindow="0" windowWidth="20490" windowHeight="6795" activeTab="1"/>
  </bookViews>
  <sheets>
    <sheet name="Graphique 1" sheetId="1" r:id="rId1"/>
    <sheet name="Graphique 2" sheetId="2" r:id="rId2"/>
    <sheet name="Graphique 3" sheetId="3" r:id="rId3"/>
    <sheet name="Graphique 4" sheetId="4" r:id="rId4"/>
    <sheet name="Graphique 5" sheetId="5"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 l="1"/>
  <c r="E6" i="5"/>
  <c r="F6" i="5"/>
  <c r="G6" i="5"/>
  <c r="H6" i="5"/>
  <c r="I6" i="5"/>
  <c r="J6" i="5"/>
  <c r="K6" i="5"/>
  <c r="L6" i="5"/>
  <c r="M6" i="5"/>
  <c r="N6" i="5"/>
  <c r="O6" i="5"/>
  <c r="D7" i="5"/>
  <c r="E7" i="5"/>
  <c r="F7" i="5"/>
  <c r="G7" i="5"/>
  <c r="H7" i="5"/>
  <c r="I7" i="5"/>
  <c r="J7" i="5"/>
  <c r="K7" i="5"/>
  <c r="L7" i="5"/>
  <c r="M7" i="5"/>
  <c r="N7" i="5"/>
  <c r="O7" i="5"/>
  <c r="D8" i="5"/>
  <c r="E8" i="5"/>
  <c r="F8" i="5"/>
  <c r="G8" i="5"/>
  <c r="H8" i="5"/>
  <c r="I8" i="5"/>
  <c r="J8" i="5"/>
  <c r="K8" i="5"/>
  <c r="L8" i="5"/>
  <c r="M8" i="5"/>
  <c r="N8" i="5"/>
  <c r="O8" i="5"/>
  <c r="D9" i="5"/>
  <c r="E9" i="5"/>
  <c r="F9" i="5"/>
  <c r="G9" i="5"/>
  <c r="H9" i="5"/>
  <c r="I9" i="5"/>
  <c r="J9" i="5"/>
  <c r="K9" i="5"/>
  <c r="L9" i="5"/>
  <c r="M9" i="5"/>
  <c r="N9" i="5"/>
  <c r="O9" i="5"/>
  <c r="D10" i="5"/>
  <c r="E10" i="5"/>
  <c r="F10" i="5"/>
  <c r="G10" i="5"/>
  <c r="H10" i="5"/>
  <c r="I10" i="5"/>
  <c r="J10" i="5"/>
  <c r="K10" i="5"/>
  <c r="L10" i="5"/>
  <c r="M10" i="5"/>
  <c r="N10" i="5"/>
  <c r="O10" i="5"/>
  <c r="D11" i="5"/>
  <c r="E11" i="5"/>
  <c r="F11" i="5"/>
  <c r="G11" i="5"/>
  <c r="H11" i="5"/>
  <c r="I11" i="5"/>
  <c r="J11" i="5"/>
  <c r="K11" i="5"/>
  <c r="L11" i="5"/>
  <c r="M11" i="5"/>
  <c r="N11" i="5"/>
  <c r="O11" i="5"/>
  <c r="D12" i="5"/>
  <c r="E12" i="5"/>
  <c r="F12" i="5"/>
  <c r="G12" i="5"/>
  <c r="H12" i="5"/>
  <c r="I12" i="5"/>
  <c r="J12" i="5"/>
  <c r="K12" i="5"/>
  <c r="L12" i="5"/>
  <c r="M12" i="5"/>
  <c r="N12" i="5"/>
  <c r="O12" i="5"/>
  <c r="D13" i="5"/>
  <c r="E13" i="5"/>
  <c r="F13" i="5"/>
  <c r="G13" i="5"/>
  <c r="H13" i="5"/>
  <c r="I13" i="5"/>
  <c r="J13" i="5"/>
  <c r="K13" i="5"/>
  <c r="L13" i="5"/>
  <c r="M13" i="5"/>
  <c r="N13" i="5"/>
  <c r="O13" i="5"/>
  <c r="D14" i="5"/>
  <c r="E14" i="5"/>
  <c r="F14" i="5"/>
  <c r="G14" i="5"/>
  <c r="H14" i="5"/>
  <c r="I14" i="5"/>
  <c r="J14" i="5"/>
  <c r="K14" i="5"/>
  <c r="L14" i="5"/>
  <c r="M14" i="5"/>
  <c r="N14" i="5"/>
  <c r="O14" i="5"/>
  <c r="D15" i="5"/>
  <c r="E15" i="5"/>
  <c r="F15" i="5"/>
  <c r="G15" i="5"/>
  <c r="H15" i="5"/>
  <c r="I15" i="5"/>
  <c r="J15" i="5"/>
  <c r="K15" i="5"/>
  <c r="L15" i="5"/>
  <c r="M15" i="5"/>
  <c r="N15" i="5"/>
  <c r="O15" i="5"/>
  <c r="D16" i="5"/>
  <c r="E16" i="5"/>
  <c r="F16" i="5"/>
  <c r="G16" i="5"/>
  <c r="H16" i="5"/>
  <c r="I16" i="5"/>
  <c r="J16" i="5"/>
  <c r="K16" i="5"/>
  <c r="L16" i="5"/>
  <c r="M16" i="5"/>
  <c r="N16" i="5"/>
  <c r="O16" i="5"/>
  <c r="D17" i="5"/>
  <c r="E17" i="5"/>
  <c r="F17" i="5"/>
  <c r="G17" i="5"/>
  <c r="H17" i="5"/>
  <c r="I17" i="5"/>
  <c r="J17" i="5"/>
  <c r="K17" i="5"/>
  <c r="L17" i="5"/>
  <c r="M17" i="5"/>
  <c r="N17" i="5"/>
  <c r="O17" i="5"/>
  <c r="D18" i="5"/>
  <c r="E18" i="5"/>
  <c r="F18" i="5"/>
  <c r="G18" i="5"/>
  <c r="H18" i="5"/>
  <c r="I18" i="5"/>
  <c r="J18" i="5"/>
  <c r="K18" i="5"/>
  <c r="L18" i="5"/>
  <c r="M18" i="5"/>
  <c r="N18" i="5"/>
  <c r="O18" i="5"/>
  <c r="D19" i="5"/>
  <c r="E19" i="5"/>
  <c r="F19" i="5"/>
  <c r="G19" i="5"/>
  <c r="H19" i="5"/>
  <c r="I19" i="5"/>
  <c r="J19" i="5"/>
  <c r="K19" i="5"/>
  <c r="L19" i="5"/>
  <c r="M19" i="5"/>
  <c r="N19" i="5"/>
  <c r="O19" i="5"/>
  <c r="D20" i="5"/>
  <c r="E20" i="5"/>
  <c r="F20" i="5"/>
  <c r="G20" i="5"/>
  <c r="H20" i="5"/>
  <c r="I20" i="5"/>
  <c r="J20" i="5"/>
  <c r="K20" i="5"/>
  <c r="L20" i="5"/>
  <c r="M20" i="5"/>
  <c r="N20" i="5"/>
  <c r="O20" i="5"/>
  <c r="D21" i="5"/>
  <c r="E21" i="5"/>
  <c r="F21" i="5"/>
  <c r="G21" i="5"/>
  <c r="H21" i="5"/>
  <c r="I21" i="5"/>
  <c r="J21" i="5"/>
  <c r="K21" i="5"/>
  <c r="L21" i="5"/>
  <c r="M21" i="5"/>
  <c r="N21" i="5"/>
  <c r="O21" i="5"/>
  <c r="D22" i="5"/>
  <c r="E22" i="5"/>
  <c r="F22" i="5"/>
  <c r="G22" i="5"/>
  <c r="H22" i="5"/>
  <c r="I22" i="5"/>
  <c r="J22" i="5"/>
  <c r="K22" i="5"/>
  <c r="L22" i="5"/>
  <c r="M22" i="5"/>
  <c r="N22" i="5"/>
  <c r="O22" i="5"/>
  <c r="D23" i="5"/>
  <c r="E23" i="5"/>
  <c r="F23" i="5"/>
  <c r="G23" i="5"/>
  <c r="H23" i="5"/>
  <c r="I23" i="5"/>
  <c r="J23" i="5"/>
  <c r="K23" i="5"/>
  <c r="L23" i="5"/>
  <c r="M23" i="5"/>
  <c r="N23" i="5"/>
  <c r="O23" i="5"/>
  <c r="D24" i="5"/>
  <c r="E24" i="5"/>
  <c r="F24" i="5"/>
  <c r="G24" i="5"/>
  <c r="H24" i="5"/>
  <c r="I24" i="5"/>
  <c r="J24" i="5"/>
  <c r="K24" i="5"/>
  <c r="L24" i="5"/>
  <c r="M24" i="5"/>
  <c r="N24" i="5"/>
  <c r="O24" i="5"/>
  <c r="D25" i="5"/>
  <c r="E25" i="5"/>
  <c r="F25" i="5"/>
  <c r="G25" i="5"/>
  <c r="H25" i="5"/>
  <c r="I25" i="5"/>
  <c r="J25" i="5"/>
  <c r="K25" i="5"/>
  <c r="L25" i="5"/>
  <c r="M25" i="5"/>
  <c r="N25" i="5"/>
  <c r="O25" i="5"/>
  <c r="D26" i="5"/>
  <c r="E26" i="5"/>
  <c r="F26" i="5"/>
  <c r="G26" i="5"/>
  <c r="H26" i="5"/>
  <c r="I26" i="5"/>
  <c r="J26" i="5"/>
  <c r="K26" i="5"/>
  <c r="L26" i="5"/>
  <c r="M26" i="5"/>
  <c r="N26" i="5"/>
  <c r="O26" i="5"/>
  <c r="D27" i="5"/>
  <c r="E27" i="5"/>
  <c r="F27" i="5"/>
  <c r="G27" i="5"/>
  <c r="H27" i="5"/>
  <c r="I27" i="5"/>
  <c r="J27" i="5"/>
  <c r="K27" i="5"/>
  <c r="L27" i="5"/>
  <c r="M27" i="5"/>
  <c r="N27" i="5"/>
  <c r="O27" i="5"/>
  <c r="D28" i="5"/>
  <c r="E28" i="5"/>
  <c r="F28" i="5"/>
  <c r="G28" i="5"/>
  <c r="H28" i="5"/>
  <c r="I28" i="5"/>
  <c r="J28" i="5"/>
  <c r="K28" i="5"/>
  <c r="L28" i="5"/>
  <c r="M28" i="5"/>
  <c r="N28" i="5"/>
  <c r="O28" i="5"/>
  <c r="D29" i="5"/>
  <c r="E29" i="5"/>
  <c r="F29" i="5"/>
  <c r="G29" i="5"/>
  <c r="H29" i="5"/>
  <c r="I29" i="5"/>
  <c r="J29" i="5"/>
  <c r="K29" i="5"/>
  <c r="L29" i="5"/>
  <c r="M29" i="5"/>
  <c r="N29" i="5"/>
  <c r="O29" i="5"/>
  <c r="D30" i="5"/>
  <c r="E30" i="5"/>
  <c r="F30" i="5"/>
  <c r="G30" i="5"/>
  <c r="H30" i="5"/>
  <c r="I30" i="5"/>
  <c r="J30" i="5"/>
  <c r="K30" i="5"/>
  <c r="L30" i="5"/>
  <c r="M30" i="5"/>
  <c r="N30" i="5"/>
  <c r="O30" i="5"/>
  <c r="D31" i="5"/>
  <c r="E31" i="5"/>
  <c r="F31" i="5"/>
  <c r="G31" i="5"/>
  <c r="H31" i="5"/>
  <c r="I31" i="5"/>
  <c r="J31" i="5"/>
  <c r="K31" i="5"/>
  <c r="L31" i="5"/>
  <c r="M31" i="5"/>
  <c r="N31" i="5"/>
  <c r="O31" i="5"/>
  <c r="D32" i="5"/>
  <c r="E32" i="5"/>
  <c r="F32" i="5"/>
  <c r="G32" i="5"/>
  <c r="H32" i="5"/>
  <c r="I32" i="5"/>
  <c r="J32" i="5"/>
  <c r="K32" i="5"/>
  <c r="L32" i="5"/>
  <c r="M32" i="5"/>
  <c r="N32" i="5"/>
  <c r="O32" i="5"/>
  <c r="D33" i="5"/>
  <c r="E33" i="5"/>
  <c r="F33" i="5"/>
  <c r="G33" i="5"/>
  <c r="H33" i="5"/>
  <c r="I33" i="5"/>
  <c r="J33" i="5"/>
  <c r="K33" i="5"/>
  <c r="L33" i="5"/>
  <c r="M33" i="5"/>
  <c r="N33" i="5"/>
  <c r="O33" i="5"/>
  <c r="D34" i="5"/>
  <c r="E34" i="5"/>
  <c r="F34" i="5"/>
  <c r="G34" i="5"/>
  <c r="H34" i="5"/>
  <c r="I34" i="5"/>
  <c r="J34" i="5"/>
  <c r="K34" i="5"/>
  <c r="L34" i="5"/>
  <c r="M34" i="5"/>
  <c r="N34" i="5"/>
  <c r="O34" i="5"/>
  <c r="D35" i="5"/>
  <c r="E35" i="5"/>
  <c r="F35" i="5"/>
  <c r="G35" i="5"/>
  <c r="H35" i="5"/>
  <c r="I35" i="5"/>
  <c r="J35" i="5"/>
  <c r="K35" i="5"/>
  <c r="L35" i="5"/>
  <c r="M35" i="5"/>
  <c r="N35" i="5"/>
  <c r="O35" i="5"/>
  <c r="D36" i="5"/>
  <c r="E36" i="5"/>
  <c r="F36" i="5"/>
  <c r="G36" i="5"/>
  <c r="H36" i="5"/>
  <c r="I36" i="5"/>
  <c r="J36" i="5"/>
  <c r="K36" i="5"/>
  <c r="L36" i="5"/>
  <c r="M36" i="5"/>
  <c r="N36" i="5"/>
  <c r="O36" i="5"/>
  <c r="D37" i="5"/>
  <c r="E37" i="5"/>
  <c r="F37" i="5"/>
  <c r="G37" i="5"/>
  <c r="H37" i="5"/>
  <c r="I37" i="5"/>
  <c r="J37" i="5"/>
  <c r="K37" i="5"/>
  <c r="L37" i="5"/>
  <c r="M37" i="5"/>
  <c r="N37" i="5"/>
  <c r="O37" i="5"/>
  <c r="D38" i="5"/>
  <c r="E38" i="5"/>
  <c r="F38" i="5"/>
  <c r="G38" i="5"/>
  <c r="H38" i="5"/>
  <c r="I38" i="5"/>
  <c r="J38" i="5"/>
  <c r="K38" i="5"/>
  <c r="L38" i="5"/>
  <c r="M38" i="5"/>
  <c r="N38" i="5"/>
  <c r="O38" i="5"/>
  <c r="D39" i="5"/>
  <c r="E39" i="5"/>
  <c r="F39" i="5"/>
  <c r="G39" i="5"/>
  <c r="H39" i="5"/>
  <c r="I39" i="5"/>
  <c r="J39" i="5"/>
  <c r="K39" i="5"/>
  <c r="L39" i="5"/>
  <c r="M39" i="5"/>
  <c r="N39" i="5"/>
  <c r="O39" i="5"/>
  <c r="E5" i="5"/>
  <c r="F5" i="5"/>
  <c r="G5" i="5"/>
  <c r="H5" i="5"/>
  <c r="I5" i="5"/>
  <c r="J5" i="5"/>
  <c r="K5" i="5"/>
  <c r="L5" i="5"/>
  <c r="M5" i="5"/>
  <c r="N5" i="5"/>
  <c r="O5" i="5"/>
  <c r="D5" i="5"/>
</calcChain>
</file>

<file path=xl/sharedStrings.xml><?xml version="1.0" encoding="utf-8"?>
<sst xmlns="http://schemas.openxmlformats.org/spreadsheetml/2006/main" count="537" uniqueCount="92">
  <si>
    <t>Classe d'âge</t>
  </si>
  <si>
    <t>Rac AMO moyen</t>
  </si>
  <si>
    <t>Dépense moyenne</t>
  </si>
  <si>
    <t>00 - 5 ans</t>
  </si>
  <si>
    <t>06 - 10 ans</t>
  </si>
  <si>
    <t>11 - 15 ans</t>
  </si>
  <si>
    <t>16 - 20 ans</t>
  </si>
  <si>
    <t>21 - 25 ans</t>
  </si>
  <si>
    <t>26 - 30 ans</t>
  </si>
  <si>
    <t>31 - 35 ans</t>
  </si>
  <si>
    <t>36 - 40 ans</t>
  </si>
  <si>
    <t>41 - 45 ans</t>
  </si>
  <si>
    <t>46 - 50 ans</t>
  </si>
  <si>
    <t>51 - 55 ans</t>
  </si>
  <si>
    <t>56 - 60 ans</t>
  </si>
  <si>
    <t>61 - 65 ans</t>
  </si>
  <si>
    <t>66 - 70 ans</t>
  </si>
  <si>
    <t>71 - 75 ans</t>
  </si>
  <si>
    <t>76 - 80 ans</t>
  </si>
  <si>
    <t>81 - 85 ans</t>
  </si>
  <si>
    <t>plus de 85 ans</t>
  </si>
  <si>
    <t>Graphique 1 - Augmentation de la dépense et du RAC AMO moyens avec l’âge</t>
  </si>
  <si>
    <t>Proportion de dépense cumulée</t>
  </si>
  <si>
    <t>Proportion d'effectifs cumulée</t>
  </si>
  <si>
    <t>Proportion de RAC AMO cumulée</t>
  </si>
  <si>
    <t>Poste de soins</t>
  </si>
  <si>
    <t>RAC AMO moyen</t>
  </si>
  <si>
    <t>ES privés</t>
  </si>
  <si>
    <t>ES publics</t>
  </si>
  <si>
    <t>Quantile</t>
  </si>
  <si>
    <t>Valeur moyenne</t>
  </si>
  <si>
    <t>1</t>
  </si>
  <si>
    <t>RAC opposable soins de ville</t>
  </si>
  <si>
    <t>RAC opposable ES public</t>
  </si>
  <si>
    <t>2</t>
  </si>
  <si>
    <t>3</t>
  </si>
  <si>
    <t>4</t>
  </si>
  <si>
    <t>5</t>
  </si>
  <si>
    <t>6</t>
  </si>
  <si>
    <t>7</t>
  </si>
  <si>
    <t>8</t>
  </si>
  <si>
    <t>9</t>
  </si>
  <si>
    <t>10</t>
  </si>
  <si>
    <t>100</t>
  </si>
  <si>
    <t>Graphique 4 - Distribution et décomposition des RAC AMO moyens dans la population par décile de RAC AMO</t>
  </si>
  <si>
    <t>type</t>
  </si>
  <si>
    <t>etat</t>
  </si>
  <si>
    <t>jan</t>
  </si>
  <si>
    <t>févr</t>
  </si>
  <si>
    <t>mars</t>
  </si>
  <si>
    <t>avril</t>
  </si>
  <si>
    <t>mai</t>
  </si>
  <si>
    <t>juin</t>
  </si>
  <si>
    <t>juil</t>
  </si>
  <si>
    <t>août</t>
  </si>
  <si>
    <t>sept</t>
  </si>
  <si>
    <t>oct</t>
  </si>
  <si>
    <t>nov</t>
  </si>
  <si>
    <t>déc</t>
  </si>
  <si>
    <t>Malades traités en ville et à l'hôpital avec une consommation continue de soins (~ 40 %)</t>
  </si>
  <si>
    <t>Audio, dentaire ou optique + éventuellement ville</t>
  </si>
  <si>
    <t>Hôpital</t>
  </si>
  <si>
    <t>Hôpital ou ville puis décès</t>
  </si>
  <si>
    <t>Hôpital et ville</t>
  </si>
  <si>
    <t>Décédé</t>
  </si>
  <si>
    <t>Rien</t>
  </si>
  <si>
    <t>Ville</t>
  </si>
  <si>
    <t>Patients majoritairement en ALD hospitalisés sur longue durée (~ 20 %)</t>
  </si>
  <si>
    <t>Consommants fréquents en soins de ville 
dont dentaire, forts dépassements (~ 25 %)</t>
  </si>
  <si>
    <t>Consommants occasionnels de soins de ville, 
recours postes du 100% santé, forts dépassements (~ 10 %)</t>
  </si>
  <si>
    <t>Personnes âgées en fin de vie 
sous traitements lourds (~ 5 %)</t>
  </si>
  <si>
    <r>
      <t xml:space="preserve">Consommants occasionnels de soins de ville, 
recours postes du </t>
    </r>
    <r>
      <rPr>
        <sz val="8"/>
        <color rgb="FF000000"/>
        <rFont val="Calibri"/>
        <family val="2"/>
      </rPr>
      <t xml:space="preserve">« </t>
    </r>
    <r>
      <rPr>
        <sz val="8"/>
        <color rgb="FF000000"/>
        <rFont val="Arial"/>
        <family val="2"/>
      </rPr>
      <t>100 % santé », forts dépassements (~ 10 %)</t>
    </r>
  </si>
  <si>
    <t>Consommants occasionnels de soins de ville, 
recours postes du « 100 % santé », forts dépassements (~ 10 %)</t>
  </si>
  <si>
    <t>En euros</t>
  </si>
  <si>
    <t>Aides auditives</t>
  </si>
  <si>
    <t>Dentaire</t>
  </si>
  <si>
    <t>Optique</t>
  </si>
  <si>
    <t>Soins de ville hors audio, dentaire, optique</t>
  </si>
  <si>
    <t>Dépassements aides auditives</t>
  </si>
  <si>
    <t>Dépassements dentaire</t>
  </si>
  <si>
    <t>Dépassements optique</t>
  </si>
  <si>
    <t>Dépassements soins de ville hors audio, dentaire, optique</t>
  </si>
  <si>
    <t>Dépassements ES privé</t>
  </si>
  <si>
    <t>RAC opposable ES privé</t>
  </si>
  <si>
    <r>
      <rPr>
        <b/>
        <sz val="8"/>
        <color rgb="FF000000"/>
        <rFont val="Arial"/>
        <family val="2"/>
      </rPr>
      <t xml:space="preserve">Note • </t>
    </r>
    <r>
      <rPr>
        <sz val="8"/>
        <color rgb="FF000000"/>
        <rFont val="Arial"/>
        <family val="2"/>
      </rPr>
      <t>La dépense moyenne est calculée en prenant pour dénominateur la population des consommants (i.e. des bénéficiaires qui ont consommé des soins ou biens médicaux en 2017) de chaque catégorie d’âge.</t>
    </r>
    <r>
      <rPr>
        <b/>
        <sz val="8"/>
        <color rgb="FF000000"/>
        <rFont val="Arial"/>
        <family val="2"/>
      </rPr>
      <t xml:space="preserve">
Lecture •</t>
    </r>
    <r>
      <rPr>
        <sz val="8"/>
        <color rgb="FF000000"/>
        <rFont val="Arial"/>
        <family val="2"/>
      </rPr>
      <t xml:space="preserve"> En 2017, les 76-80 ans ont en moyenne une dépense de santé de 6 500 euros et un reste à charge après assurance maladie obligatoire de 900 euros.</t>
    </r>
    <r>
      <rPr>
        <b/>
        <sz val="8"/>
        <color rgb="FF000000"/>
        <rFont val="Arial"/>
        <family val="2"/>
      </rPr>
      <t xml:space="preserve">
Champ • </t>
    </r>
    <r>
      <rPr>
        <sz val="8"/>
        <color rgb="FF000000"/>
        <rFont val="Arial"/>
        <family val="2"/>
      </rPr>
      <t>Population des consommants affiliés à l’ensemble des régimes (exceptés Sénat et Assemblée nationale) ; champ hospitalier complet (MCO, HAD, SSR, PSY) dans le privé et le public ; dépenses en ville et à l’hôpital directement individualisables, remboursables et présentées au remboursement ; hors médico-social.</t>
    </r>
    <r>
      <rPr>
        <b/>
        <sz val="8"/>
        <color rgb="FF000000"/>
        <rFont val="Arial"/>
        <family val="2"/>
      </rPr>
      <t xml:space="preserve">
Sources • </t>
    </r>
    <r>
      <rPr>
        <sz val="8"/>
        <color rgb="FF000000"/>
        <rFont val="Arial"/>
        <family val="2"/>
      </rPr>
      <t>DCIRS (CNAM) et PMSI (ATIH) 2017. Calculs DREES.</t>
    </r>
  </si>
  <si>
    <t>Graphique 2 - Effectifs, dépenses et RAC AMO cumulés
dans la population</t>
  </si>
  <si>
    <r>
      <rPr>
        <b/>
        <sz val="8"/>
        <color rgb="FF000000"/>
        <rFont val="Arial"/>
        <family val="2"/>
      </rPr>
      <t xml:space="preserve">Lecture • </t>
    </r>
    <r>
      <rPr>
        <sz val="8"/>
        <color rgb="FF000000"/>
        <rFont val="Arial"/>
        <family val="2"/>
      </rPr>
      <t>Les moins de 30 ans représentent 37 % de la population, mais seulement 15 % de la dépense de santé et 19 % du RAC AMO. Les plus de 55 ans représentent 25 % de la population, concentrent plus de 50 % des dépenses de santé et plus de 40 % du RAC AMO. Les plus de 75 ans représentent 6 % de la population, concentrent 18 % des dépenses de santé et 12 % du RAC AMO.</t>
    </r>
    <r>
      <rPr>
        <b/>
        <sz val="8"/>
        <color rgb="FF000000"/>
        <rFont val="Arial"/>
        <family val="2"/>
      </rPr>
      <t xml:space="preserve">
Champ • </t>
    </r>
    <r>
      <rPr>
        <sz val="8"/>
        <color rgb="FF000000"/>
        <rFont val="Arial"/>
        <family val="2"/>
      </rPr>
      <t>Population des consommants affiliés à l’ensemble des régimes (exceptés Sénat et Assemblée nationale) ; champ hospitalier complet (MCO, HAD, SSR, PSY) dans le privé et le public ; dépenses en ville et à l’hôpital directement individualisables, remboursables et présentées au remboursement ; hors médico-social.</t>
    </r>
    <r>
      <rPr>
        <b/>
        <sz val="8"/>
        <color rgb="FF000000"/>
        <rFont val="Arial"/>
        <family val="2"/>
      </rPr>
      <t xml:space="preserve">
Sources • </t>
    </r>
    <r>
      <rPr>
        <sz val="8"/>
        <color rgb="FF000000"/>
        <rFont val="Arial"/>
        <family val="2"/>
      </rPr>
      <t>DCIRS (CNAM) et PMSI (ATIH) 2017. Calculs DREES.</t>
    </r>
  </si>
  <si>
    <t>Graphique 3 - Décomposition de la dépense et du RAC AMO par poste de soins pour chaque classe d’âge</t>
  </si>
  <si>
    <r>
      <rPr>
        <sz val="8"/>
        <rFont val="Arial"/>
        <family val="2"/>
      </rPr>
      <t xml:space="preserve">ES : Établissements de santé. 
</t>
    </r>
    <r>
      <rPr>
        <b/>
        <sz val="8"/>
        <rFont val="Arial"/>
        <family val="2"/>
      </rPr>
      <t>Notes •</t>
    </r>
    <r>
      <rPr>
        <sz val="8"/>
        <rFont val="Arial"/>
        <family val="2"/>
      </rPr>
      <t xml:space="preserve"> Les dépenses en établissements de santé privés incluent les frais de séjours et les honoraires des professionnels de santé.
Le poste aides auditives rassemble aussi bien les achats d’appareils auditifs et d’implants cochléaires, que l’entretien et la réparation des appareils ainsi que des processeurs pour les implants. Le poste dentaire rassemble toutes les dépenses en lien avec le dentaire : les soins dentaires et la prophylaxie bucco-dentaire, les actes de chirurgie, de stomatologie, d’endodontie, de parodontologie, d’orthodontie et d’imagerie, ainsi que l’achat de prothèses et l’implantologie. Le poste optique rassemble l’achat de montures, de verres et de lentilles remboursables.
</t>
    </r>
    <r>
      <rPr>
        <b/>
        <sz val="8"/>
        <rFont val="Arial"/>
        <family val="2"/>
      </rPr>
      <t>Lecture •</t>
    </r>
    <r>
      <rPr>
        <sz val="8"/>
        <rFont val="Arial"/>
        <family val="2"/>
      </rPr>
      <t xml:space="preserve"> Le RAC AMO des 51-55 ans s’élève en moyenne à 600 euros, dont 290 euros en optique, dentaire et aides auditives.
</t>
    </r>
    <r>
      <rPr>
        <b/>
        <sz val="8"/>
        <rFont val="Arial"/>
        <family val="2"/>
      </rPr>
      <t>Champ •</t>
    </r>
    <r>
      <rPr>
        <sz val="8"/>
        <rFont val="Arial"/>
        <family val="2"/>
      </rPr>
      <t xml:space="preserve"> Population des consommants affiliés à l’ensemble des régimes (exceptés Sénat et Assemblée nationale) ; champ hospitalier complet (MCO, HAD, SSR, PSY) dans le privé et le public ; dépenses en ville et à l’hôpital directement individualisables, remboursables et présentées au remboursement ; hors médico-social.
</t>
    </r>
    <r>
      <rPr>
        <b/>
        <sz val="8"/>
        <rFont val="Arial"/>
        <family val="2"/>
      </rPr>
      <t>Sources •</t>
    </r>
    <r>
      <rPr>
        <sz val="8"/>
        <rFont val="Arial"/>
        <family val="2"/>
      </rPr>
      <t xml:space="preserve"> DCIRS (CNAM) et PMSI (ATIH) 2017. Calculs DREES.</t>
    </r>
  </si>
  <si>
    <r>
      <t>ES : Établissements de santé.</t>
    </r>
    <r>
      <rPr>
        <b/>
        <sz val="8"/>
        <color rgb="FF000000"/>
        <rFont val="Arial"/>
        <family val="2"/>
      </rPr>
      <t xml:space="preserve">
Note • </t>
    </r>
    <r>
      <rPr>
        <sz val="8"/>
        <color rgb="FF000000"/>
        <rFont val="Arial"/>
        <family val="2"/>
      </rPr>
      <t xml:space="preserve">Les bornes arrondies des déciles sont les suivantes : 15, 45, 90, 150, 240, 360, 520, 760, 1200 euros. La borne inférieure du centile supérieure est environ de 3 700 euros.
Lecture • Pour le top 10 % des RAC AMO les plus élevés, le RAC s’élève en moyenne à 2 200 euros en 2017. Pour le top 1 % des RAC AMO les plus élevés, le RAC s’élève en moyenne à 5 400 euros, dont 2 500 euros de RAC opposable (ville et établissements de santé publics et privés).
</t>
    </r>
    <r>
      <rPr>
        <b/>
        <sz val="8"/>
        <color rgb="FF000000"/>
        <rFont val="Arial"/>
        <family val="2"/>
      </rPr>
      <t xml:space="preserve">Champ • </t>
    </r>
    <r>
      <rPr>
        <sz val="8"/>
        <color rgb="FF000000"/>
        <rFont val="Arial"/>
        <family val="2"/>
      </rPr>
      <t>Population des consommants affiliés à l’ensemble des régimes (exceptés Sénat et Assemblée nationale) ; champ hospitalier complet (MCO, HAD, SSR, PSY) dans le privé et le public ; dépenses en ville et à l’hôpital directement individualisables, remboursables et présentées au remboursement ; hors médico-social.</t>
    </r>
    <r>
      <rPr>
        <b/>
        <sz val="8"/>
        <color rgb="FF000000"/>
        <rFont val="Arial"/>
        <family val="2"/>
      </rPr>
      <t xml:space="preserve">
Sources • </t>
    </r>
    <r>
      <rPr>
        <sz val="8"/>
        <color rgb="FF000000"/>
        <rFont val="Arial"/>
        <family val="2"/>
      </rPr>
      <t>DCIRS (CNAM) et PMSI (ATIH) 2017. Calculs DREES.</t>
    </r>
  </si>
  <si>
    <t>Graphique 5 - Distribution des états dans chaque profil de consommation parmi le top 0,1 % des patients qui supportent les RAC AMO les plus élevés</t>
  </si>
  <si>
    <r>
      <rPr>
        <b/>
        <sz val="8"/>
        <color rgb="FF000000"/>
        <rFont val="Arial"/>
        <family val="2"/>
      </rPr>
      <t xml:space="preserve">Lecture • </t>
    </r>
    <r>
      <rPr>
        <sz val="8"/>
        <color rgb="FF000000"/>
        <rFont val="Arial"/>
        <family val="2"/>
      </rPr>
      <t>Parmi les personnes âgées en fin de vie sous traitement lourd, l’ensemble de celles-ci décèdent avant la fin de l’année. Parmi les malades traités en ville et à l’hôpital à la consommation continue de soins, le premier mois de l’année, la moitié consomme uniquement des soins de ville, 6 % ne consomment pas, 12 % consomment des aides auditives, du dentaire ou de l’optique avec éventuellement d’autres dépenses en ville, 2 % sont hospitalisés (privé ou public) mais ne consomment pas en ville et 31 % ont des dépenses à la fois à l’hôpital et en ville.</t>
    </r>
    <r>
      <rPr>
        <b/>
        <sz val="8"/>
        <color rgb="FF000000"/>
        <rFont val="Arial"/>
        <family val="2"/>
      </rPr>
      <t xml:space="preserve">
Champ • </t>
    </r>
    <r>
      <rPr>
        <sz val="8"/>
        <color rgb="FF000000"/>
        <rFont val="Arial"/>
        <family val="2"/>
      </rPr>
      <t>Population des consommants affiliés à l’ensemble des régimes (exceptés Sénat et Assemblée Nationale) ; champ hospitalier complet (MCO, HAD, SSR, PSY) dans le privé et le public ; dépenses en ville et à l’hôpital directement individualisables, remboursables et présentées au remboursement ; hors médico-social. Top 0,1 % des consommants, en excluant les restes à charge au-delà du 99,5e quantile du dernier millième.</t>
    </r>
    <r>
      <rPr>
        <b/>
        <sz val="8"/>
        <color rgb="FF000000"/>
        <rFont val="Arial"/>
        <family val="2"/>
      </rPr>
      <t xml:space="preserve">
Sources •</t>
    </r>
    <r>
      <rPr>
        <sz val="8"/>
        <color rgb="FF000000"/>
        <rFont val="Arial"/>
        <family val="2"/>
      </rPr>
      <t xml:space="preserve"> DCIRS (CNAM) et PMSI (ATIH) 2017.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</si>
</sst>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
  </numFmts>
  <fonts count="9" x14ac:knownFonts="1">
    <font>
      <sz val="8"/>
      <color rgb="FF000000"/>
      <name val="Arial"/>
    </font>
    <font>
      <b/>
      <sz val="8"/>
      <color rgb="FF000000"/>
      <name val="Arial"/>
      <family val="2"/>
    </font>
    <font>
      <b/>
      <sz val="8"/>
      <color rgb="FF000000"/>
      <name val="Arial"/>
      <family val="2"/>
    </font>
    <font>
      <sz val="8"/>
      <color rgb="FF000000"/>
      <name val="Arial"/>
      <family val="2"/>
    </font>
    <font>
      <sz val="8"/>
      <name val="Arial"/>
      <family val="2"/>
    </font>
    <font>
      <sz val="8"/>
      <color rgb="FF000000"/>
      <name val="Calibri"/>
      <family val="2"/>
    </font>
    <font>
      <sz val="8"/>
      <color rgb="FF000000"/>
      <name val="Arial"/>
    </font>
    <font>
      <i/>
      <sz val="8"/>
      <color rgb="FF000000"/>
      <name val="Arial"/>
      <family val="2"/>
    </font>
    <font>
      <b/>
      <sz val="8"/>
      <name val="Arial"/>
      <family val="2"/>
    </font>
  </fonts>
  <fills count="2">
    <fill>
      <patternFill patternType="none"/>
    </fill>
    <fill>
      <patternFill patternType="gray125"/>
    </fill>
  </fills>
  <borders count="2">
    <border>
      <left/>
      <right/>
      <top/>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9" fontId="6" fillId="0" borderId="0" applyFont="0" applyFill="0" applyBorder="0" applyAlignment="0" applyProtection="0"/>
  </cellStyleXfs>
  <cellXfs count="35">
    <xf numFmtId="0" fontId="0" fillId="0" borderId="0" xfId="0"/>
    <xf numFmtId="0" fontId="1" fillId="0" borderId="1" xfId="0" applyFont="1" applyBorder="1" applyAlignment="1">
      <alignment horizontal="center" vertical="center" wrapText="1"/>
    </xf>
    <xf numFmtId="3" fontId="0" fillId="0" borderId="1" xfId="0" applyNumberFormat="1" applyFont="1" applyBorder="1" applyAlignment="1">
      <alignment horizontal="center" vertical="top"/>
    </xf>
    <xf numFmtId="10" fontId="0" fillId="0" borderId="1" xfId="0" applyNumberFormat="1" applyFont="1" applyBorder="1" applyAlignment="1">
      <alignment horizontal="center" vertical="top"/>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0" fillId="0" borderId="1" xfId="0" applyNumberFormat="1" applyFont="1" applyBorder="1" applyAlignment="1">
      <alignment horizontal="center" vertical="top"/>
    </xf>
    <xf numFmtId="0" fontId="0" fillId="0" borderId="0" xfId="0"/>
    <xf numFmtId="2" fontId="0" fillId="0" borderId="1" xfId="0" applyNumberFormat="1" applyFont="1" applyBorder="1" applyAlignment="1">
      <alignment horizontal="center" vertical="top" wrapText="1"/>
    </xf>
    <xf numFmtId="3" fontId="0" fillId="0" borderId="0" xfId="0" applyNumberFormat="1"/>
    <xf numFmtId="0" fontId="1" fillId="0" borderId="0" xfId="0" applyFont="1" applyBorder="1" applyAlignment="1">
      <alignment horizontal="center" vertical="center" wrapText="1"/>
    </xf>
    <xf numFmtId="3" fontId="0" fillId="0" borderId="0" xfId="0" applyNumberFormat="1" applyFont="1" applyBorder="1" applyAlignment="1">
      <alignment horizontal="center" vertical="top"/>
    </xf>
    <xf numFmtId="0" fontId="2" fillId="0" borderId="1" xfId="0" applyFont="1" applyBorder="1" applyAlignment="1">
      <alignment horizontal="center" vertical="center" wrapText="1"/>
    </xf>
    <xf numFmtId="3" fontId="3" fillId="0" borderId="1" xfId="0" applyNumberFormat="1" applyFont="1" applyBorder="1" applyAlignment="1">
      <alignment horizontal="center" vertical="top"/>
    </xf>
    <xf numFmtId="0" fontId="0" fillId="0" borderId="0" xfId="0" applyAlignment="1"/>
    <xf numFmtId="2" fontId="3" fillId="0" borderId="1" xfId="0" applyNumberFormat="1" applyFont="1" applyBorder="1" applyAlignment="1">
      <alignment horizontal="center" vertical="top" wrapText="1"/>
    </xf>
    <xf numFmtId="0" fontId="0" fillId="0" borderId="0" xfId="0"/>
    <xf numFmtId="0" fontId="1" fillId="0" borderId="0" xfId="0" applyFont="1" applyAlignment="1">
      <alignment horizontal="left" vertical="top" wrapText="1"/>
    </xf>
    <xf numFmtId="0" fontId="7" fillId="0" borderId="0" xfId="0" applyFont="1" applyAlignment="1">
      <alignment horizontal="left" vertical="top" wrapText="1"/>
    </xf>
    <xf numFmtId="164" fontId="7" fillId="0" borderId="0" xfId="0" applyNumberFormat="1" applyFont="1" applyFill="1" applyBorder="1" applyAlignment="1">
      <alignment horizontal="center" vertical="center" wrapText="1"/>
    </xf>
    <xf numFmtId="9" fontId="0" fillId="0" borderId="1" xfId="1" applyFont="1" applyBorder="1" applyAlignment="1">
      <alignment horizontal="center" vertical="top"/>
    </xf>
    <xf numFmtId="0" fontId="7" fillId="0" borderId="0" xfId="0" applyFont="1"/>
    <xf numFmtId="0" fontId="7" fillId="0" borderId="0" xfId="0" applyFont="1" applyAlignment="1">
      <alignment horizontal="left"/>
    </xf>
    <xf numFmtId="0" fontId="0" fillId="0" borderId="0" xfId="0"/>
    <xf numFmtId="0" fontId="1" fillId="0" borderId="0" xfId="0" applyFont="1" applyAlignment="1">
      <alignment horizontal="left" vertical="top" wrapText="1"/>
    </xf>
    <xf numFmtId="0" fontId="0" fillId="0" borderId="0" xfId="0" applyAlignment="1">
      <alignment wrapText="1"/>
    </xf>
    <xf numFmtId="0" fontId="3" fillId="0" borderId="0" xfId="0" applyFont="1" applyAlignment="1">
      <alignment horizontal="left" vertical="top" wrapText="1"/>
    </xf>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xf numFmtId="0" fontId="0" fillId="0" borderId="0" xfId="0" applyAlignment="1">
      <alignment wrapText="1"/>
    </xf>
    <xf numFmtId="0" fontId="4" fillId="0" borderId="0" xfId="0" applyFont="1" applyAlignment="1">
      <alignment horizontal="left" vertical="top" wrapText="1"/>
    </xf>
    <xf numFmtId="0" fontId="0" fillId="0" borderId="0" xfId="0" applyFont="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colors>
    <mruColors>
      <color rgb="FF993300"/>
      <color rgb="FFFF3300"/>
      <color rgb="FFFF9933"/>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topLeftCell="A10" zoomScaleNormal="100" workbookViewId="0">
      <selection activeCell="B24" sqref="B24:D24"/>
    </sheetView>
  </sheetViews>
  <sheetFormatPr baseColWidth="10" defaultColWidth="9.1640625" defaultRowHeight="11.25" x14ac:dyDescent="0.2"/>
  <cols>
    <col min="1" max="1" width="3.6640625" customWidth="1"/>
    <col min="2" max="2" width="16.1640625" customWidth="1"/>
    <col min="3" max="3" width="15.1640625" customWidth="1"/>
    <col min="4" max="4" width="20.6640625" customWidth="1"/>
    <col min="5" max="5" width="16.1640625" customWidth="1"/>
  </cols>
  <sheetData>
    <row r="1" spans="2:7" ht="9.9499999999999993" customHeight="1" x14ac:dyDescent="0.2"/>
    <row r="2" spans="2:7" ht="24.95" customHeight="1" x14ac:dyDescent="0.2">
      <c r="B2" s="29" t="s">
        <v>21</v>
      </c>
      <c r="C2" s="29"/>
      <c r="D2" s="29"/>
      <c r="E2" s="29"/>
      <c r="F2" s="29"/>
      <c r="G2" s="29"/>
    </row>
    <row r="3" spans="2:7" s="17" customFormat="1" ht="13.5" customHeight="1" x14ac:dyDescent="0.2">
      <c r="B3" s="19" t="s">
        <v>73</v>
      </c>
      <c r="C3" s="18"/>
      <c r="D3" s="18"/>
      <c r="E3" s="18"/>
      <c r="F3" s="19"/>
      <c r="G3" s="18"/>
    </row>
    <row r="4" spans="2:7" ht="35.1" customHeight="1" x14ac:dyDescent="0.2">
      <c r="B4" s="1" t="s">
        <v>0</v>
      </c>
      <c r="C4" s="1" t="s">
        <v>1</v>
      </c>
      <c r="D4" s="1" t="s">
        <v>2</v>
      </c>
    </row>
    <row r="5" spans="2:7" x14ac:dyDescent="0.2">
      <c r="B5" s="2" t="s">
        <v>3</v>
      </c>
      <c r="C5" s="2">
        <v>179</v>
      </c>
      <c r="D5" s="2">
        <v>1122</v>
      </c>
    </row>
    <row r="6" spans="2:7" x14ac:dyDescent="0.2">
      <c r="B6" s="2" t="s">
        <v>4</v>
      </c>
      <c r="C6" s="2">
        <v>209</v>
      </c>
      <c r="D6" s="2">
        <v>801</v>
      </c>
    </row>
    <row r="7" spans="2:7" x14ac:dyDescent="0.2">
      <c r="B7" s="2" t="s">
        <v>5</v>
      </c>
      <c r="C7" s="2">
        <v>378</v>
      </c>
      <c r="D7" s="2">
        <v>1117</v>
      </c>
    </row>
    <row r="8" spans="2:7" x14ac:dyDescent="0.2">
      <c r="B8" s="2" t="s">
        <v>6</v>
      </c>
      <c r="C8" s="2">
        <v>273</v>
      </c>
      <c r="D8" s="2">
        <v>1066</v>
      </c>
    </row>
    <row r="9" spans="2:7" x14ac:dyDescent="0.2">
      <c r="B9" s="2" t="s">
        <v>7</v>
      </c>
      <c r="C9" s="2">
        <v>242</v>
      </c>
      <c r="D9" s="2">
        <v>1149</v>
      </c>
    </row>
    <row r="10" spans="2:7" x14ac:dyDescent="0.2">
      <c r="B10" s="2" t="s">
        <v>8</v>
      </c>
      <c r="C10" s="2">
        <v>301</v>
      </c>
      <c r="D10" s="2">
        <v>1511</v>
      </c>
    </row>
    <row r="11" spans="2:7" x14ac:dyDescent="0.2">
      <c r="B11" s="2" t="s">
        <v>9</v>
      </c>
      <c r="C11" s="2">
        <v>344</v>
      </c>
      <c r="D11" s="2">
        <v>1686</v>
      </c>
    </row>
    <row r="12" spans="2:7" x14ac:dyDescent="0.2">
      <c r="B12" s="2" t="s">
        <v>10</v>
      </c>
      <c r="C12" s="2">
        <v>377</v>
      </c>
      <c r="D12" s="2">
        <v>1743</v>
      </c>
    </row>
    <row r="13" spans="2:7" x14ac:dyDescent="0.2">
      <c r="B13" s="2" t="s">
        <v>11</v>
      </c>
      <c r="C13" s="2">
        <v>447</v>
      </c>
      <c r="D13" s="2">
        <v>1943</v>
      </c>
    </row>
    <row r="14" spans="2:7" x14ac:dyDescent="0.2">
      <c r="B14" s="2" t="s">
        <v>12</v>
      </c>
      <c r="C14" s="2">
        <v>542</v>
      </c>
      <c r="D14" s="2">
        <v>2326</v>
      </c>
    </row>
    <row r="15" spans="2:7" x14ac:dyDescent="0.2">
      <c r="B15" s="2" t="s">
        <v>13</v>
      </c>
      <c r="C15" s="2">
        <v>605</v>
      </c>
      <c r="D15" s="2">
        <v>2816</v>
      </c>
    </row>
    <row r="16" spans="2:7" x14ac:dyDescent="0.2">
      <c r="B16" s="2" t="s">
        <v>14</v>
      </c>
      <c r="C16" s="2">
        <v>656</v>
      </c>
      <c r="D16" s="2">
        <v>3316</v>
      </c>
    </row>
    <row r="17" spans="2:5" x14ac:dyDescent="0.2">
      <c r="B17" s="2" t="s">
        <v>15</v>
      </c>
      <c r="C17" s="2">
        <v>690</v>
      </c>
      <c r="D17" s="2">
        <v>3844</v>
      </c>
    </row>
    <row r="18" spans="2:5" x14ac:dyDescent="0.2">
      <c r="B18" s="2" t="s">
        <v>16</v>
      </c>
      <c r="C18" s="2">
        <v>770</v>
      </c>
      <c r="D18" s="2">
        <v>4507</v>
      </c>
    </row>
    <row r="19" spans="2:5" x14ac:dyDescent="0.2">
      <c r="B19" s="2" t="s">
        <v>17</v>
      </c>
      <c r="C19" s="2">
        <v>860</v>
      </c>
      <c r="D19" s="2">
        <v>5462</v>
      </c>
    </row>
    <row r="20" spans="2:5" x14ac:dyDescent="0.2">
      <c r="B20" s="2" t="s">
        <v>18</v>
      </c>
      <c r="C20" s="2">
        <v>944</v>
      </c>
      <c r="D20" s="2">
        <v>6537</v>
      </c>
    </row>
    <row r="21" spans="2:5" x14ac:dyDescent="0.2">
      <c r="B21" s="2" t="s">
        <v>19</v>
      </c>
      <c r="C21" s="2">
        <v>1005</v>
      </c>
      <c r="D21" s="2">
        <v>7670</v>
      </c>
    </row>
    <row r="22" spans="2:5" x14ac:dyDescent="0.2">
      <c r="B22" s="2" t="s">
        <v>20</v>
      </c>
      <c r="C22" s="2">
        <v>1053</v>
      </c>
      <c r="D22" s="2">
        <v>8747</v>
      </c>
      <c r="E22" s="10"/>
    </row>
    <row r="23" spans="2:5" ht="9.9499999999999993" customHeight="1" x14ac:dyDescent="0.2">
      <c r="E23" s="10"/>
    </row>
    <row r="24" spans="2:5" ht="186" customHeight="1" x14ac:dyDescent="0.2">
      <c r="B24" s="27" t="s">
        <v>84</v>
      </c>
      <c r="C24" s="28"/>
      <c r="D24" s="28"/>
    </row>
  </sheetData>
  <mergeCells count="2">
    <mergeCell ref="B24:D24"/>
    <mergeCell ref="B2:G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tabSelected="1" zoomScaleNormal="100" workbookViewId="0">
      <selection activeCell="F4" sqref="F4"/>
    </sheetView>
  </sheetViews>
  <sheetFormatPr baseColWidth="10" defaultColWidth="9.1640625" defaultRowHeight="11.25" x14ac:dyDescent="0.2"/>
  <cols>
    <col min="1" max="1" width="3.6640625" customWidth="1"/>
    <col min="2" max="2" width="16.1640625" customWidth="1"/>
    <col min="3" max="3" width="31.1640625" customWidth="1"/>
    <col min="4" max="4" width="32.1640625" customWidth="1"/>
    <col min="5" max="5" width="31.1640625" customWidth="1"/>
    <col min="6" max="6" width="16.1640625" customWidth="1"/>
  </cols>
  <sheetData>
    <row r="1" spans="2:8" ht="9.9499999999999993" customHeight="1" x14ac:dyDescent="0.2"/>
    <row r="2" spans="2:8" ht="24.95" customHeight="1" x14ac:dyDescent="0.2">
      <c r="B2" s="30" t="s">
        <v>85</v>
      </c>
      <c r="C2" s="31"/>
      <c r="D2" s="31"/>
      <c r="E2" s="31"/>
      <c r="H2" s="20"/>
    </row>
    <row r="3" spans="2:8" ht="35.1" customHeight="1" x14ac:dyDescent="0.2">
      <c r="B3" s="13" t="s">
        <v>0</v>
      </c>
      <c r="C3" s="4" t="s">
        <v>22</v>
      </c>
      <c r="D3" s="5" t="s">
        <v>23</v>
      </c>
      <c r="E3" s="6" t="s">
        <v>24</v>
      </c>
    </row>
    <row r="4" spans="2:8" x14ac:dyDescent="0.2">
      <c r="B4" s="3" t="s">
        <v>3</v>
      </c>
      <c r="C4" s="21">
        <v>2.94471920776096E-2</v>
      </c>
      <c r="D4" s="21">
        <v>7.0972250952027E-2</v>
      </c>
      <c r="E4" s="21">
        <v>2.5460806318126299E-2</v>
      </c>
    </row>
    <row r="5" spans="2:8" x14ac:dyDescent="0.2">
      <c r="B5" s="3" t="s">
        <v>4</v>
      </c>
      <c r="C5" s="21">
        <v>4.7720625112850502E-2</v>
      </c>
      <c r="D5" s="21">
        <v>0.132689623000562</v>
      </c>
      <c r="E5" s="21">
        <v>5.1409013418433597E-2</v>
      </c>
    </row>
    <row r="6" spans="2:8" x14ac:dyDescent="0.2">
      <c r="B6" s="3" t="s">
        <v>5</v>
      </c>
      <c r="C6" s="21">
        <v>7.2542564138955296E-2</v>
      </c>
      <c r="D6" s="21">
        <v>0.19278201545211501</v>
      </c>
      <c r="E6" s="21">
        <v>9.704057450629E-2</v>
      </c>
    </row>
    <row r="7" spans="2:8" x14ac:dyDescent="0.2">
      <c r="B7" s="3" t="s">
        <v>6</v>
      </c>
      <c r="C7" s="21">
        <v>9.6203601992543603E-2</v>
      </c>
      <c r="D7" s="21">
        <v>0.25282873695382801</v>
      </c>
      <c r="E7" s="21">
        <v>0.129992984485411</v>
      </c>
    </row>
    <row r="8" spans="2:8" x14ac:dyDescent="0.2">
      <c r="B8" s="3" t="s">
        <v>7</v>
      </c>
      <c r="C8" s="21">
        <v>0.119734482989536</v>
      </c>
      <c r="D8" s="21">
        <v>0.30822587369434801</v>
      </c>
      <c r="E8" s="21">
        <v>0.156899662344024</v>
      </c>
    </row>
    <row r="9" spans="2:8" x14ac:dyDescent="0.2">
      <c r="B9" s="3" t="s">
        <v>8</v>
      </c>
      <c r="C9" s="21">
        <v>0.15315357021901399</v>
      </c>
      <c r="D9" s="21">
        <v>0.36802952191802701</v>
      </c>
      <c r="E9" s="21">
        <v>0.19305310664625999</v>
      </c>
    </row>
    <row r="10" spans="2:8" x14ac:dyDescent="0.2">
      <c r="B10" s="3" t="s">
        <v>9</v>
      </c>
      <c r="C10" s="21">
        <v>0.19166228092995899</v>
      </c>
      <c r="D10" s="21">
        <v>0.42980252730493401</v>
      </c>
      <c r="E10" s="21">
        <v>0.23572089956026601</v>
      </c>
    </row>
    <row r="11" spans="2:8" x14ac:dyDescent="0.2">
      <c r="B11" s="3" t="s">
        <v>10</v>
      </c>
      <c r="C11" s="21">
        <v>0.231727593826035</v>
      </c>
      <c r="D11" s="21">
        <v>0.49196273052445699</v>
      </c>
      <c r="E11" s="21">
        <v>0.28283105477267401</v>
      </c>
    </row>
    <row r="12" spans="2:8" x14ac:dyDescent="0.2">
      <c r="B12" s="3" t="s">
        <v>11</v>
      </c>
      <c r="C12" s="21">
        <v>0.27750924048896503</v>
      </c>
      <c r="D12" s="21">
        <v>0.555665678624779</v>
      </c>
      <c r="E12" s="21">
        <v>0.339998889311664</v>
      </c>
    </row>
    <row r="13" spans="2:8" x14ac:dyDescent="0.2">
      <c r="B13" s="3" t="s">
        <v>12</v>
      </c>
      <c r="C13" s="21">
        <v>0.33458452484683898</v>
      </c>
      <c r="D13" s="21">
        <v>0.62200738438044201</v>
      </c>
      <c r="E13" s="21">
        <v>0.412203399924983</v>
      </c>
    </row>
    <row r="14" spans="2:8" x14ac:dyDescent="0.2">
      <c r="B14" s="3" t="s">
        <v>13</v>
      </c>
      <c r="C14" s="21">
        <v>0.403523353700317</v>
      </c>
      <c r="D14" s="21">
        <v>0.68819767383329</v>
      </c>
      <c r="E14" s="21">
        <v>0.49266973248829299</v>
      </c>
    </row>
    <row r="15" spans="2:8" x14ac:dyDescent="0.2">
      <c r="B15" s="3" t="s">
        <v>14</v>
      </c>
      <c r="C15" s="21">
        <v>0.48040565586901102</v>
      </c>
      <c r="D15" s="21">
        <v>0.75089983699041796</v>
      </c>
      <c r="E15" s="21">
        <v>0.57529626127081201</v>
      </c>
    </row>
    <row r="16" spans="2:8" x14ac:dyDescent="0.2">
      <c r="B16" s="3" t="s">
        <v>15</v>
      </c>
      <c r="C16" s="21">
        <v>0.56504311711714195</v>
      </c>
      <c r="D16" s="21">
        <v>0.81044356289642205</v>
      </c>
      <c r="E16" s="21">
        <v>0.65778943453449201</v>
      </c>
    </row>
    <row r="17" spans="2:5" x14ac:dyDescent="0.2">
      <c r="B17" s="3" t="s">
        <v>16</v>
      </c>
      <c r="C17" s="21">
        <v>0.66213340539916099</v>
      </c>
      <c r="D17" s="21">
        <v>0.86869592919250305</v>
      </c>
      <c r="E17" s="21">
        <v>0.74784265526114002</v>
      </c>
    </row>
    <row r="18" spans="2:5" x14ac:dyDescent="0.2">
      <c r="B18" s="3" t="s">
        <v>17</v>
      </c>
      <c r="C18" s="21">
        <v>0.74526578784949105</v>
      </c>
      <c r="D18" s="21">
        <v>0.90985204157622801</v>
      </c>
      <c r="E18" s="21">
        <v>0.81890371179507004</v>
      </c>
    </row>
    <row r="19" spans="2:5" x14ac:dyDescent="0.2">
      <c r="B19" s="3" t="s">
        <v>18</v>
      </c>
      <c r="C19" s="21">
        <v>0.82171139063737197</v>
      </c>
      <c r="D19" s="21">
        <v>0.94147492832143997</v>
      </c>
      <c r="E19" s="21">
        <v>0.87888528588521098</v>
      </c>
    </row>
    <row r="20" spans="2:5" x14ac:dyDescent="0.2">
      <c r="B20" s="3" t="s">
        <v>19</v>
      </c>
      <c r="C20" s="21">
        <v>0.90015630861632001</v>
      </c>
      <c r="D20" s="21">
        <v>0.96913269440914795</v>
      </c>
      <c r="E20" s="21">
        <v>0.93473605795672998</v>
      </c>
    </row>
    <row r="21" spans="2:5" x14ac:dyDescent="0.2">
      <c r="B21" s="3" t="s">
        <v>20</v>
      </c>
      <c r="C21" s="21">
        <v>1</v>
      </c>
      <c r="D21" s="21">
        <v>1</v>
      </c>
      <c r="E21" s="21">
        <v>1</v>
      </c>
    </row>
    <row r="22" spans="2:5" ht="9.9499999999999993" customHeight="1" x14ac:dyDescent="0.2"/>
    <row r="23" spans="2:5" ht="150" customHeight="1" x14ac:dyDescent="0.2">
      <c r="B23" s="27" t="s">
        <v>86</v>
      </c>
      <c r="C23" s="28"/>
      <c r="D23" s="28"/>
      <c r="E23" s="28"/>
    </row>
  </sheetData>
  <mergeCells count="2">
    <mergeCell ref="B2:E2"/>
    <mergeCell ref="B23:E23"/>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4"/>
  <sheetViews>
    <sheetView showGridLines="0" zoomScaleNormal="100" workbookViewId="0">
      <selection activeCell="C3" sqref="C3"/>
    </sheetView>
  </sheetViews>
  <sheetFormatPr baseColWidth="10" defaultColWidth="9.1640625" defaultRowHeight="11.25" x14ac:dyDescent="0.2"/>
  <cols>
    <col min="1" max="1" width="3.6640625" customWidth="1"/>
    <col min="2" max="2" width="16.1640625" customWidth="1"/>
    <col min="3" max="3" width="46.1640625" customWidth="1"/>
    <col min="4" max="4" width="15.1640625" customWidth="1"/>
    <col min="5" max="5" width="18.6640625" customWidth="1"/>
    <col min="6" max="6" width="16.1640625" customWidth="1"/>
  </cols>
  <sheetData>
    <row r="1" spans="2:22" ht="9.9499999999999993" customHeight="1" x14ac:dyDescent="0.2"/>
    <row r="2" spans="2:22" ht="24.95" customHeight="1" x14ac:dyDescent="0.2">
      <c r="B2" s="29" t="s">
        <v>87</v>
      </c>
      <c r="C2" s="32"/>
      <c r="D2" s="32"/>
      <c r="E2" s="32"/>
    </row>
    <row r="3" spans="2:22" s="24" customFormat="1" ht="13.5" customHeight="1" x14ac:dyDescent="0.2">
      <c r="B3" s="25"/>
      <c r="C3" s="26"/>
      <c r="D3" s="26"/>
      <c r="E3" s="26"/>
    </row>
    <row r="4" spans="2:22" ht="35.1" customHeight="1" x14ac:dyDescent="0.2">
      <c r="B4" s="1" t="s">
        <v>0</v>
      </c>
      <c r="C4" s="1" t="s">
        <v>25</v>
      </c>
      <c r="D4" s="1" t="s">
        <v>26</v>
      </c>
      <c r="E4" s="1" t="s">
        <v>2</v>
      </c>
      <c r="I4" s="22"/>
      <c r="V4" s="22"/>
    </row>
    <row r="5" spans="2:22" x14ac:dyDescent="0.2">
      <c r="B5" s="2" t="s">
        <v>3</v>
      </c>
      <c r="C5" s="14" t="s">
        <v>74</v>
      </c>
      <c r="D5" s="2">
        <v>0</v>
      </c>
      <c r="E5" s="2">
        <v>1</v>
      </c>
    </row>
    <row r="6" spans="2:22" x14ac:dyDescent="0.2">
      <c r="B6" s="2" t="s">
        <v>4</v>
      </c>
      <c r="C6" s="14" t="s">
        <v>74</v>
      </c>
      <c r="D6" s="2">
        <v>1</v>
      </c>
      <c r="E6" s="2">
        <v>2</v>
      </c>
    </row>
    <row r="7" spans="2:22" x14ac:dyDescent="0.2">
      <c r="B7" s="2" t="s">
        <v>5</v>
      </c>
      <c r="C7" s="14" t="s">
        <v>74</v>
      </c>
      <c r="D7" s="2">
        <v>1</v>
      </c>
      <c r="E7" s="2">
        <v>2</v>
      </c>
    </row>
    <row r="8" spans="2:22" x14ac:dyDescent="0.2">
      <c r="B8" s="2" t="s">
        <v>6</v>
      </c>
      <c r="C8" s="14" t="s">
        <v>74</v>
      </c>
      <c r="D8" s="2">
        <v>1</v>
      </c>
      <c r="E8" s="2">
        <v>2</v>
      </c>
    </row>
    <row r="9" spans="2:22" x14ac:dyDescent="0.2">
      <c r="B9" s="2" t="s">
        <v>7</v>
      </c>
      <c r="C9" s="14" t="s">
        <v>74</v>
      </c>
      <c r="D9" s="2">
        <v>1</v>
      </c>
      <c r="E9" s="2">
        <v>1</v>
      </c>
    </row>
    <row r="10" spans="2:22" x14ac:dyDescent="0.2">
      <c r="B10" s="2" t="s">
        <v>8</v>
      </c>
      <c r="C10" s="14" t="s">
        <v>74</v>
      </c>
      <c r="D10" s="2">
        <v>1</v>
      </c>
      <c r="E10" s="2">
        <v>1</v>
      </c>
    </row>
    <row r="11" spans="2:22" x14ac:dyDescent="0.2">
      <c r="B11" s="2" t="s">
        <v>9</v>
      </c>
      <c r="C11" s="14" t="s">
        <v>74</v>
      </c>
      <c r="D11" s="2">
        <v>1</v>
      </c>
      <c r="E11" s="2">
        <v>2</v>
      </c>
    </row>
    <row r="12" spans="2:22" x14ac:dyDescent="0.2">
      <c r="B12" s="2" t="s">
        <v>10</v>
      </c>
      <c r="C12" s="14" t="s">
        <v>74</v>
      </c>
      <c r="D12" s="2">
        <v>2</v>
      </c>
      <c r="E12" s="2">
        <v>2</v>
      </c>
    </row>
    <row r="13" spans="2:22" x14ac:dyDescent="0.2">
      <c r="B13" s="2" t="s">
        <v>11</v>
      </c>
      <c r="C13" s="14" t="s">
        <v>74</v>
      </c>
      <c r="D13" s="2">
        <v>3</v>
      </c>
      <c r="E13" s="2">
        <v>3</v>
      </c>
    </row>
    <row r="14" spans="2:22" x14ac:dyDescent="0.2">
      <c r="B14" s="2" t="s">
        <v>12</v>
      </c>
      <c r="C14" s="14" t="s">
        <v>74</v>
      </c>
      <c r="D14" s="2">
        <v>4</v>
      </c>
      <c r="E14" s="2">
        <v>5</v>
      </c>
    </row>
    <row r="15" spans="2:22" x14ac:dyDescent="0.2">
      <c r="B15" s="2" t="s">
        <v>13</v>
      </c>
      <c r="C15" s="14" t="s">
        <v>74</v>
      </c>
      <c r="D15" s="2">
        <v>7</v>
      </c>
      <c r="E15" s="2">
        <v>8</v>
      </c>
    </row>
    <row r="16" spans="2:22" x14ac:dyDescent="0.2">
      <c r="B16" s="2" t="s">
        <v>14</v>
      </c>
      <c r="C16" s="14" t="s">
        <v>74</v>
      </c>
      <c r="D16" s="2">
        <v>12</v>
      </c>
      <c r="E16" s="2">
        <v>14</v>
      </c>
    </row>
    <row r="17" spans="2:5" x14ac:dyDescent="0.2">
      <c r="B17" s="2" t="s">
        <v>15</v>
      </c>
      <c r="C17" s="14" t="s">
        <v>74</v>
      </c>
      <c r="D17" s="2">
        <v>18</v>
      </c>
      <c r="E17" s="2">
        <v>21</v>
      </c>
    </row>
    <row r="18" spans="2:5" x14ac:dyDescent="0.2">
      <c r="B18" s="2" t="s">
        <v>16</v>
      </c>
      <c r="C18" s="14" t="s">
        <v>74</v>
      </c>
      <c r="D18" s="2">
        <v>29</v>
      </c>
      <c r="E18" s="2">
        <v>34</v>
      </c>
    </row>
    <row r="19" spans="2:5" x14ac:dyDescent="0.2">
      <c r="B19" s="2" t="s">
        <v>17</v>
      </c>
      <c r="C19" s="14" t="s">
        <v>74</v>
      </c>
      <c r="D19" s="2">
        <v>47</v>
      </c>
      <c r="E19" s="2">
        <v>54</v>
      </c>
    </row>
    <row r="20" spans="2:5" x14ac:dyDescent="0.2">
      <c r="B20" s="2" t="s">
        <v>18</v>
      </c>
      <c r="C20" s="14" t="s">
        <v>74</v>
      </c>
      <c r="D20" s="2">
        <v>73</v>
      </c>
      <c r="E20" s="2">
        <v>84</v>
      </c>
    </row>
    <row r="21" spans="2:5" x14ac:dyDescent="0.2">
      <c r="B21" s="2" t="s">
        <v>19</v>
      </c>
      <c r="C21" s="14" t="s">
        <v>74</v>
      </c>
      <c r="D21" s="2">
        <v>94</v>
      </c>
      <c r="E21" s="2">
        <v>108</v>
      </c>
    </row>
    <row r="22" spans="2:5" x14ac:dyDescent="0.2">
      <c r="B22" s="2" t="s">
        <v>20</v>
      </c>
      <c r="C22" s="14" t="s">
        <v>74</v>
      </c>
      <c r="D22" s="2">
        <v>94</v>
      </c>
      <c r="E22" s="2">
        <v>109</v>
      </c>
    </row>
    <row r="23" spans="2:5" x14ac:dyDescent="0.2">
      <c r="B23" s="2" t="s">
        <v>3</v>
      </c>
      <c r="C23" s="14" t="s">
        <v>75</v>
      </c>
      <c r="D23" s="2">
        <v>1</v>
      </c>
      <c r="E23" s="2">
        <v>6</v>
      </c>
    </row>
    <row r="24" spans="2:5" x14ac:dyDescent="0.2">
      <c r="B24" s="2" t="s">
        <v>4</v>
      </c>
      <c r="C24" s="14" t="s">
        <v>75</v>
      </c>
      <c r="D24" s="2">
        <v>38</v>
      </c>
      <c r="E24" s="2">
        <v>81</v>
      </c>
    </row>
    <row r="25" spans="2:5" x14ac:dyDescent="0.2">
      <c r="B25" s="2" t="s">
        <v>5</v>
      </c>
      <c r="C25" s="14" t="s">
        <v>75</v>
      </c>
      <c r="D25" s="2">
        <v>196</v>
      </c>
      <c r="E25" s="2">
        <v>304</v>
      </c>
    </row>
    <row r="26" spans="2:5" x14ac:dyDescent="0.2">
      <c r="B26" s="2" t="s">
        <v>6</v>
      </c>
      <c r="C26" s="14" t="s">
        <v>75</v>
      </c>
      <c r="D26" s="2">
        <v>75</v>
      </c>
      <c r="E26" s="2">
        <v>137</v>
      </c>
    </row>
    <row r="27" spans="2:5" x14ac:dyDescent="0.2">
      <c r="B27" s="2" t="s">
        <v>7</v>
      </c>
      <c r="C27" s="14" t="s">
        <v>75</v>
      </c>
      <c r="D27" s="2">
        <v>28</v>
      </c>
      <c r="E27" s="2">
        <v>68</v>
      </c>
    </row>
    <row r="28" spans="2:5" x14ac:dyDescent="0.2">
      <c r="B28" s="2" t="s">
        <v>8</v>
      </c>
      <c r="C28" s="14" t="s">
        <v>75</v>
      </c>
      <c r="D28" s="2">
        <v>44</v>
      </c>
      <c r="E28" s="2">
        <v>95</v>
      </c>
    </row>
    <row r="29" spans="2:5" x14ac:dyDescent="0.2">
      <c r="B29" s="2" t="s">
        <v>9</v>
      </c>
      <c r="C29" s="14" t="s">
        <v>75</v>
      </c>
      <c r="D29" s="2">
        <v>61</v>
      </c>
      <c r="E29" s="2">
        <v>118</v>
      </c>
    </row>
    <row r="30" spans="2:5" x14ac:dyDescent="0.2">
      <c r="B30" s="2" t="s">
        <v>10</v>
      </c>
      <c r="C30" s="14" t="s">
        <v>75</v>
      </c>
      <c r="D30" s="2">
        <v>78</v>
      </c>
      <c r="E30" s="2">
        <v>141</v>
      </c>
    </row>
    <row r="31" spans="2:5" x14ac:dyDescent="0.2">
      <c r="B31" s="2" t="s">
        <v>11</v>
      </c>
      <c r="C31" s="14" t="s">
        <v>75</v>
      </c>
      <c r="D31" s="2">
        <v>97</v>
      </c>
      <c r="E31" s="2">
        <v>163</v>
      </c>
    </row>
    <row r="32" spans="2:5" x14ac:dyDescent="0.2">
      <c r="B32" s="2" t="s">
        <v>12</v>
      </c>
      <c r="C32" s="14" t="s">
        <v>75</v>
      </c>
      <c r="D32" s="2">
        <v>115</v>
      </c>
      <c r="E32" s="2">
        <v>185</v>
      </c>
    </row>
    <row r="33" spans="2:5" x14ac:dyDescent="0.2">
      <c r="B33" s="2" t="s">
        <v>13</v>
      </c>
      <c r="C33" s="14" t="s">
        <v>75</v>
      </c>
      <c r="D33" s="2">
        <v>134</v>
      </c>
      <c r="E33" s="2">
        <v>208</v>
      </c>
    </row>
    <row r="34" spans="2:5" x14ac:dyDescent="0.2">
      <c r="B34" s="2" t="s">
        <v>14</v>
      </c>
      <c r="C34" s="14" t="s">
        <v>75</v>
      </c>
      <c r="D34" s="2">
        <v>150</v>
      </c>
      <c r="E34" s="2">
        <v>225</v>
      </c>
    </row>
    <row r="35" spans="2:5" x14ac:dyDescent="0.2">
      <c r="B35" s="2" t="s">
        <v>15</v>
      </c>
      <c r="C35" s="14" t="s">
        <v>75</v>
      </c>
      <c r="D35" s="2">
        <v>149</v>
      </c>
      <c r="E35" s="2">
        <v>222</v>
      </c>
    </row>
    <row r="36" spans="2:5" x14ac:dyDescent="0.2">
      <c r="B36" s="2" t="s">
        <v>16</v>
      </c>
      <c r="C36" s="14" t="s">
        <v>75</v>
      </c>
      <c r="D36" s="2">
        <v>149</v>
      </c>
      <c r="E36" s="2">
        <v>217</v>
      </c>
    </row>
    <row r="37" spans="2:5" x14ac:dyDescent="0.2">
      <c r="B37" s="2" t="s">
        <v>17</v>
      </c>
      <c r="C37" s="14" t="s">
        <v>75</v>
      </c>
      <c r="D37" s="2">
        <v>151</v>
      </c>
      <c r="E37" s="2">
        <v>217</v>
      </c>
    </row>
    <row r="38" spans="2:5" x14ac:dyDescent="0.2">
      <c r="B38" s="2" t="s">
        <v>18</v>
      </c>
      <c r="C38" s="14" t="s">
        <v>75</v>
      </c>
      <c r="D38" s="2">
        <v>150</v>
      </c>
      <c r="E38" s="2">
        <v>212</v>
      </c>
    </row>
    <row r="39" spans="2:5" x14ac:dyDescent="0.2">
      <c r="B39" s="2" t="s">
        <v>19</v>
      </c>
      <c r="C39" s="14" t="s">
        <v>75</v>
      </c>
      <c r="D39" s="2">
        <v>131</v>
      </c>
      <c r="E39" s="2">
        <v>184</v>
      </c>
    </row>
    <row r="40" spans="2:5" x14ac:dyDescent="0.2">
      <c r="B40" s="2" t="s">
        <v>20</v>
      </c>
      <c r="C40" s="14" t="s">
        <v>75</v>
      </c>
      <c r="D40" s="2">
        <v>85</v>
      </c>
      <c r="E40" s="2">
        <v>118</v>
      </c>
    </row>
    <row r="41" spans="2:5" x14ac:dyDescent="0.2">
      <c r="B41" s="2" t="s">
        <v>3</v>
      </c>
      <c r="C41" s="2" t="s">
        <v>27</v>
      </c>
      <c r="D41" s="2">
        <v>4</v>
      </c>
      <c r="E41" s="2">
        <v>36</v>
      </c>
    </row>
    <row r="42" spans="2:5" x14ac:dyDescent="0.2">
      <c r="B42" s="2" t="s">
        <v>4</v>
      </c>
      <c r="C42" s="2" t="s">
        <v>27</v>
      </c>
      <c r="D42" s="2">
        <v>3</v>
      </c>
      <c r="E42" s="2">
        <v>20</v>
      </c>
    </row>
    <row r="43" spans="2:5" x14ac:dyDescent="0.2">
      <c r="B43" s="2" t="s">
        <v>5</v>
      </c>
      <c r="C43" s="2" t="s">
        <v>27</v>
      </c>
      <c r="D43" s="2">
        <v>4</v>
      </c>
      <c r="E43" s="2">
        <v>39</v>
      </c>
    </row>
    <row r="44" spans="2:5" x14ac:dyDescent="0.2">
      <c r="B44" s="2" t="s">
        <v>6</v>
      </c>
      <c r="C44" s="2" t="s">
        <v>27</v>
      </c>
      <c r="D44" s="2">
        <v>11</v>
      </c>
      <c r="E44" s="2">
        <v>93</v>
      </c>
    </row>
    <row r="45" spans="2:5" x14ac:dyDescent="0.2">
      <c r="B45" s="2" t="s">
        <v>7</v>
      </c>
      <c r="C45" s="2" t="s">
        <v>27</v>
      </c>
      <c r="D45" s="2">
        <v>12</v>
      </c>
      <c r="E45" s="2">
        <v>110</v>
      </c>
    </row>
    <row r="46" spans="2:5" x14ac:dyDescent="0.2">
      <c r="B46" s="2" t="s">
        <v>8</v>
      </c>
      <c r="C46" s="2" t="s">
        <v>27</v>
      </c>
      <c r="D46" s="2">
        <v>17</v>
      </c>
      <c r="E46" s="2">
        <v>152</v>
      </c>
    </row>
    <row r="47" spans="2:5" x14ac:dyDescent="0.2">
      <c r="B47" s="2" t="s">
        <v>9</v>
      </c>
      <c r="C47" s="2" t="s">
        <v>27</v>
      </c>
      <c r="D47" s="2">
        <v>21</v>
      </c>
      <c r="E47" s="2">
        <v>174</v>
      </c>
    </row>
    <row r="48" spans="2:5" x14ac:dyDescent="0.2">
      <c r="B48" s="2" t="s">
        <v>10</v>
      </c>
      <c r="C48" s="2" t="s">
        <v>27</v>
      </c>
      <c r="D48" s="2">
        <v>21</v>
      </c>
      <c r="E48" s="2">
        <v>180</v>
      </c>
    </row>
    <row r="49" spans="2:5" x14ac:dyDescent="0.2">
      <c r="B49" s="2" t="s">
        <v>11</v>
      </c>
      <c r="C49" s="2" t="s">
        <v>27</v>
      </c>
      <c r="D49" s="2">
        <v>22</v>
      </c>
      <c r="E49" s="2">
        <v>202</v>
      </c>
    </row>
    <row r="50" spans="2:5" x14ac:dyDescent="0.2">
      <c r="B50" s="2" t="s">
        <v>12</v>
      </c>
      <c r="C50" s="2" t="s">
        <v>27</v>
      </c>
      <c r="D50" s="2">
        <v>24</v>
      </c>
      <c r="E50" s="2">
        <v>245</v>
      </c>
    </row>
    <row r="51" spans="2:5" x14ac:dyDescent="0.2">
      <c r="B51" s="2" t="s">
        <v>13</v>
      </c>
      <c r="C51" s="2" t="s">
        <v>27</v>
      </c>
      <c r="D51" s="2">
        <v>28</v>
      </c>
      <c r="E51" s="2">
        <v>315</v>
      </c>
    </row>
    <row r="52" spans="2:5" x14ac:dyDescent="0.2">
      <c r="B52" s="2" t="s">
        <v>14</v>
      </c>
      <c r="C52" s="2" t="s">
        <v>27</v>
      </c>
      <c r="D52" s="2">
        <v>32</v>
      </c>
      <c r="E52" s="2">
        <v>399</v>
      </c>
    </row>
    <row r="53" spans="2:5" x14ac:dyDescent="0.2">
      <c r="B53" s="2" t="s">
        <v>15</v>
      </c>
      <c r="C53" s="2" t="s">
        <v>27</v>
      </c>
      <c r="D53" s="2">
        <v>36</v>
      </c>
      <c r="E53" s="2">
        <v>496</v>
      </c>
    </row>
    <row r="54" spans="2:5" x14ac:dyDescent="0.2">
      <c r="B54" s="2" t="s">
        <v>16</v>
      </c>
      <c r="C54" s="2" t="s">
        <v>27</v>
      </c>
      <c r="D54" s="2">
        <v>46</v>
      </c>
      <c r="E54" s="2">
        <v>633</v>
      </c>
    </row>
    <row r="55" spans="2:5" x14ac:dyDescent="0.2">
      <c r="B55" s="2" t="s">
        <v>17</v>
      </c>
      <c r="C55" s="2" t="s">
        <v>27</v>
      </c>
      <c r="D55" s="2">
        <v>58</v>
      </c>
      <c r="E55" s="2">
        <v>807</v>
      </c>
    </row>
    <row r="56" spans="2:5" x14ac:dyDescent="0.2">
      <c r="B56" s="2" t="s">
        <v>18</v>
      </c>
      <c r="C56" s="2" t="s">
        <v>27</v>
      </c>
      <c r="D56" s="2">
        <v>63</v>
      </c>
      <c r="E56" s="2">
        <v>948</v>
      </c>
    </row>
    <row r="57" spans="2:5" x14ac:dyDescent="0.2">
      <c r="B57" s="2" t="s">
        <v>19</v>
      </c>
      <c r="C57" s="2" t="s">
        <v>27</v>
      </c>
      <c r="D57" s="2">
        <v>63</v>
      </c>
      <c r="E57" s="2">
        <v>1022</v>
      </c>
    </row>
    <row r="58" spans="2:5" x14ac:dyDescent="0.2">
      <c r="B58" s="2" t="s">
        <v>20</v>
      </c>
      <c r="C58" s="2" t="s">
        <v>27</v>
      </c>
      <c r="D58" s="2">
        <v>58</v>
      </c>
      <c r="E58" s="2">
        <v>898</v>
      </c>
    </row>
    <row r="59" spans="2:5" x14ac:dyDescent="0.2">
      <c r="B59" s="2" t="s">
        <v>3</v>
      </c>
      <c r="C59" s="2" t="s">
        <v>28</v>
      </c>
      <c r="D59" s="2">
        <v>33</v>
      </c>
      <c r="E59" s="2">
        <v>569</v>
      </c>
    </row>
    <row r="60" spans="2:5" x14ac:dyDescent="0.2">
      <c r="B60" s="2" t="s">
        <v>4</v>
      </c>
      <c r="C60" s="2" t="s">
        <v>28</v>
      </c>
      <c r="D60" s="2">
        <v>12</v>
      </c>
      <c r="E60" s="2">
        <v>199</v>
      </c>
    </row>
    <row r="61" spans="2:5" x14ac:dyDescent="0.2">
      <c r="B61" s="2" t="s">
        <v>5</v>
      </c>
      <c r="C61" s="2" t="s">
        <v>28</v>
      </c>
      <c r="D61" s="2">
        <v>17</v>
      </c>
      <c r="E61" s="2">
        <v>255</v>
      </c>
    </row>
    <row r="62" spans="2:5" x14ac:dyDescent="0.2">
      <c r="B62" s="2" t="s">
        <v>6</v>
      </c>
      <c r="C62" s="2" t="s">
        <v>28</v>
      </c>
      <c r="D62" s="2">
        <v>21</v>
      </c>
      <c r="E62" s="2">
        <v>344</v>
      </c>
    </row>
    <row r="63" spans="2:5" x14ac:dyDescent="0.2">
      <c r="B63" s="2" t="s">
        <v>7</v>
      </c>
      <c r="C63" s="2" t="s">
        <v>28</v>
      </c>
      <c r="D63" s="2">
        <v>21</v>
      </c>
      <c r="E63" s="2">
        <v>410</v>
      </c>
    </row>
    <row r="64" spans="2:5" x14ac:dyDescent="0.2">
      <c r="B64" s="2" t="s">
        <v>8</v>
      </c>
      <c r="C64" s="2" t="s">
        <v>28</v>
      </c>
      <c r="D64" s="2">
        <v>20</v>
      </c>
      <c r="E64" s="2">
        <v>518</v>
      </c>
    </row>
    <row r="65" spans="2:5" x14ac:dyDescent="0.2">
      <c r="B65" s="2" t="s">
        <v>9</v>
      </c>
      <c r="C65" s="2" t="s">
        <v>28</v>
      </c>
      <c r="D65" s="2">
        <v>22</v>
      </c>
      <c r="E65" s="2">
        <v>541</v>
      </c>
    </row>
    <row r="66" spans="2:5" x14ac:dyDescent="0.2">
      <c r="B66" s="2" t="s">
        <v>10</v>
      </c>
      <c r="C66" s="2" t="s">
        <v>28</v>
      </c>
      <c r="D66" s="2">
        <v>23</v>
      </c>
      <c r="E66" s="2">
        <v>525</v>
      </c>
    </row>
    <row r="67" spans="2:5" x14ac:dyDescent="0.2">
      <c r="B67" s="2" t="s">
        <v>11</v>
      </c>
      <c r="C67" s="2" t="s">
        <v>28</v>
      </c>
      <c r="D67" s="2">
        <v>24</v>
      </c>
      <c r="E67" s="2">
        <v>563</v>
      </c>
    </row>
    <row r="68" spans="2:5" x14ac:dyDescent="0.2">
      <c r="B68" s="2" t="s">
        <v>12</v>
      </c>
      <c r="C68" s="2" t="s">
        <v>28</v>
      </c>
      <c r="D68" s="2">
        <v>28</v>
      </c>
      <c r="E68" s="2">
        <v>673</v>
      </c>
    </row>
    <row r="69" spans="2:5" x14ac:dyDescent="0.2">
      <c r="B69" s="2" t="s">
        <v>13</v>
      </c>
      <c r="C69" s="2" t="s">
        <v>28</v>
      </c>
      <c r="D69" s="2">
        <v>31</v>
      </c>
      <c r="E69" s="2">
        <v>832</v>
      </c>
    </row>
    <row r="70" spans="2:5" x14ac:dyDescent="0.2">
      <c r="B70" s="2" t="s">
        <v>14</v>
      </c>
      <c r="C70" s="2" t="s">
        <v>28</v>
      </c>
      <c r="D70" s="2">
        <v>36</v>
      </c>
      <c r="E70" s="2">
        <v>998</v>
      </c>
    </row>
    <row r="71" spans="2:5" x14ac:dyDescent="0.2">
      <c r="B71" s="2" t="s">
        <v>15</v>
      </c>
      <c r="C71" s="2" t="s">
        <v>28</v>
      </c>
      <c r="D71" s="2">
        <v>43</v>
      </c>
      <c r="E71" s="2">
        <v>1194</v>
      </c>
    </row>
    <row r="72" spans="2:5" x14ac:dyDescent="0.2">
      <c r="B72" s="2" t="s">
        <v>16</v>
      </c>
      <c r="C72" s="2" t="s">
        <v>28</v>
      </c>
      <c r="D72" s="2">
        <v>54</v>
      </c>
      <c r="E72" s="2">
        <v>1410</v>
      </c>
    </row>
    <row r="73" spans="2:5" x14ac:dyDescent="0.2">
      <c r="B73" s="2" t="s">
        <v>17</v>
      </c>
      <c r="C73" s="2" t="s">
        <v>28</v>
      </c>
      <c r="D73" s="2">
        <v>70</v>
      </c>
      <c r="E73" s="2">
        <v>1738</v>
      </c>
    </row>
    <row r="74" spans="2:5" x14ac:dyDescent="0.2">
      <c r="B74" s="2" t="s">
        <v>18</v>
      </c>
      <c r="C74" s="2" t="s">
        <v>28</v>
      </c>
      <c r="D74" s="2">
        <v>103</v>
      </c>
      <c r="E74" s="2">
        <v>2196</v>
      </c>
    </row>
    <row r="75" spans="2:5" x14ac:dyDescent="0.2">
      <c r="B75" s="2" t="s">
        <v>19</v>
      </c>
      <c r="C75" s="2" t="s">
        <v>28</v>
      </c>
      <c r="D75" s="2">
        <v>156</v>
      </c>
      <c r="E75" s="2">
        <v>2775</v>
      </c>
    </row>
    <row r="76" spans="2:5" x14ac:dyDescent="0.2">
      <c r="B76" s="2" t="s">
        <v>20</v>
      </c>
      <c r="C76" s="2" t="s">
        <v>28</v>
      </c>
      <c r="D76" s="2">
        <v>257</v>
      </c>
      <c r="E76" s="2">
        <v>3513</v>
      </c>
    </row>
    <row r="77" spans="2:5" x14ac:dyDescent="0.2">
      <c r="B77" s="2" t="s">
        <v>3</v>
      </c>
      <c r="C77" s="14" t="s">
        <v>76</v>
      </c>
      <c r="D77" s="2">
        <v>13</v>
      </c>
      <c r="E77" s="2">
        <v>16</v>
      </c>
    </row>
    <row r="78" spans="2:5" x14ac:dyDescent="0.2">
      <c r="B78" s="2" t="s">
        <v>4</v>
      </c>
      <c r="C78" s="14" t="s">
        <v>76</v>
      </c>
      <c r="D78" s="2">
        <v>48</v>
      </c>
      <c r="E78" s="2">
        <v>58</v>
      </c>
    </row>
    <row r="79" spans="2:5" x14ac:dyDescent="0.2">
      <c r="B79" s="2" t="s">
        <v>5</v>
      </c>
      <c r="C79" s="14" t="s">
        <v>76</v>
      </c>
      <c r="D79" s="2">
        <v>54</v>
      </c>
      <c r="E79" s="2">
        <v>62</v>
      </c>
    </row>
    <row r="80" spans="2:5" x14ac:dyDescent="0.2">
      <c r="B80" s="2" t="s">
        <v>6</v>
      </c>
      <c r="C80" s="14" t="s">
        <v>76</v>
      </c>
      <c r="D80" s="2">
        <v>51</v>
      </c>
      <c r="E80" s="2">
        <v>56</v>
      </c>
    </row>
    <row r="81" spans="2:5" x14ac:dyDescent="0.2">
      <c r="B81" s="2" t="s">
        <v>7</v>
      </c>
      <c r="C81" s="14" t="s">
        <v>76</v>
      </c>
      <c r="D81" s="2">
        <v>48</v>
      </c>
      <c r="E81" s="2">
        <v>50</v>
      </c>
    </row>
    <row r="82" spans="2:5" x14ac:dyDescent="0.2">
      <c r="B82" s="2" t="s">
        <v>8</v>
      </c>
      <c r="C82" s="14" t="s">
        <v>76</v>
      </c>
      <c r="D82" s="2">
        <v>54</v>
      </c>
      <c r="E82" s="2">
        <v>56</v>
      </c>
    </row>
    <row r="83" spans="2:5" x14ac:dyDescent="0.2">
      <c r="B83" s="2" t="s">
        <v>9</v>
      </c>
      <c r="C83" s="14" t="s">
        <v>76</v>
      </c>
      <c r="D83" s="2">
        <v>55</v>
      </c>
      <c r="E83" s="2">
        <v>57</v>
      </c>
    </row>
    <row r="84" spans="2:5" x14ac:dyDescent="0.2">
      <c r="B84" s="2" t="s">
        <v>10</v>
      </c>
      <c r="C84" s="14" t="s">
        <v>76</v>
      </c>
      <c r="D84" s="2">
        <v>57</v>
      </c>
      <c r="E84" s="2">
        <v>59</v>
      </c>
    </row>
    <row r="85" spans="2:5" x14ac:dyDescent="0.2">
      <c r="B85" s="2" t="s">
        <v>11</v>
      </c>
      <c r="C85" s="14" t="s">
        <v>76</v>
      </c>
      <c r="D85" s="2">
        <v>89</v>
      </c>
      <c r="E85" s="2">
        <v>92</v>
      </c>
    </row>
    <row r="86" spans="2:5" x14ac:dyDescent="0.2">
      <c r="B86" s="2" t="s">
        <v>12</v>
      </c>
      <c r="C86" s="14" t="s">
        <v>76</v>
      </c>
      <c r="D86" s="2">
        <v>140</v>
      </c>
      <c r="E86" s="2">
        <v>145</v>
      </c>
    </row>
    <row r="87" spans="2:5" x14ac:dyDescent="0.2">
      <c r="B87" s="2" t="s">
        <v>13</v>
      </c>
      <c r="C87" s="14" t="s">
        <v>76</v>
      </c>
      <c r="D87" s="2">
        <v>148</v>
      </c>
      <c r="E87" s="2">
        <v>153</v>
      </c>
    </row>
    <row r="88" spans="2:5" x14ac:dyDescent="0.2">
      <c r="B88" s="2" t="s">
        <v>14</v>
      </c>
      <c r="C88" s="14" t="s">
        <v>76</v>
      </c>
      <c r="D88" s="2">
        <v>143</v>
      </c>
      <c r="E88" s="2">
        <v>148</v>
      </c>
    </row>
    <row r="89" spans="2:5" x14ac:dyDescent="0.2">
      <c r="B89" s="2" t="s">
        <v>15</v>
      </c>
      <c r="C89" s="14" t="s">
        <v>76</v>
      </c>
      <c r="D89" s="2">
        <v>131</v>
      </c>
      <c r="E89" s="2">
        <v>135</v>
      </c>
    </row>
    <row r="90" spans="2:5" x14ac:dyDescent="0.2">
      <c r="B90" s="2" t="s">
        <v>16</v>
      </c>
      <c r="C90" s="14" t="s">
        <v>76</v>
      </c>
      <c r="D90" s="2">
        <v>123</v>
      </c>
      <c r="E90" s="2">
        <v>126</v>
      </c>
    </row>
    <row r="91" spans="2:5" x14ac:dyDescent="0.2">
      <c r="B91" s="2" t="s">
        <v>17</v>
      </c>
      <c r="C91" s="14" t="s">
        <v>76</v>
      </c>
      <c r="D91" s="2">
        <v>114</v>
      </c>
      <c r="E91" s="2">
        <v>117</v>
      </c>
    </row>
    <row r="92" spans="2:5" x14ac:dyDescent="0.2">
      <c r="B92" s="2" t="s">
        <v>18</v>
      </c>
      <c r="C92" s="14" t="s">
        <v>76</v>
      </c>
      <c r="D92" s="2">
        <v>102</v>
      </c>
      <c r="E92" s="2">
        <v>104</v>
      </c>
    </row>
    <row r="93" spans="2:5" x14ac:dyDescent="0.2">
      <c r="B93" s="2" t="s">
        <v>19</v>
      </c>
      <c r="C93" s="14" t="s">
        <v>76</v>
      </c>
      <c r="D93" s="2">
        <v>86</v>
      </c>
      <c r="E93" s="2">
        <v>89</v>
      </c>
    </row>
    <row r="94" spans="2:5" x14ac:dyDescent="0.2">
      <c r="B94" s="2" t="s">
        <v>20</v>
      </c>
      <c r="C94" s="14" t="s">
        <v>76</v>
      </c>
      <c r="D94" s="2">
        <v>56</v>
      </c>
      <c r="E94" s="2">
        <v>57</v>
      </c>
    </row>
    <row r="95" spans="2:5" x14ac:dyDescent="0.2">
      <c r="B95" s="2" t="s">
        <v>3</v>
      </c>
      <c r="C95" s="14" t="s">
        <v>77</v>
      </c>
      <c r="D95" s="2">
        <v>127</v>
      </c>
      <c r="E95" s="2">
        <v>495</v>
      </c>
    </row>
    <row r="96" spans="2:5" x14ac:dyDescent="0.2">
      <c r="B96" s="2" t="s">
        <v>4</v>
      </c>
      <c r="C96" s="14" t="s">
        <v>77</v>
      </c>
      <c r="D96" s="2">
        <v>107</v>
      </c>
      <c r="E96" s="2">
        <v>442</v>
      </c>
    </row>
    <row r="97" spans="2:5" x14ac:dyDescent="0.2">
      <c r="B97" s="2" t="s">
        <v>5</v>
      </c>
      <c r="C97" s="14" t="s">
        <v>77</v>
      </c>
      <c r="D97" s="2">
        <v>107</v>
      </c>
      <c r="E97" s="2">
        <v>455</v>
      </c>
    </row>
    <row r="98" spans="2:5" x14ac:dyDescent="0.2">
      <c r="B98" s="2" t="s">
        <v>6</v>
      </c>
      <c r="C98" s="14" t="s">
        <v>77</v>
      </c>
      <c r="D98" s="2">
        <v>115</v>
      </c>
      <c r="E98" s="2">
        <v>434</v>
      </c>
    </row>
    <row r="99" spans="2:5" x14ac:dyDescent="0.2">
      <c r="B99" s="2" t="s">
        <v>7</v>
      </c>
      <c r="C99" s="14" t="s">
        <v>77</v>
      </c>
      <c r="D99" s="2">
        <v>132</v>
      </c>
      <c r="E99" s="2">
        <v>511</v>
      </c>
    </row>
    <row r="100" spans="2:5" x14ac:dyDescent="0.2">
      <c r="B100" s="2" t="s">
        <v>8</v>
      </c>
      <c r="C100" s="14" t="s">
        <v>77</v>
      </c>
      <c r="D100" s="2">
        <v>164</v>
      </c>
      <c r="E100" s="2">
        <v>689</v>
      </c>
    </row>
    <row r="101" spans="2:5" x14ac:dyDescent="0.2">
      <c r="B101" s="2" t="s">
        <v>9</v>
      </c>
      <c r="C101" s="14" t="s">
        <v>77</v>
      </c>
      <c r="D101" s="2">
        <v>185</v>
      </c>
      <c r="E101" s="2">
        <v>794</v>
      </c>
    </row>
    <row r="102" spans="2:5" x14ac:dyDescent="0.2">
      <c r="B102" s="2" t="s">
        <v>10</v>
      </c>
      <c r="C102" s="14" t="s">
        <v>77</v>
      </c>
      <c r="D102" s="2">
        <v>197</v>
      </c>
      <c r="E102" s="2">
        <v>836</v>
      </c>
    </row>
    <row r="103" spans="2:5" x14ac:dyDescent="0.2">
      <c r="B103" s="2" t="s">
        <v>11</v>
      </c>
      <c r="C103" s="14" t="s">
        <v>77</v>
      </c>
      <c r="D103" s="2">
        <v>212</v>
      </c>
      <c r="E103" s="2">
        <v>920</v>
      </c>
    </row>
    <row r="104" spans="2:5" x14ac:dyDescent="0.2">
      <c r="B104" s="2" t="s">
        <v>12</v>
      </c>
      <c r="C104" s="14" t="s">
        <v>77</v>
      </c>
      <c r="D104" s="2">
        <v>232</v>
      </c>
      <c r="E104" s="2">
        <v>1074</v>
      </c>
    </row>
    <row r="105" spans="2:5" x14ac:dyDescent="0.2">
      <c r="B105" s="2" t="s">
        <v>13</v>
      </c>
      <c r="C105" s="14" t="s">
        <v>77</v>
      </c>
      <c r="D105" s="2">
        <v>257</v>
      </c>
      <c r="E105" s="2">
        <v>1301</v>
      </c>
    </row>
    <row r="106" spans="2:5" x14ac:dyDescent="0.2">
      <c r="B106" s="2" t="s">
        <v>14</v>
      </c>
      <c r="C106" s="14" t="s">
        <v>77</v>
      </c>
      <c r="D106" s="2">
        <v>282</v>
      </c>
      <c r="E106" s="2">
        <v>1531</v>
      </c>
    </row>
    <row r="107" spans="2:5" x14ac:dyDescent="0.2">
      <c r="B107" s="2" t="s">
        <v>15</v>
      </c>
      <c r="C107" s="14" t="s">
        <v>77</v>
      </c>
      <c r="D107" s="2">
        <v>312</v>
      </c>
      <c r="E107" s="2">
        <v>1775</v>
      </c>
    </row>
    <row r="108" spans="2:5" x14ac:dyDescent="0.2">
      <c r="B108" s="2" t="s">
        <v>16</v>
      </c>
      <c r="C108" s="14" t="s">
        <v>77</v>
      </c>
      <c r="D108" s="2">
        <v>368</v>
      </c>
      <c r="E108" s="2">
        <v>2087</v>
      </c>
    </row>
    <row r="109" spans="2:5" x14ac:dyDescent="0.2">
      <c r="B109" s="2" t="s">
        <v>17</v>
      </c>
      <c r="C109" s="14" t="s">
        <v>77</v>
      </c>
      <c r="D109" s="2">
        <v>419</v>
      </c>
      <c r="E109" s="2">
        <v>2531</v>
      </c>
    </row>
    <row r="110" spans="2:5" x14ac:dyDescent="0.2">
      <c r="B110" s="2" t="s">
        <v>18</v>
      </c>
      <c r="C110" s="14" t="s">
        <v>77</v>
      </c>
      <c r="D110" s="2">
        <v>453</v>
      </c>
      <c r="E110" s="2">
        <v>2993</v>
      </c>
    </row>
    <row r="111" spans="2:5" x14ac:dyDescent="0.2">
      <c r="B111" s="2" t="s">
        <v>19</v>
      </c>
      <c r="C111" s="14" t="s">
        <v>77</v>
      </c>
      <c r="D111" s="2">
        <v>474</v>
      </c>
      <c r="E111" s="2">
        <v>3493</v>
      </c>
    </row>
    <row r="112" spans="2:5" x14ac:dyDescent="0.2">
      <c r="B112" s="2" t="s">
        <v>20</v>
      </c>
      <c r="C112" s="14" t="s">
        <v>77</v>
      </c>
      <c r="D112" s="2">
        <v>503</v>
      </c>
      <c r="E112" s="2">
        <v>4053</v>
      </c>
    </row>
    <row r="113" spans="2:5" ht="9.9499999999999993" customHeight="1" x14ac:dyDescent="0.2"/>
    <row r="114" spans="2:5" ht="177" customHeight="1" x14ac:dyDescent="0.2">
      <c r="B114" s="33" t="s">
        <v>88</v>
      </c>
      <c r="C114" s="28"/>
      <c r="D114" s="28"/>
      <c r="E114" s="28"/>
    </row>
  </sheetData>
  <sortState ref="B4:E111">
    <sortCondition ref="C4:C111"/>
  </sortState>
  <mergeCells count="2">
    <mergeCell ref="B2:E2"/>
    <mergeCell ref="B114:E11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4"/>
  <sheetViews>
    <sheetView showGridLines="0" topLeftCell="A55" zoomScaleNormal="100" workbookViewId="0">
      <selection activeCell="A4" sqref="A4:XFD4"/>
    </sheetView>
  </sheetViews>
  <sheetFormatPr baseColWidth="10" defaultColWidth="9.1640625" defaultRowHeight="11.25" x14ac:dyDescent="0.2"/>
  <cols>
    <col min="1" max="1" width="3.6640625" customWidth="1"/>
    <col min="2" max="2" width="10.1640625" customWidth="1"/>
    <col min="3" max="3" width="16.1640625" customWidth="1"/>
    <col min="4" max="4" width="59.1640625" customWidth="1"/>
    <col min="5" max="5" width="10.1640625" customWidth="1"/>
  </cols>
  <sheetData>
    <row r="1" spans="2:23" ht="9.9499999999999993" customHeight="1" x14ac:dyDescent="0.2"/>
    <row r="2" spans="2:23" ht="24.95" customHeight="1" x14ac:dyDescent="0.2">
      <c r="B2" s="29" t="s">
        <v>44</v>
      </c>
      <c r="C2" s="28"/>
      <c r="D2" s="28"/>
    </row>
    <row r="3" spans="2:23" s="24" customFormat="1" ht="9" customHeight="1" x14ac:dyDescent="0.2">
      <c r="B3" s="25"/>
    </row>
    <row r="4" spans="2:23" ht="35.1" customHeight="1" x14ac:dyDescent="0.2">
      <c r="B4" s="1" t="s">
        <v>29</v>
      </c>
      <c r="C4" s="1" t="s">
        <v>30</v>
      </c>
      <c r="D4" s="1" t="s">
        <v>25</v>
      </c>
      <c r="U4" s="11"/>
      <c r="V4" s="11"/>
      <c r="W4" s="11"/>
    </row>
    <row r="5" spans="2:23" x14ac:dyDescent="0.2">
      <c r="B5" s="2" t="s">
        <v>31</v>
      </c>
      <c r="C5" s="2">
        <v>0</v>
      </c>
      <c r="D5" s="14" t="s">
        <v>78</v>
      </c>
      <c r="U5" s="12"/>
      <c r="V5" s="12"/>
      <c r="W5" s="12"/>
    </row>
    <row r="6" spans="2:23" x14ac:dyDescent="0.2">
      <c r="B6" s="2" t="s">
        <v>34</v>
      </c>
      <c r="C6" s="2">
        <v>0</v>
      </c>
      <c r="D6" s="14" t="s">
        <v>78</v>
      </c>
      <c r="U6" s="12"/>
      <c r="V6" s="12"/>
      <c r="W6" s="12"/>
    </row>
    <row r="7" spans="2:23" x14ac:dyDescent="0.2">
      <c r="B7" s="2" t="s">
        <v>35</v>
      </c>
      <c r="C7" s="2">
        <v>0</v>
      </c>
      <c r="D7" s="14" t="s">
        <v>78</v>
      </c>
      <c r="U7" s="12"/>
      <c r="V7" s="12"/>
      <c r="W7" s="12"/>
    </row>
    <row r="8" spans="2:23" x14ac:dyDescent="0.2">
      <c r="B8" s="2" t="s">
        <v>36</v>
      </c>
      <c r="C8" s="2">
        <v>0</v>
      </c>
      <c r="D8" s="14" t="s">
        <v>78</v>
      </c>
      <c r="U8" s="12"/>
      <c r="V8" s="12"/>
      <c r="W8" s="12"/>
    </row>
    <row r="9" spans="2:23" x14ac:dyDescent="0.2">
      <c r="B9" s="2" t="s">
        <v>37</v>
      </c>
      <c r="C9" s="2">
        <v>0</v>
      </c>
      <c r="D9" s="14" t="s">
        <v>78</v>
      </c>
      <c r="U9" s="12"/>
      <c r="V9" s="12"/>
      <c r="W9" s="12"/>
    </row>
    <row r="10" spans="2:23" x14ac:dyDescent="0.2">
      <c r="B10" s="2" t="s">
        <v>38</v>
      </c>
      <c r="C10" s="2">
        <v>0</v>
      </c>
      <c r="D10" s="14" t="s">
        <v>78</v>
      </c>
      <c r="U10" s="12"/>
      <c r="V10" s="12"/>
      <c r="W10" s="12"/>
    </row>
    <row r="11" spans="2:23" x14ac:dyDescent="0.2">
      <c r="B11" s="2" t="s">
        <v>39</v>
      </c>
      <c r="C11" s="2">
        <v>0</v>
      </c>
      <c r="D11" s="14" t="s">
        <v>78</v>
      </c>
      <c r="U11" s="12"/>
      <c r="V11" s="12"/>
      <c r="W11" s="12"/>
    </row>
    <row r="12" spans="2:23" x14ac:dyDescent="0.2">
      <c r="B12" s="2" t="s">
        <v>40</v>
      </c>
      <c r="C12" s="2">
        <v>1</v>
      </c>
      <c r="D12" s="14" t="s">
        <v>78</v>
      </c>
      <c r="U12" s="12"/>
      <c r="V12" s="12"/>
      <c r="W12" s="12"/>
    </row>
    <row r="13" spans="2:23" x14ac:dyDescent="0.2">
      <c r="B13" s="2" t="s">
        <v>41</v>
      </c>
      <c r="C13" s="2">
        <v>2</v>
      </c>
      <c r="D13" s="14" t="s">
        <v>78</v>
      </c>
      <c r="U13" s="12"/>
      <c r="V13" s="12"/>
      <c r="W13" s="12"/>
    </row>
    <row r="14" spans="2:23" x14ac:dyDescent="0.2">
      <c r="B14" s="2" t="s">
        <v>42</v>
      </c>
      <c r="C14" s="2">
        <v>133</v>
      </c>
      <c r="D14" s="14" t="s">
        <v>78</v>
      </c>
      <c r="U14" s="12"/>
      <c r="V14" s="12"/>
      <c r="W14" s="12"/>
    </row>
    <row r="15" spans="2:23" x14ac:dyDescent="0.2">
      <c r="B15" s="2" t="s">
        <v>43</v>
      </c>
      <c r="C15" s="2">
        <v>614</v>
      </c>
      <c r="D15" s="14" t="s">
        <v>78</v>
      </c>
      <c r="U15" s="12"/>
      <c r="V15" s="12"/>
      <c r="W15" s="12"/>
    </row>
    <row r="16" spans="2:23" x14ac:dyDescent="0.2">
      <c r="B16" s="2" t="s">
        <v>31</v>
      </c>
      <c r="C16" s="2">
        <v>0</v>
      </c>
      <c r="D16" s="14" t="s">
        <v>79</v>
      </c>
      <c r="U16" s="12"/>
      <c r="V16" s="12"/>
      <c r="W16" s="12"/>
    </row>
    <row r="17" spans="2:23" x14ac:dyDescent="0.2">
      <c r="B17" s="2" t="s">
        <v>34</v>
      </c>
      <c r="C17" s="2">
        <v>0</v>
      </c>
      <c r="D17" s="14" t="s">
        <v>79</v>
      </c>
      <c r="U17" s="12"/>
      <c r="V17" s="12"/>
      <c r="W17" s="12"/>
    </row>
    <row r="18" spans="2:23" x14ac:dyDescent="0.2">
      <c r="B18" s="2" t="s">
        <v>35</v>
      </c>
      <c r="C18" s="2">
        <v>0</v>
      </c>
      <c r="D18" s="14" t="s">
        <v>79</v>
      </c>
      <c r="U18" s="12"/>
      <c r="V18" s="12"/>
      <c r="W18" s="12"/>
    </row>
    <row r="19" spans="2:23" x14ac:dyDescent="0.2">
      <c r="B19" s="2" t="s">
        <v>36</v>
      </c>
      <c r="C19" s="2">
        <v>1</v>
      </c>
      <c r="D19" s="14" t="s">
        <v>79</v>
      </c>
      <c r="U19" s="12"/>
      <c r="V19" s="12"/>
      <c r="W19" s="12"/>
    </row>
    <row r="20" spans="2:23" x14ac:dyDescent="0.2">
      <c r="B20" s="2" t="s">
        <v>37</v>
      </c>
      <c r="C20" s="2">
        <v>3</v>
      </c>
      <c r="D20" s="14" t="s">
        <v>79</v>
      </c>
      <c r="U20" s="12"/>
      <c r="V20" s="12"/>
      <c r="W20" s="12"/>
    </row>
    <row r="21" spans="2:23" x14ac:dyDescent="0.2">
      <c r="B21" s="2" t="s">
        <v>38</v>
      </c>
      <c r="C21" s="2">
        <v>10</v>
      </c>
      <c r="D21" s="14" t="s">
        <v>79</v>
      </c>
      <c r="U21" s="12"/>
      <c r="V21" s="12"/>
      <c r="W21" s="12"/>
    </row>
    <row r="22" spans="2:23" x14ac:dyDescent="0.2">
      <c r="B22" s="2" t="s">
        <v>39</v>
      </c>
      <c r="C22" s="2">
        <v>25</v>
      </c>
      <c r="D22" s="14" t="s">
        <v>79</v>
      </c>
      <c r="U22" s="12"/>
      <c r="V22" s="12"/>
      <c r="W22" s="12"/>
    </row>
    <row r="23" spans="2:23" x14ac:dyDescent="0.2">
      <c r="B23" s="2" t="s">
        <v>40</v>
      </c>
      <c r="C23" s="2">
        <v>68</v>
      </c>
      <c r="D23" s="14" t="s">
        <v>79</v>
      </c>
      <c r="U23" s="12"/>
      <c r="V23" s="12"/>
      <c r="W23" s="12"/>
    </row>
    <row r="24" spans="2:23" x14ac:dyDescent="0.2">
      <c r="B24" s="2" t="s">
        <v>41</v>
      </c>
      <c r="C24" s="2">
        <v>151</v>
      </c>
      <c r="D24" s="14" t="s">
        <v>79</v>
      </c>
      <c r="U24" s="12"/>
      <c r="V24" s="12"/>
      <c r="W24" s="12"/>
    </row>
    <row r="25" spans="2:23" x14ac:dyDescent="0.2">
      <c r="B25" s="2" t="s">
        <v>42</v>
      </c>
      <c r="C25" s="2">
        <v>562</v>
      </c>
      <c r="D25" s="14" t="s">
        <v>79</v>
      </c>
      <c r="U25" s="12"/>
      <c r="V25" s="12"/>
      <c r="W25" s="12"/>
    </row>
    <row r="26" spans="2:23" x14ac:dyDescent="0.2">
      <c r="B26" s="2" t="s">
        <v>43</v>
      </c>
      <c r="C26" s="2">
        <v>1395</v>
      </c>
      <c r="D26" s="14" t="s">
        <v>79</v>
      </c>
      <c r="U26" s="12"/>
      <c r="V26" s="12"/>
      <c r="W26" s="12"/>
    </row>
    <row r="27" spans="2:23" x14ac:dyDescent="0.2">
      <c r="B27" s="2" t="s">
        <v>31</v>
      </c>
      <c r="C27" s="2">
        <v>0</v>
      </c>
      <c r="D27" s="14" t="s">
        <v>82</v>
      </c>
      <c r="U27" s="12"/>
      <c r="V27" s="12"/>
      <c r="W27" s="12"/>
    </row>
    <row r="28" spans="2:23" x14ac:dyDescent="0.2">
      <c r="B28" s="2" t="s">
        <v>34</v>
      </c>
      <c r="C28" s="2">
        <v>0</v>
      </c>
      <c r="D28" s="14" t="s">
        <v>82</v>
      </c>
      <c r="U28" s="12"/>
      <c r="V28" s="12"/>
      <c r="W28" s="12"/>
    </row>
    <row r="29" spans="2:23" x14ac:dyDescent="0.2">
      <c r="B29" s="2" t="s">
        <v>35</v>
      </c>
      <c r="C29" s="2">
        <v>0</v>
      </c>
      <c r="D29" s="14" t="s">
        <v>82</v>
      </c>
      <c r="U29" s="12"/>
      <c r="V29" s="12"/>
      <c r="W29" s="12"/>
    </row>
    <row r="30" spans="2:23" x14ac:dyDescent="0.2">
      <c r="B30" s="2" t="s">
        <v>36</v>
      </c>
      <c r="C30" s="2">
        <v>0</v>
      </c>
      <c r="D30" s="14" t="s">
        <v>82</v>
      </c>
      <c r="U30" s="12"/>
      <c r="V30" s="12"/>
      <c r="W30" s="12"/>
    </row>
    <row r="31" spans="2:23" x14ac:dyDescent="0.2">
      <c r="B31" s="2" t="s">
        <v>37</v>
      </c>
      <c r="C31" s="2">
        <v>1</v>
      </c>
      <c r="D31" s="14" t="s">
        <v>82</v>
      </c>
      <c r="U31" s="12"/>
      <c r="V31" s="12"/>
      <c r="W31" s="12"/>
    </row>
    <row r="32" spans="2:23" x14ac:dyDescent="0.2">
      <c r="B32" s="2" t="s">
        <v>38</v>
      </c>
      <c r="C32" s="2">
        <v>2</v>
      </c>
      <c r="D32" s="14" t="s">
        <v>82</v>
      </c>
      <c r="U32" s="12"/>
      <c r="V32" s="12"/>
      <c r="W32" s="12"/>
    </row>
    <row r="33" spans="2:23" x14ac:dyDescent="0.2">
      <c r="B33" s="2" t="s">
        <v>39</v>
      </c>
      <c r="C33" s="2">
        <v>5</v>
      </c>
      <c r="D33" s="14" t="s">
        <v>82</v>
      </c>
      <c r="U33" s="12"/>
      <c r="V33" s="12"/>
      <c r="W33" s="12"/>
    </row>
    <row r="34" spans="2:23" x14ac:dyDescent="0.2">
      <c r="B34" s="2" t="s">
        <v>40</v>
      </c>
      <c r="C34" s="2">
        <v>11</v>
      </c>
      <c r="D34" s="14" t="s">
        <v>82</v>
      </c>
      <c r="U34" s="12"/>
      <c r="V34" s="12"/>
      <c r="W34" s="12"/>
    </row>
    <row r="35" spans="2:23" x14ac:dyDescent="0.2">
      <c r="B35" s="2" t="s">
        <v>41</v>
      </c>
      <c r="C35" s="2">
        <v>26</v>
      </c>
      <c r="D35" s="14" t="s">
        <v>82</v>
      </c>
      <c r="U35" s="12"/>
      <c r="V35" s="12"/>
      <c r="W35" s="12"/>
    </row>
    <row r="36" spans="2:23" x14ac:dyDescent="0.2">
      <c r="B36" s="2" t="s">
        <v>42</v>
      </c>
      <c r="C36" s="2">
        <v>138</v>
      </c>
      <c r="D36" s="14" t="s">
        <v>82</v>
      </c>
      <c r="U36" s="12"/>
      <c r="V36" s="12"/>
      <c r="W36" s="12"/>
    </row>
    <row r="37" spans="2:23" x14ac:dyDescent="0.2">
      <c r="B37" s="2" t="s">
        <v>43</v>
      </c>
      <c r="C37" s="2">
        <v>426</v>
      </c>
      <c r="D37" s="14" t="s">
        <v>82</v>
      </c>
      <c r="U37" s="12"/>
      <c r="V37" s="12"/>
      <c r="W37" s="12"/>
    </row>
    <row r="38" spans="2:23" x14ac:dyDescent="0.2">
      <c r="B38" s="2" t="s">
        <v>31</v>
      </c>
      <c r="C38" s="2">
        <v>0</v>
      </c>
      <c r="D38" s="2" t="s">
        <v>80</v>
      </c>
      <c r="U38" s="12"/>
      <c r="V38" s="12"/>
      <c r="W38" s="12"/>
    </row>
    <row r="39" spans="2:23" x14ac:dyDescent="0.2">
      <c r="B39" s="2" t="s">
        <v>34</v>
      </c>
      <c r="C39" s="2">
        <v>0</v>
      </c>
      <c r="D39" s="2" t="s">
        <v>80</v>
      </c>
      <c r="U39" s="12"/>
      <c r="V39" s="12"/>
      <c r="W39" s="12"/>
    </row>
    <row r="40" spans="2:23" x14ac:dyDescent="0.2">
      <c r="B40" s="2" t="s">
        <v>35</v>
      </c>
      <c r="C40" s="2">
        <v>1</v>
      </c>
      <c r="D40" s="2" t="s">
        <v>80</v>
      </c>
      <c r="U40" s="12"/>
      <c r="V40" s="12"/>
      <c r="W40" s="12"/>
    </row>
    <row r="41" spans="2:23" x14ac:dyDescent="0.2">
      <c r="B41" s="2" t="s">
        <v>36</v>
      </c>
      <c r="C41" s="2">
        <v>2</v>
      </c>
      <c r="D41" s="2" t="s">
        <v>80</v>
      </c>
      <c r="U41" s="12"/>
      <c r="V41" s="12"/>
      <c r="W41" s="12"/>
    </row>
    <row r="42" spans="2:23" x14ac:dyDescent="0.2">
      <c r="B42" s="2" t="s">
        <v>37</v>
      </c>
      <c r="C42" s="2">
        <v>8</v>
      </c>
      <c r="D42" s="2" t="s">
        <v>80</v>
      </c>
      <c r="U42" s="12"/>
      <c r="V42" s="12"/>
      <c r="W42" s="12"/>
    </row>
    <row r="43" spans="2:23" x14ac:dyDescent="0.2">
      <c r="B43" s="2" t="s">
        <v>38</v>
      </c>
      <c r="C43" s="2">
        <v>41</v>
      </c>
      <c r="D43" s="2" t="s">
        <v>80</v>
      </c>
      <c r="U43" s="12"/>
      <c r="V43" s="12"/>
      <c r="W43" s="12"/>
    </row>
    <row r="44" spans="2:23" x14ac:dyDescent="0.2">
      <c r="B44" s="2" t="s">
        <v>39</v>
      </c>
      <c r="C44" s="2">
        <v>98</v>
      </c>
      <c r="D44" s="2" t="s">
        <v>80</v>
      </c>
      <c r="U44" s="12"/>
      <c r="V44" s="12"/>
      <c r="W44" s="12"/>
    </row>
    <row r="45" spans="2:23" x14ac:dyDescent="0.2">
      <c r="B45" s="2" t="s">
        <v>40</v>
      </c>
      <c r="C45" s="2">
        <v>170</v>
      </c>
      <c r="D45" s="2" t="s">
        <v>80</v>
      </c>
      <c r="U45" s="12"/>
      <c r="V45" s="12"/>
      <c r="W45" s="12"/>
    </row>
    <row r="46" spans="2:23" x14ac:dyDescent="0.2">
      <c r="B46" s="2" t="s">
        <v>41</v>
      </c>
      <c r="C46" s="2">
        <v>249</v>
      </c>
      <c r="D46" s="2" t="s">
        <v>80</v>
      </c>
      <c r="U46" s="12"/>
      <c r="V46" s="12"/>
      <c r="W46" s="12"/>
    </row>
    <row r="47" spans="2:23" x14ac:dyDescent="0.2">
      <c r="B47" s="2" t="s">
        <v>42</v>
      </c>
      <c r="C47" s="2">
        <v>251</v>
      </c>
      <c r="D47" s="2" t="s">
        <v>80</v>
      </c>
      <c r="U47" s="12"/>
      <c r="V47" s="12"/>
      <c r="W47" s="12"/>
    </row>
    <row r="48" spans="2:23" x14ac:dyDescent="0.2">
      <c r="B48" s="2" t="s">
        <v>43</v>
      </c>
      <c r="C48" s="2">
        <v>204</v>
      </c>
      <c r="D48" s="2" t="s">
        <v>80</v>
      </c>
      <c r="U48" s="12"/>
      <c r="V48" s="12"/>
      <c r="W48" s="12"/>
    </row>
    <row r="49" spans="2:23" x14ac:dyDescent="0.2">
      <c r="B49" s="2" t="s">
        <v>31</v>
      </c>
      <c r="C49" s="2">
        <v>0</v>
      </c>
      <c r="D49" s="2" t="s">
        <v>81</v>
      </c>
      <c r="U49" s="12"/>
      <c r="V49" s="12"/>
      <c r="W49" s="12"/>
    </row>
    <row r="50" spans="2:23" x14ac:dyDescent="0.2">
      <c r="B50" s="2" t="s">
        <v>34</v>
      </c>
      <c r="C50" s="2">
        <v>2</v>
      </c>
      <c r="D50" s="2" t="s">
        <v>81</v>
      </c>
      <c r="U50" s="12"/>
      <c r="V50" s="12"/>
      <c r="W50" s="12"/>
    </row>
    <row r="51" spans="2:23" x14ac:dyDescent="0.2">
      <c r="B51" s="2" t="s">
        <v>35</v>
      </c>
      <c r="C51" s="2">
        <v>5</v>
      </c>
      <c r="D51" s="2" t="s">
        <v>81</v>
      </c>
      <c r="U51" s="12"/>
      <c r="V51" s="12"/>
      <c r="W51" s="12"/>
    </row>
    <row r="52" spans="2:23" x14ac:dyDescent="0.2">
      <c r="B52" s="2" t="s">
        <v>36</v>
      </c>
      <c r="C52" s="2">
        <v>11</v>
      </c>
      <c r="D52" s="2" t="s">
        <v>81</v>
      </c>
      <c r="U52" s="12"/>
      <c r="V52" s="12"/>
      <c r="W52" s="12"/>
    </row>
    <row r="53" spans="2:23" x14ac:dyDescent="0.2">
      <c r="B53" s="2" t="s">
        <v>37</v>
      </c>
      <c r="C53" s="2">
        <v>21</v>
      </c>
      <c r="D53" s="2" t="s">
        <v>81</v>
      </c>
      <c r="U53" s="12"/>
      <c r="V53" s="12"/>
      <c r="W53" s="12"/>
    </row>
    <row r="54" spans="2:23" x14ac:dyDescent="0.2">
      <c r="B54" s="2" t="s">
        <v>38</v>
      </c>
      <c r="C54" s="2">
        <v>30</v>
      </c>
      <c r="D54" s="2" t="s">
        <v>81</v>
      </c>
      <c r="U54" s="12"/>
      <c r="V54" s="12"/>
      <c r="W54" s="12"/>
    </row>
    <row r="55" spans="2:23" x14ac:dyDescent="0.2">
      <c r="B55" s="2" t="s">
        <v>39</v>
      </c>
      <c r="C55" s="2">
        <v>40</v>
      </c>
      <c r="D55" s="2" t="s">
        <v>81</v>
      </c>
      <c r="U55" s="12"/>
      <c r="V55" s="12"/>
      <c r="W55" s="12"/>
    </row>
    <row r="56" spans="2:23" x14ac:dyDescent="0.2">
      <c r="B56" s="2" t="s">
        <v>40</v>
      </c>
      <c r="C56" s="2">
        <v>51</v>
      </c>
      <c r="D56" s="2" t="s">
        <v>81</v>
      </c>
      <c r="U56" s="12"/>
      <c r="V56" s="12"/>
      <c r="W56" s="12"/>
    </row>
    <row r="57" spans="2:23" x14ac:dyDescent="0.2">
      <c r="B57" s="2" t="s">
        <v>41</v>
      </c>
      <c r="C57" s="2">
        <v>74</v>
      </c>
      <c r="D57" s="2" t="s">
        <v>81</v>
      </c>
      <c r="U57" s="12"/>
      <c r="V57" s="12"/>
      <c r="W57" s="12"/>
    </row>
    <row r="58" spans="2:23" x14ac:dyDescent="0.2">
      <c r="B58" s="2" t="s">
        <v>42</v>
      </c>
      <c r="C58" s="2">
        <v>157</v>
      </c>
      <c r="D58" s="2" t="s">
        <v>81</v>
      </c>
      <c r="U58" s="12"/>
      <c r="V58" s="12"/>
      <c r="W58" s="12"/>
    </row>
    <row r="59" spans="2:23" x14ac:dyDescent="0.2">
      <c r="B59" s="2" t="s">
        <v>43</v>
      </c>
      <c r="C59" s="2">
        <v>326</v>
      </c>
      <c r="D59" s="2" t="s">
        <v>81</v>
      </c>
      <c r="U59" s="12"/>
      <c r="V59" s="12"/>
      <c r="W59" s="12"/>
    </row>
    <row r="60" spans="2:23" x14ac:dyDescent="0.2">
      <c r="B60" s="2" t="s">
        <v>31</v>
      </c>
      <c r="C60" s="2">
        <v>0</v>
      </c>
      <c r="D60" s="2" t="s">
        <v>83</v>
      </c>
      <c r="U60" s="12"/>
      <c r="V60" s="12"/>
      <c r="W60" s="12"/>
    </row>
    <row r="61" spans="2:23" x14ac:dyDescent="0.2">
      <c r="B61" s="2" t="s">
        <v>34</v>
      </c>
      <c r="C61" s="2">
        <v>0</v>
      </c>
      <c r="D61" s="2" t="s">
        <v>83</v>
      </c>
      <c r="U61" s="12"/>
      <c r="V61" s="12"/>
      <c r="W61" s="12"/>
    </row>
    <row r="62" spans="2:23" x14ac:dyDescent="0.2">
      <c r="B62" s="2" t="s">
        <v>35</v>
      </c>
      <c r="C62" s="2">
        <v>0</v>
      </c>
      <c r="D62" s="2" t="s">
        <v>83</v>
      </c>
      <c r="U62" s="12"/>
      <c r="V62" s="12"/>
      <c r="W62" s="12"/>
    </row>
    <row r="63" spans="2:23" x14ac:dyDescent="0.2">
      <c r="B63" s="2" t="s">
        <v>36</v>
      </c>
      <c r="C63" s="2">
        <v>1</v>
      </c>
      <c r="D63" s="2" t="s">
        <v>83</v>
      </c>
      <c r="U63" s="12"/>
      <c r="V63" s="12"/>
      <c r="W63" s="12"/>
    </row>
    <row r="64" spans="2:23" x14ac:dyDescent="0.2">
      <c r="B64" s="2" t="s">
        <v>37</v>
      </c>
      <c r="C64" s="2">
        <v>2</v>
      </c>
      <c r="D64" s="2" t="s">
        <v>83</v>
      </c>
      <c r="U64" s="12"/>
      <c r="V64" s="12"/>
      <c r="W64" s="12"/>
    </row>
    <row r="65" spans="2:23" x14ac:dyDescent="0.2">
      <c r="B65" s="2" t="s">
        <v>38</v>
      </c>
      <c r="C65" s="2">
        <v>2</v>
      </c>
      <c r="D65" s="2" t="s">
        <v>83</v>
      </c>
      <c r="U65" s="12"/>
      <c r="V65" s="12"/>
      <c r="W65" s="12"/>
    </row>
    <row r="66" spans="2:23" x14ac:dyDescent="0.2">
      <c r="B66" s="2" t="s">
        <v>39</v>
      </c>
      <c r="C66" s="2">
        <v>3</v>
      </c>
      <c r="D66" s="2" t="s">
        <v>83</v>
      </c>
      <c r="U66" s="12"/>
      <c r="V66" s="12"/>
      <c r="W66" s="12"/>
    </row>
    <row r="67" spans="2:23" x14ac:dyDescent="0.2">
      <c r="B67" s="2" t="s">
        <v>40</v>
      </c>
      <c r="C67" s="2">
        <v>5</v>
      </c>
      <c r="D67" s="2" t="s">
        <v>83</v>
      </c>
      <c r="U67" s="12"/>
      <c r="V67" s="12"/>
      <c r="W67" s="12"/>
    </row>
    <row r="68" spans="2:23" x14ac:dyDescent="0.2">
      <c r="B68" s="2" t="s">
        <v>41</v>
      </c>
      <c r="C68" s="2">
        <v>10</v>
      </c>
      <c r="D68" s="2" t="s">
        <v>83</v>
      </c>
      <c r="U68" s="12"/>
      <c r="V68" s="12"/>
      <c r="W68" s="12"/>
    </row>
    <row r="69" spans="2:23" x14ac:dyDescent="0.2">
      <c r="B69" s="2" t="s">
        <v>42</v>
      </c>
      <c r="C69" s="2">
        <v>43</v>
      </c>
      <c r="D69" s="2" t="s">
        <v>83</v>
      </c>
      <c r="U69" s="12"/>
      <c r="V69" s="12"/>
      <c r="W69" s="12"/>
    </row>
    <row r="70" spans="2:23" x14ac:dyDescent="0.2">
      <c r="B70" s="2" t="s">
        <v>43</v>
      </c>
      <c r="C70" s="2">
        <v>126</v>
      </c>
      <c r="D70" s="2" t="s">
        <v>83</v>
      </c>
      <c r="U70" s="12"/>
      <c r="V70" s="12"/>
      <c r="W70" s="12"/>
    </row>
    <row r="71" spans="2:23" x14ac:dyDescent="0.2">
      <c r="B71" s="2" t="s">
        <v>31</v>
      </c>
      <c r="C71" s="2">
        <v>0</v>
      </c>
      <c r="D71" s="2" t="s">
        <v>33</v>
      </c>
      <c r="U71" s="12"/>
      <c r="V71" s="12"/>
      <c r="W71" s="12"/>
    </row>
    <row r="72" spans="2:23" x14ac:dyDescent="0.2">
      <c r="B72" s="2" t="s">
        <v>34</v>
      </c>
      <c r="C72" s="2">
        <v>1</v>
      </c>
      <c r="D72" s="2" t="s">
        <v>33</v>
      </c>
      <c r="U72" s="12"/>
      <c r="V72" s="12"/>
      <c r="W72" s="12"/>
    </row>
    <row r="73" spans="2:23" x14ac:dyDescent="0.2">
      <c r="B73" s="2" t="s">
        <v>35</v>
      </c>
      <c r="C73" s="2">
        <v>2</v>
      </c>
      <c r="D73" s="2" t="s">
        <v>33</v>
      </c>
      <c r="U73" s="12"/>
      <c r="V73" s="12"/>
      <c r="W73" s="12"/>
    </row>
    <row r="74" spans="2:23" x14ac:dyDescent="0.2">
      <c r="B74" s="2" t="s">
        <v>36</v>
      </c>
      <c r="C74" s="2">
        <v>3</v>
      </c>
      <c r="D74" s="2" t="s">
        <v>33</v>
      </c>
      <c r="U74" s="12"/>
      <c r="V74" s="12"/>
      <c r="W74" s="12"/>
    </row>
    <row r="75" spans="2:23" x14ac:dyDescent="0.2">
      <c r="B75" s="2" t="s">
        <v>37</v>
      </c>
      <c r="C75" s="2">
        <v>6</v>
      </c>
      <c r="D75" s="2" t="s">
        <v>33</v>
      </c>
      <c r="U75" s="12"/>
      <c r="V75" s="12"/>
      <c r="W75" s="12"/>
    </row>
    <row r="76" spans="2:23" x14ac:dyDescent="0.2">
      <c r="B76" s="2" t="s">
        <v>38</v>
      </c>
      <c r="C76" s="2">
        <v>12</v>
      </c>
      <c r="D76" s="2" t="s">
        <v>33</v>
      </c>
      <c r="U76" s="12"/>
      <c r="V76" s="12"/>
      <c r="W76" s="12"/>
    </row>
    <row r="77" spans="2:23" x14ac:dyDescent="0.2">
      <c r="B77" s="2" t="s">
        <v>39</v>
      </c>
      <c r="C77" s="2">
        <v>18</v>
      </c>
      <c r="D77" s="2" t="s">
        <v>33</v>
      </c>
      <c r="U77" s="12"/>
      <c r="V77" s="12"/>
      <c r="W77" s="12"/>
    </row>
    <row r="78" spans="2:23" x14ac:dyDescent="0.2">
      <c r="B78" s="2" t="s">
        <v>40</v>
      </c>
      <c r="C78" s="2">
        <v>28</v>
      </c>
      <c r="D78" s="2" t="s">
        <v>33</v>
      </c>
      <c r="U78" s="12"/>
      <c r="V78" s="12"/>
      <c r="W78" s="12"/>
    </row>
    <row r="79" spans="2:23" x14ac:dyDescent="0.2">
      <c r="B79" s="2" t="s">
        <v>41</v>
      </c>
      <c r="C79" s="2">
        <v>52</v>
      </c>
      <c r="D79" s="2" t="s">
        <v>33</v>
      </c>
      <c r="U79" s="12"/>
      <c r="V79" s="12"/>
      <c r="W79" s="12"/>
    </row>
    <row r="80" spans="2:23" x14ac:dyDescent="0.2">
      <c r="B80" s="2" t="s">
        <v>42</v>
      </c>
      <c r="C80" s="2">
        <v>299</v>
      </c>
      <c r="D80" s="2" t="s">
        <v>33</v>
      </c>
      <c r="U80" s="12"/>
      <c r="V80" s="12"/>
      <c r="W80" s="12"/>
    </row>
    <row r="81" spans="2:23" x14ac:dyDescent="0.2">
      <c r="B81" s="2" t="s">
        <v>43</v>
      </c>
      <c r="C81" s="2">
        <v>1199</v>
      </c>
      <c r="D81" s="2" t="s">
        <v>33</v>
      </c>
      <c r="U81" s="12"/>
      <c r="V81" s="12"/>
      <c r="W81" s="12"/>
    </row>
    <row r="82" spans="2:23" x14ac:dyDescent="0.2">
      <c r="B82" s="2" t="s">
        <v>31</v>
      </c>
      <c r="C82" s="2">
        <v>3</v>
      </c>
      <c r="D82" s="2" t="s">
        <v>32</v>
      </c>
      <c r="U82" s="12"/>
      <c r="V82" s="12"/>
      <c r="W82" s="12"/>
    </row>
    <row r="83" spans="2:23" x14ac:dyDescent="0.2">
      <c r="B83" s="2" t="s">
        <v>34</v>
      </c>
      <c r="C83" s="2">
        <v>26</v>
      </c>
      <c r="D83" s="2" t="s">
        <v>32</v>
      </c>
      <c r="U83" s="12"/>
      <c r="V83" s="12"/>
      <c r="W83" s="12"/>
    </row>
    <row r="84" spans="2:23" x14ac:dyDescent="0.2">
      <c r="B84" s="2" t="s">
        <v>35</v>
      </c>
      <c r="C84" s="2">
        <v>58</v>
      </c>
      <c r="D84" s="2" t="s">
        <v>32</v>
      </c>
      <c r="U84" s="12"/>
      <c r="V84" s="12"/>
      <c r="W84" s="12"/>
    </row>
    <row r="85" spans="2:23" x14ac:dyDescent="0.2">
      <c r="B85" s="2" t="s">
        <v>36</v>
      </c>
      <c r="C85" s="2">
        <v>99</v>
      </c>
      <c r="D85" s="2" t="s">
        <v>32</v>
      </c>
      <c r="U85" s="12"/>
      <c r="V85" s="12"/>
      <c r="W85" s="12"/>
    </row>
    <row r="86" spans="2:23" x14ac:dyDescent="0.2">
      <c r="B86" s="2" t="s">
        <v>37</v>
      </c>
      <c r="C86" s="2">
        <v>150</v>
      </c>
      <c r="D86" s="2" t="s">
        <v>32</v>
      </c>
      <c r="U86" s="12"/>
      <c r="V86" s="12"/>
      <c r="W86" s="12"/>
    </row>
    <row r="87" spans="2:23" x14ac:dyDescent="0.2">
      <c r="B87" s="2" t="s">
        <v>38</v>
      </c>
      <c r="C87" s="2">
        <v>197</v>
      </c>
      <c r="D87" s="2" t="s">
        <v>32</v>
      </c>
      <c r="U87" s="12"/>
      <c r="V87" s="12"/>
      <c r="W87" s="12"/>
    </row>
    <row r="88" spans="2:23" x14ac:dyDescent="0.2">
      <c r="B88" s="2" t="s">
        <v>39</v>
      </c>
      <c r="C88" s="2">
        <v>245</v>
      </c>
      <c r="D88" s="2" t="s">
        <v>32</v>
      </c>
      <c r="U88" s="12"/>
      <c r="V88" s="12"/>
      <c r="W88" s="12"/>
    </row>
    <row r="89" spans="2:23" x14ac:dyDescent="0.2">
      <c r="B89" s="2" t="s">
        <v>40</v>
      </c>
      <c r="C89" s="2">
        <v>300</v>
      </c>
      <c r="D89" s="2" t="s">
        <v>32</v>
      </c>
      <c r="U89" s="12"/>
      <c r="V89" s="12"/>
      <c r="W89" s="12"/>
    </row>
    <row r="90" spans="2:23" x14ac:dyDescent="0.2">
      <c r="B90" s="2" t="s">
        <v>41</v>
      </c>
      <c r="C90" s="2">
        <v>394</v>
      </c>
      <c r="D90" s="2" t="s">
        <v>32</v>
      </c>
      <c r="E90" s="10"/>
      <c r="F90" s="10"/>
      <c r="G90" s="8"/>
      <c r="U90" s="12"/>
      <c r="V90" s="12"/>
      <c r="W90" s="12"/>
    </row>
    <row r="91" spans="2:23" x14ac:dyDescent="0.2">
      <c r="B91" s="2" t="s">
        <v>42</v>
      </c>
      <c r="C91" s="2">
        <v>664</v>
      </c>
      <c r="D91" s="2" t="s">
        <v>32</v>
      </c>
      <c r="E91" s="10"/>
      <c r="F91" s="10"/>
      <c r="G91" s="8"/>
      <c r="U91" s="12"/>
      <c r="V91" s="12"/>
      <c r="W91" s="12"/>
    </row>
    <row r="92" spans="2:23" x14ac:dyDescent="0.2">
      <c r="B92" s="2" t="s">
        <v>43</v>
      </c>
      <c r="C92" s="2">
        <v>1126</v>
      </c>
      <c r="D92" s="2" t="s">
        <v>32</v>
      </c>
      <c r="E92" s="10"/>
      <c r="F92" s="10"/>
      <c r="U92" s="12"/>
      <c r="V92" s="12"/>
      <c r="W92" s="12"/>
    </row>
    <row r="93" spans="2:23" ht="9.9499999999999993" customHeight="1" x14ac:dyDescent="0.2"/>
    <row r="94" spans="2:23" ht="150" customHeight="1" x14ac:dyDescent="0.2">
      <c r="B94" s="27" t="s">
        <v>89</v>
      </c>
      <c r="C94" s="28"/>
      <c r="D94" s="28"/>
    </row>
  </sheetData>
  <sortState ref="U4:W91">
    <sortCondition ref="U4:U91"/>
  </sortState>
  <mergeCells count="2">
    <mergeCell ref="B2:D2"/>
    <mergeCell ref="B94:D94"/>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9"/>
  <sheetViews>
    <sheetView showGridLines="0" zoomScaleNormal="100" workbookViewId="0">
      <selection activeCell="A45" sqref="A45:XFD45"/>
    </sheetView>
  </sheetViews>
  <sheetFormatPr baseColWidth="10" defaultColWidth="9.1640625" defaultRowHeight="11.25" x14ac:dyDescent="0.2"/>
  <cols>
    <col min="1" max="1" width="3.6640625" customWidth="1"/>
    <col min="2" max="2" width="104.1640625" customWidth="1"/>
    <col min="3" max="3" width="52.5" customWidth="1"/>
    <col min="4" max="4" width="14.1640625" customWidth="1"/>
    <col min="5" max="6" width="13.1640625" customWidth="1"/>
    <col min="7" max="15" width="14.1640625" customWidth="1"/>
    <col min="16" max="16" width="73.6640625" customWidth="1"/>
  </cols>
  <sheetData>
    <row r="1" spans="2:17" ht="9.9499999999999993" customHeight="1" x14ac:dyDescent="0.2"/>
    <row r="2" spans="2:17" ht="24.95" customHeight="1" x14ac:dyDescent="0.2">
      <c r="B2" s="29" t="s">
        <v>90</v>
      </c>
      <c r="C2" s="28"/>
      <c r="D2" s="28"/>
      <c r="E2" s="28"/>
      <c r="F2" s="28"/>
      <c r="G2" s="28"/>
      <c r="H2" s="28"/>
      <c r="I2" s="28"/>
      <c r="J2" s="28"/>
      <c r="K2" s="28"/>
      <c r="L2" s="28"/>
      <c r="M2" s="28"/>
      <c r="N2" s="28"/>
      <c r="O2" s="28"/>
    </row>
    <row r="3" spans="2:17" s="24" customFormat="1" ht="12" customHeight="1" x14ac:dyDescent="0.2">
      <c r="B3" s="25"/>
    </row>
    <row r="4" spans="2:17" ht="35.1" customHeight="1" x14ac:dyDescent="0.2">
      <c r="B4" s="1" t="s">
        <v>45</v>
      </c>
      <c r="C4" s="1" t="s">
        <v>46</v>
      </c>
      <c r="D4" s="1" t="s">
        <v>47</v>
      </c>
      <c r="E4" s="1" t="s">
        <v>48</v>
      </c>
      <c r="F4" s="1" t="s">
        <v>49</v>
      </c>
      <c r="G4" s="1" t="s">
        <v>50</v>
      </c>
      <c r="H4" s="1" t="s">
        <v>51</v>
      </c>
      <c r="I4" s="1" t="s">
        <v>52</v>
      </c>
      <c r="J4" s="1" t="s">
        <v>53</v>
      </c>
      <c r="K4" s="1" t="s">
        <v>54</v>
      </c>
      <c r="L4" s="1" t="s">
        <v>55</v>
      </c>
      <c r="M4" s="1" t="s">
        <v>56</v>
      </c>
      <c r="N4" s="1" t="s">
        <v>57</v>
      </c>
      <c r="O4" s="1" t="s">
        <v>58</v>
      </c>
    </row>
    <row r="5" spans="2:17" x14ac:dyDescent="0.2">
      <c r="B5" s="7" t="s">
        <v>59</v>
      </c>
      <c r="C5" s="7" t="s">
        <v>60</v>
      </c>
      <c r="D5" s="7">
        <f t="shared" ref="D5:O5" si="0">D45*100</f>
        <v>12.680912480455401</v>
      </c>
      <c r="E5" s="7">
        <f t="shared" si="0"/>
        <v>11.586417030830299</v>
      </c>
      <c r="F5" s="7">
        <f t="shared" si="0"/>
        <v>13.667161127370401</v>
      </c>
      <c r="G5" s="7">
        <f t="shared" si="0"/>
        <v>12.396263480736099</v>
      </c>
      <c r="H5" s="7">
        <f t="shared" si="0"/>
        <v>13.382512127650999</v>
      </c>
      <c r="I5" s="7">
        <f t="shared" si="0"/>
        <v>13.667161127370401</v>
      </c>
      <c r="J5" s="7">
        <f t="shared" si="0"/>
        <v>12.801186705689</v>
      </c>
      <c r="K5" s="7">
        <f t="shared" si="0"/>
        <v>7.5492122038247205</v>
      </c>
      <c r="L5" s="7">
        <f t="shared" si="0"/>
        <v>12.1637333119512</v>
      </c>
      <c r="M5" s="7">
        <f t="shared" si="0"/>
        <v>11.838992903820699</v>
      </c>
      <c r="N5" s="7">
        <f t="shared" si="0"/>
        <v>11.514252495690199</v>
      </c>
      <c r="O5" s="7">
        <f t="shared" si="0"/>
        <v>11.4019965521389</v>
      </c>
      <c r="P5" s="22"/>
      <c r="Q5" s="22"/>
    </row>
    <row r="6" spans="2:17" x14ac:dyDescent="0.2">
      <c r="B6" s="7" t="s">
        <v>59</v>
      </c>
      <c r="C6" s="7" t="s">
        <v>61</v>
      </c>
      <c r="D6" s="7">
        <f t="shared" ref="D6:O6" si="1">D46*100</f>
        <v>1.6557751673816301</v>
      </c>
      <c r="E6" s="7">
        <f t="shared" si="1"/>
        <v>2.04466182897005</v>
      </c>
      <c r="F6" s="7">
        <f t="shared" si="1"/>
        <v>1.43527242112015</v>
      </c>
      <c r="G6" s="7">
        <f t="shared" si="1"/>
        <v>1.15062342140079</v>
      </c>
      <c r="H6" s="7">
        <f t="shared" si="1"/>
        <v>0.96219380186826009</v>
      </c>
      <c r="I6" s="7">
        <f t="shared" si="1"/>
        <v>0.33275868981277301</v>
      </c>
      <c r="J6" s="7">
        <f t="shared" si="1"/>
        <v>0.28464899971936003</v>
      </c>
      <c r="K6" s="7">
        <f t="shared" si="1"/>
        <v>0.43699635168183504</v>
      </c>
      <c r="L6" s="7">
        <f t="shared" si="1"/>
        <v>0.31271298560718397</v>
      </c>
      <c r="M6" s="7">
        <f t="shared" si="1"/>
        <v>0.352804394018362</v>
      </c>
      <c r="N6" s="7">
        <f t="shared" si="1"/>
        <v>0.95417552018602392</v>
      </c>
      <c r="O6" s="7">
        <f t="shared" si="1"/>
        <v>0.68556308383113496</v>
      </c>
      <c r="P6" s="23"/>
    </row>
    <row r="7" spans="2:17" x14ac:dyDescent="0.2">
      <c r="B7" s="7" t="s">
        <v>59</v>
      </c>
      <c r="C7" s="7" t="s">
        <v>62</v>
      </c>
      <c r="D7" s="7">
        <f t="shared" ref="D7:O7" si="2">D47*100</f>
        <v>0</v>
      </c>
      <c r="E7" s="7">
        <f t="shared" si="2"/>
        <v>0</v>
      </c>
      <c r="F7" s="7">
        <f t="shared" si="2"/>
        <v>0</v>
      </c>
      <c r="G7" s="7">
        <f t="shared" si="2"/>
        <v>0</v>
      </c>
      <c r="H7" s="7">
        <f t="shared" si="2"/>
        <v>0</v>
      </c>
      <c r="I7" s="7">
        <f t="shared" si="2"/>
        <v>0</v>
      </c>
      <c r="J7" s="7">
        <f t="shared" si="2"/>
        <v>0</v>
      </c>
      <c r="K7" s="7">
        <f t="shared" si="2"/>
        <v>0</v>
      </c>
      <c r="L7" s="7">
        <f t="shared" si="2"/>
        <v>0</v>
      </c>
      <c r="M7" s="7">
        <f t="shared" si="2"/>
        <v>0</v>
      </c>
      <c r="N7" s="7">
        <f t="shared" si="2"/>
        <v>4.0091408411177505E-3</v>
      </c>
      <c r="O7" s="7">
        <f t="shared" si="2"/>
        <v>0.22451188710259401</v>
      </c>
    </row>
    <row r="8" spans="2:17" x14ac:dyDescent="0.2">
      <c r="B8" s="7" t="s">
        <v>59</v>
      </c>
      <c r="C8" s="7" t="s">
        <v>63</v>
      </c>
      <c r="D8" s="7">
        <f t="shared" ref="D8:O8" si="3">D48*100</f>
        <v>30.329150463055797</v>
      </c>
      <c r="E8" s="7">
        <f t="shared" si="3"/>
        <v>33.676783065389095</v>
      </c>
      <c r="F8" s="7">
        <f t="shared" si="3"/>
        <v>36.3869622739847</v>
      </c>
      <c r="G8" s="7">
        <f t="shared" si="3"/>
        <v>30.5897446177284</v>
      </c>
      <c r="H8" s="7">
        <f t="shared" si="3"/>
        <v>28.268452070721199</v>
      </c>
      <c r="I8" s="7">
        <f t="shared" si="3"/>
        <v>25.429980355209903</v>
      </c>
      <c r="J8" s="7">
        <f t="shared" si="3"/>
        <v>17.9890149540953</v>
      </c>
      <c r="K8" s="7">
        <f t="shared" si="3"/>
        <v>16.3452672092371</v>
      </c>
      <c r="L8" s="7">
        <f t="shared" si="3"/>
        <v>24.896764623341198</v>
      </c>
      <c r="M8" s="7">
        <f t="shared" si="3"/>
        <v>27.334322254740801</v>
      </c>
      <c r="N8" s="7">
        <f t="shared" si="3"/>
        <v>27.759291183899297</v>
      </c>
      <c r="O8" s="7">
        <f t="shared" si="3"/>
        <v>22.431143006053802</v>
      </c>
    </row>
    <row r="9" spans="2:17" x14ac:dyDescent="0.2">
      <c r="B9" s="7" t="s">
        <v>59</v>
      </c>
      <c r="C9" s="7" t="s">
        <v>64</v>
      </c>
      <c r="D9" s="7">
        <f t="shared" ref="D9:O9" si="4">D49*100</f>
        <v>0</v>
      </c>
      <c r="E9" s="7">
        <f t="shared" si="4"/>
        <v>0</v>
      </c>
      <c r="F9" s="7">
        <f t="shared" si="4"/>
        <v>0</v>
      </c>
      <c r="G9" s="7">
        <f t="shared" si="4"/>
        <v>0</v>
      </c>
      <c r="H9" s="7">
        <f t="shared" si="4"/>
        <v>0</v>
      </c>
      <c r="I9" s="7">
        <f t="shared" si="4"/>
        <v>0</v>
      </c>
      <c r="J9" s="7">
        <f t="shared" si="4"/>
        <v>0</v>
      </c>
      <c r="K9" s="7">
        <f t="shared" si="4"/>
        <v>0</v>
      </c>
      <c r="L9" s="7">
        <f t="shared" si="4"/>
        <v>0</v>
      </c>
      <c r="M9" s="7">
        <f t="shared" si="4"/>
        <v>0</v>
      </c>
      <c r="N9" s="7">
        <f t="shared" si="4"/>
        <v>0</v>
      </c>
      <c r="O9" s="7">
        <f t="shared" si="4"/>
        <v>1.20274225233532E-2</v>
      </c>
    </row>
    <row r="10" spans="2:17" x14ac:dyDescent="0.2">
      <c r="B10" s="7" t="s">
        <v>59</v>
      </c>
      <c r="C10" s="7" t="s">
        <v>65</v>
      </c>
      <c r="D10" s="7">
        <f t="shared" ref="D10:O10" si="5">D50*100</f>
        <v>4.1254059255101598</v>
      </c>
      <c r="E10" s="7">
        <f t="shared" si="5"/>
        <v>2.9828007857915999</v>
      </c>
      <c r="F10" s="7">
        <f t="shared" si="5"/>
        <v>1.6036563364470999</v>
      </c>
      <c r="G10" s="7">
        <f t="shared" si="5"/>
        <v>2.16092691336247</v>
      </c>
      <c r="H10" s="7">
        <f t="shared" si="5"/>
        <v>1.6517660265405101</v>
      </c>
      <c r="I10" s="7">
        <f t="shared" si="5"/>
        <v>1.5956380547648599</v>
      </c>
      <c r="J10" s="7">
        <f t="shared" si="5"/>
        <v>2.2932285611193497</v>
      </c>
      <c r="K10" s="7">
        <f t="shared" si="5"/>
        <v>3.74453754560398</v>
      </c>
      <c r="L10" s="7">
        <f t="shared" si="5"/>
        <v>1.4031992943912099</v>
      </c>
      <c r="M10" s="7">
        <f t="shared" si="5"/>
        <v>1.3751353085033899</v>
      </c>
      <c r="N10" s="7">
        <f t="shared" si="5"/>
        <v>1.5715832097181599</v>
      </c>
      <c r="O10" s="7">
        <f t="shared" si="5"/>
        <v>2.4656216172874199</v>
      </c>
    </row>
    <row r="11" spans="2:17" x14ac:dyDescent="0.2">
      <c r="B11" s="7" t="s">
        <v>59</v>
      </c>
      <c r="C11" s="7" t="s">
        <v>66</v>
      </c>
      <c r="D11" s="7">
        <f t="shared" ref="D11:O11" si="6">D51*100</f>
        <v>51.208755963597</v>
      </c>
      <c r="E11" s="7">
        <f t="shared" si="6"/>
        <v>49.709337289019004</v>
      </c>
      <c r="F11" s="7">
        <f t="shared" si="6"/>
        <v>46.906947841077702</v>
      </c>
      <c r="G11" s="7">
        <f t="shared" si="6"/>
        <v>53.702441566772194</v>
      </c>
      <c r="H11" s="7">
        <f t="shared" si="6"/>
        <v>55.735075973218898</v>
      </c>
      <c r="I11" s="7">
        <f t="shared" si="6"/>
        <v>58.974461772842105</v>
      </c>
      <c r="J11" s="7">
        <f t="shared" si="6"/>
        <v>66.631920779376998</v>
      </c>
      <c r="K11" s="7">
        <f t="shared" si="6"/>
        <v>71.923986689652395</v>
      </c>
      <c r="L11" s="7">
        <f t="shared" si="6"/>
        <v>61.223589784709098</v>
      </c>
      <c r="M11" s="7">
        <f t="shared" si="6"/>
        <v>59.098745138916698</v>
      </c>
      <c r="N11" s="7">
        <f t="shared" si="6"/>
        <v>58.196688449665203</v>
      </c>
      <c r="O11" s="7">
        <f t="shared" si="6"/>
        <v>62.779136431062796</v>
      </c>
    </row>
    <row r="12" spans="2:17" x14ac:dyDescent="0.2">
      <c r="B12" s="7" t="s">
        <v>67</v>
      </c>
      <c r="C12" s="7" t="s">
        <v>60</v>
      </c>
      <c r="D12" s="7">
        <f t="shared" ref="D12:O12" si="7">D52*100</f>
        <v>6.3935862022502201</v>
      </c>
      <c r="E12" s="7">
        <f t="shared" si="7"/>
        <v>6.0365155292056905</v>
      </c>
      <c r="F12" s="7">
        <f t="shared" si="7"/>
        <v>6.6024388600687196</v>
      </c>
      <c r="G12" s="7">
        <f t="shared" si="7"/>
        <v>5.0326753351748295</v>
      </c>
      <c r="H12" s="7">
        <f t="shared" si="7"/>
        <v>4.3724314491679603</v>
      </c>
      <c r="I12" s="7">
        <f t="shared" si="7"/>
        <v>3.7121875631610903</v>
      </c>
      <c r="J12" s="7">
        <f t="shared" si="7"/>
        <v>2.2569561409418601</v>
      </c>
      <c r="K12" s="7">
        <f t="shared" si="7"/>
        <v>1.7045071750993699</v>
      </c>
      <c r="L12" s="7">
        <f t="shared" si="7"/>
        <v>3.3349053425857296</v>
      </c>
      <c r="M12" s="7">
        <f t="shared" si="7"/>
        <v>3.6380785555480704</v>
      </c>
      <c r="N12" s="7">
        <f t="shared" si="7"/>
        <v>4.2915852590446706</v>
      </c>
      <c r="O12" s="7">
        <f t="shared" si="7"/>
        <v>5.0394125176850997</v>
      </c>
    </row>
    <row r="13" spans="2:17" x14ac:dyDescent="0.2">
      <c r="B13" s="7" t="s">
        <v>67</v>
      </c>
      <c r="C13" s="7" t="s">
        <v>61</v>
      </c>
      <c r="D13" s="7">
        <f t="shared" ref="D13:O13" si="8">D53*100</f>
        <v>4.6688674796200207</v>
      </c>
      <c r="E13" s="7">
        <f t="shared" si="8"/>
        <v>5.2684767230344303</v>
      </c>
      <c r="F13" s="7">
        <f t="shared" si="8"/>
        <v>5.34258573064744</v>
      </c>
      <c r="G13" s="7">
        <f t="shared" si="8"/>
        <v>6.8112915178872209</v>
      </c>
      <c r="H13" s="7">
        <f t="shared" si="8"/>
        <v>7.3502661187091602</v>
      </c>
      <c r="I13" s="7">
        <f t="shared" si="8"/>
        <v>8.13177928990096</v>
      </c>
      <c r="J13" s="7">
        <f t="shared" si="8"/>
        <v>8.4349525028632986</v>
      </c>
      <c r="K13" s="7">
        <f t="shared" si="8"/>
        <v>8.5562217880482407</v>
      </c>
      <c r="L13" s="7">
        <f t="shared" si="8"/>
        <v>8.2260998450448</v>
      </c>
      <c r="M13" s="7">
        <f t="shared" si="8"/>
        <v>6.8719261604796893</v>
      </c>
      <c r="N13" s="7">
        <f t="shared" si="8"/>
        <v>5.1741561678905903</v>
      </c>
      <c r="O13" s="7">
        <f t="shared" si="8"/>
        <v>2.6342383615172102</v>
      </c>
    </row>
    <row r="14" spans="2:17" x14ac:dyDescent="0.2">
      <c r="B14" s="7" t="s">
        <v>67</v>
      </c>
      <c r="C14" s="7" t="s">
        <v>62</v>
      </c>
      <c r="D14" s="7">
        <f t="shared" ref="D14:O14" si="9">D54*100</f>
        <v>0</v>
      </c>
      <c r="E14" s="7">
        <f t="shared" si="9"/>
        <v>0</v>
      </c>
      <c r="F14" s="7">
        <f t="shared" si="9"/>
        <v>0</v>
      </c>
      <c r="G14" s="7">
        <f t="shared" si="9"/>
        <v>0</v>
      </c>
      <c r="H14" s="7">
        <f t="shared" si="9"/>
        <v>0</v>
      </c>
      <c r="I14" s="7">
        <f t="shared" si="9"/>
        <v>0</v>
      </c>
      <c r="J14" s="7">
        <f t="shared" si="9"/>
        <v>0</v>
      </c>
      <c r="K14" s="7">
        <f t="shared" si="9"/>
        <v>0</v>
      </c>
      <c r="L14" s="7">
        <f t="shared" si="9"/>
        <v>6.7371825102742009E-3</v>
      </c>
      <c r="M14" s="7">
        <f t="shared" si="9"/>
        <v>4.7160277571919401E-2</v>
      </c>
      <c r="N14" s="7">
        <f t="shared" si="9"/>
        <v>0.18864111028767799</v>
      </c>
      <c r="O14" s="7">
        <f t="shared" si="9"/>
        <v>3.8132453008151996</v>
      </c>
    </row>
    <row r="15" spans="2:17" x14ac:dyDescent="0.2">
      <c r="B15" s="7" t="s">
        <v>67</v>
      </c>
      <c r="C15" s="7" t="s">
        <v>63</v>
      </c>
      <c r="D15" s="7">
        <f t="shared" ref="D15:O15" si="10">D55*100</f>
        <v>28.255743448089998</v>
      </c>
      <c r="E15" s="7">
        <f t="shared" si="10"/>
        <v>29.8052954254531</v>
      </c>
      <c r="F15" s="7">
        <f t="shared" si="10"/>
        <v>37.499157852186201</v>
      </c>
      <c r="G15" s="7">
        <f t="shared" si="10"/>
        <v>41.864852118843899</v>
      </c>
      <c r="H15" s="7">
        <f t="shared" si="10"/>
        <v>51.653978306272293</v>
      </c>
      <c r="I15" s="7">
        <f t="shared" si="10"/>
        <v>59.401738193087603</v>
      </c>
      <c r="J15" s="7">
        <f t="shared" si="10"/>
        <v>67.6884726807249</v>
      </c>
      <c r="K15" s="7">
        <f t="shared" si="10"/>
        <v>66.509465741426894</v>
      </c>
      <c r="L15" s="7">
        <f t="shared" si="10"/>
        <v>61.571110961395902</v>
      </c>
      <c r="M15" s="7">
        <f t="shared" si="10"/>
        <v>59.192885535269099</v>
      </c>
      <c r="N15" s="7">
        <f t="shared" si="10"/>
        <v>53.284376473758698</v>
      </c>
      <c r="O15" s="7">
        <f t="shared" si="10"/>
        <v>40.369197601563002</v>
      </c>
    </row>
    <row r="16" spans="2:17" x14ac:dyDescent="0.2">
      <c r="B16" s="7" t="s">
        <v>67</v>
      </c>
      <c r="C16" s="7" t="s">
        <v>64</v>
      </c>
      <c r="D16" s="7">
        <f t="shared" ref="D16:O16" si="11">D56*100</f>
        <v>0</v>
      </c>
      <c r="E16" s="7">
        <f t="shared" si="11"/>
        <v>0</v>
      </c>
      <c r="F16" s="7">
        <f t="shared" si="11"/>
        <v>0</v>
      </c>
      <c r="G16" s="7">
        <f t="shared" si="11"/>
        <v>0</v>
      </c>
      <c r="H16" s="7">
        <f t="shared" si="11"/>
        <v>0</v>
      </c>
      <c r="I16" s="7">
        <f t="shared" si="11"/>
        <v>0</v>
      </c>
      <c r="J16" s="7">
        <f t="shared" si="11"/>
        <v>0</v>
      </c>
      <c r="K16" s="7">
        <f t="shared" si="11"/>
        <v>0</v>
      </c>
      <c r="L16" s="7">
        <f t="shared" si="11"/>
        <v>0</v>
      </c>
      <c r="M16" s="7">
        <f t="shared" si="11"/>
        <v>6.7371825102742009E-3</v>
      </c>
      <c r="N16" s="7">
        <f t="shared" si="11"/>
        <v>7.4109007613016198E-2</v>
      </c>
      <c r="O16" s="7">
        <f t="shared" si="11"/>
        <v>0.43117968065754902</v>
      </c>
    </row>
    <row r="17" spans="2:17" x14ac:dyDescent="0.2">
      <c r="B17" s="7" t="s">
        <v>67</v>
      </c>
      <c r="C17" s="7" t="s">
        <v>65</v>
      </c>
      <c r="D17" s="7">
        <f t="shared" ref="D17:O17" si="12">D57*100</f>
        <v>19.1133867816479</v>
      </c>
      <c r="E17" s="7">
        <f t="shared" si="12"/>
        <v>17.981540119921799</v>
      </c>
      <c r="F17" s="7">
        <f t="shared" si="12"/>
        <v>14.8015899750724</v>
      </c>
      <c r="G17" s="7">
        <f t="shared" si="12"/>
        <v>14.249141009229898</v>
      </c>
      <c r="H17" s="7">
        <f t="shared" si="12"/>
        <v>11.459947449976401</v>
      </c>
      <c r="I17" s="7">
        <f t="shared" si="12"/>
        <v>8.7852859933975598</v>
      </c>
      <c r="J17" s="7">
        <f t="shared" si="12"/>
        <v>7.5860675065687495</v>
      </c>
      <c r="K17" s="7">
        <f t="shared" si="12"/>
        <v>5.8882975139796496</v>
      </c>
      <c r="L17" s="7">
        <f t="shared" si="12"/>
        <v>3.26079633497271</v>
      </c>
      <c r="M17" s="7">
        <f t="shared" si="12"/>
        <v>2.8902512969076302</v>
      </c>
      <c r="N17" s="7">
        <f t="shared" si="12"/>
        <v>3.8873543084282201</v>
      </c>
      <c r="O17" s="7">
        <f t="shared" si="12"/>
        <v>6.0432527117159598</v>
      </c>
    </row>
    <row r="18" spans="2:17" x14ac:dyDescent="0.2">
      <c r="B18" s="7" t="s">
        <v>67</v>
      </c>
      <c r="C18" s="7" t="s">
        <v>66</v>
      </c>
      <c r="D18" s="7">
        <f t="shared" ref="D18:O18" si="13">D58*100</f>
        <v>41.5684160883918</v>
      </c>
      <c r="E18" s="7">
        <f t="shared" si="13"/>
        <v>40.908172202385003</v>
      </c>
      <c r="F18" s="7">
        <f t="shared" si="13"/>
        <v>35.754227582025202</v>
      </c>
      <c r="G18" s="7">
        <f t="shared" si="13"/>
        <v>32.0420400188641</v>
      </c>
      <c r="H18" s="7">
        <f t="shared" si="13"/>
        <v>25.163376675874101</v>
      </c>
      <c r="I18" s="7">
        <f t="shared" si="13"/>
        <v>19.969008960452701</v>
      </c>
      <c r="J18" s="7">
        <f t="shared" si="13"/>
        <v>14.033551168901202</v>
      </c>
      <c r="K18" s="7">
        <f t="shared" si="13"/>
        <v>17.341507781445799</v>
      </c>
      <c r="L18" s="7">
        <f t="shared" si="13"/>
        <v>23.6003503334905</v>
      </c>
      <c r="M18" s="7">
        <f t="shared" si="13"/>
        <v>27.352960991713299</v>
      </c>
      <c r="N18" s="7">
        <f t="shared" si="13"/>
        <v>33.099777672977197</v>
      </c>
      <c r="O18" s="7">
        <f t="shared" si="13"/>
        <v>41.669473826045902</v>
      </c>
    </row>
    <row r="19" spans="2:17" ht="22.5" x14ac:dyDescent="0.2">
      <c r="B19" s="9" t="s">
        <v>68</v>
      </c>
      <c r="C19" s="7" t="s">
        <v>60</v>
      </c>
      <c r="D19" s="7">
        <f t="shared" ref="D19:O19" si="14">D59*100</f>
        <v>35.058363521361599</v>
      </c>
      <c r="E19" s="7">
        <f t="shared" si="14"/>
        <v>36.651141394974402</v>
      </c>
      <c r="F19" s="7">
        <f t="shared" si="14"/>
        <v>40.940716462538099</v>
      </c>
      <c r="G19" s="7">
        <f t="shared" si="14"/>
        <v>34.834109596917898</v>
      </c>
      <c r="H19" s="7">
        <f t="shared" si="14"/>
        <v>37.346903570812501</v>
      </c>
      <c r="I19" s="7">
        <f t="shared" si="14"/>
        <v>37.197400954516702</v>
      </c>
      <c r="J19" s="7">
        <f t="shared" si="14"/>
        <v>31.6428037490656</v>
      </c>
      <c r="K19" s="7">
        <f t="shared" si="14"/>
        <v>15.9910298430223</v>
      </c>
      <c r="L19" s="7">
        <f t="shared" si="14"/>
        <v>29.084008970157001</v>
      </c>
      <c r="M19" s="7">
        <f t="shared" si="14"/>
        <v>30.303030303030297</v>
      </c>
      <c r="N19" s="7">
        <f t="shared" si="14"/>
        <v>28.002990052325899</v>
      </c>
      <c r="O19" s="7">
        <f t="shared" si="14"/>
        <v>24.7714335000863</v>
      </c>
    </row>
    <row r="20" spans="2:17" x14ac:dyDescent="0.2">
      <c r="B20" s="7" t="s">
        <v>68</v>
      </c>
      <c r="C20" s="7" t="s">
        <v>61</v>
      </c>
      <c r="D20" s="7">
        <f t="shared" ref="D20:O20" si="15">D60*100</f>
        <v>6.325110689437069E-2</v>
      </c>
      <c r="E20" s="7">
        <f t="shared" si="15"/>
        <v>4.0250704387326801E-2</v>
      </c>
      <c r="F20" s="7">
        <f t="shared" si="15"/>
        <v>2.3000402507043903E-2</v>
      </c>
      <c r="G20" s="7">
        <f t="shared" si="15"/>
        <v>5.17509056408487E-2</v>
      </c>
      <c r="H20" s="7">
        <f t="shared" si="15"/>
        <v>4.6000805014087702E-2</v>
      </c>
      <c r="I20" s="7">
        <f t="shared" si="15"/>
        <v>5.7501006267609699E-2</v>
      </c>
      <c r="J20" s="7">
        <f t="shared" si="15"/>
        <v>6.325110689437069E-2</v>
      </c>
      <c r="K20" s="7">
        <f t="shared" si="15"/>
        <v>5.7501006267609699E-2</v>
      </c>
      <c r="L20" s="7">
        <f t="shared" si="15"/>
        <v>5.17509056408487E-2</v>
      </c>
      <c r="M20" s="7">
        <f t="shared" si="15"/>
        <v>6.325110689437069E-2</v>
      </c>
      <c r="N20" s="7">
        <f t="shared" si="15"/>
        <v>5.17509056408487E-2</v>
      </c>
      <c r="O20" s="7">
        <f t="shared" si="15"/>
        <v>0.103501811281697</v>
      </c>
    </row>
    <row r="21" spans="2:17" x14ac:dyDescent="0.2">
      <c r="B21" s="7" t="s">
        <v>68</v>
      </c>
      <c r="C21" s="7" t="s">
        <v>62</v>
      </c>
      <c r="D21" s="7">
        <f t="shared" ref="D21:O21" si="16">D61*100</f>
        <v>0</v>
      </c>
      <c r="E21" s="7">
        <f t="shared" si="16"/>
        <v>0</v>
      </c>
      <c r="F21" s="7">
        <f t="shared" si="16"/>
        <v>0</v>
      </c>
      <c r="G21" s="7">
        <f t="shared" si="16"/>
        <v>0</v>
      </c>
      <c r="H21" s="7">
        <f t="shared" si="16"/>
        <v>0</v>
      </c>
      <c r="I21" s="7">
        <f t="shared" si="16"/>
        <v>0</v>
      </c>
      <c r="J21" s="7">
        <f t="shared" si="16"/>
        <v>0</v>
      </c>
      <c r="K21" s="7">
        <f t="shared" si="16"/>
        <v>0</v>
      </c>
      <c r="L21" s="7">
        <f t="shared" si="16"/>
        <v>0</v>
      </c>
      <c r="M21" s="7">
        <f t="shared" si="16"/>
        <v>0</v>
      </c>
      <c r="N21" s="7">
        <f t="shared" si="16"/>
        <v>0</v>
      </c>
      <c r="O21" s="7">
        <f t="shared" si="16"/>
        <v>5.7501006267609697E-3</v>
      </c>
    </row>
    <row r="22" spans="2:17" x14ac:dyDescent="0.2">
      <c r="B22" s="7" t="s">
        <v>68</v>
      </c>
      <c r="C22" s="7" t="s">
        <v>63</v>
      </c>
      <c r="D22" s="7">
        <f t="shared" ref="D22:O22" si="17">D62*100</f>
        <v>2.7887988039790699</v>
      </c>
      <c r="E22" s="7">
        <f t="shared" si="17"/>
        <v>2.3115404519579101</v>
      </c>
      <c r="F22" s="7">
        <f t="shared" si="17"/>
        <v>2.6737967914438499</v>
      </c>
      <c r="G22" s="7">
        <f t="shared" si="17"/>
        <v>2.7887988039790699</v>
      </c>
      <c r="H22" s="7">
        <f t="shared" si="17"/>
        <v>3.5535621873382799</v>
      </c>
      <c r="I22" s="7">
        <f t="shared" si="17"/>
        <v>3.74906560864815</v>
      </c>
      <c r="J22" s="7">
        <f t="shared" si="17"/>
        <v>5.4395951929158803</v>
      </c>
      <c r="K22" s="7">
        <f t="shared" si="17"/>
        <v>2.33454085446495</v>
      </c>
      <c r="L22" s="7">
        <f t="shared" si="17"/>
        <v>2.9095509171410501</v>
      </c>
      <c r="M22" s="7">
        <f t="shared" si="17"/>
        <v>3.7950664136622403</v>
      </c>
      <c r="N22" s="7">
        <f t="shared" si="17"/>
        <v>2.6335460870565202</v>
      </c>
      <c r="O22" s="7">
        <f t="shared" si="17"/>
        <v>3.6743143005002601</v>
      </c>
    </row>
    <row r="23" spans="2:17" x14ac:dyDescent="0.2">
      <c r="B23" s="7" t="s">
        <v>68</v>
      </c>
      <c r="C23" s="7" t="s">
        <v>64</v>
      </c>
      <c r="D23" s="7">
        <f t="shared" ref="D23:O23" si="18">D63*100</f>
        <v>0</v>
      </c>
      <c r="E23" s="7">
        <f t="shared" si="18"/>
        <v>0</v>
      </c>
      <c r="F23" s="7">
        <f t="shared" si="18"/>
        <v>0</v>
      </c>
      <c r="G23" s="7">
        <f t="shared" si="18"/>
        <v>0</v>
      </c>
      <c r="H23" s="7">
        <f t="shared" si="18"/>
        <v>0</v>
      </c>
      <c r="I23" s="7">
        <f t="shared" si="18"/>
        <v>0</v>
      </c>
      <c r="J23" s="7">
        <f t="shared" si="18"/>
        <v>0</v>
      </c>
      <c r="K23" s="7">
        <f t="shared" si="18"/>
        <v>0</v>
      </c>
      <c r="L23" s="7">
        <f t="shared" si="18"/>
        <v>0</v>
      </c>
      <c r="M23" s="7">
        <f t="shared" si="18"/>
        <v>0</v>
      </c>
      <c r="N23" s="7">
        <f t="shared" si="18"/>
        <v>0</v>
      </c>
      <c r="O23" s="7">
        <f t="shared" si="18"/>
        <v>0</v>
      </c>
    </row>
    <row r="24" spans="2:17" x14ac:dyDescent="0.2">
      <c r="B24" s="7" t="s">
        <v>68</v>
      </c>
      <c r="C24" s="7" t="s">
        <v>65</v>
      </c>
      <c r="D24" s="7">
        <f t="shared" ref="D24:O24" si="19">D64*100</f>
        <v>9.8844229774021013</v>
      </c>
      <c r="E24" s="7">
        <f t="shared" si="19"/>
        <v>9.8096716692542092</v>
      </c>
      <c r="F24" s="7">
        <f t="shared" si="19"/>
        <v>6.7161175320568107</v>
      </c>
      <c r="G24" s="7">
        <f t="shared" si="19"/>
        <v>9.8384221723880199</v>
      </c>
      <c r="H24" s="7">
        <f t="shared" si="19"/>
        <v>7.9581392674371791</v>
      </c>
      <c r="I24" s="7">
        <f t="shared" si="19"/>
        <v>8.354896210683691</v>
      </c>
      <c r="J24" s="7">
        <f t="shared" si="19"/>
        <v>10.976942096486701</v>
      </c>
      <c r="K24" s="7">
        <f t="shared" si="19"/>
        <v>20.2978552124662</v>
      </c>
      <c r="L24" s="7">
        <f t="shared" si="19"/>
        <v>10.401932033810599</v>
      </c>
      <c r="M24" s="7">
        <f t="shared" si="19"/>
        <v>8.2801449025357901</v>
      </c>
      <c r="N24" s="7">
        <f t="shared" si="19"/>
        <v>8.9414064746133093</v>
      </c>
      <c r="O24" s="7">
        <f t="shared" si="19"/>
        <v>10.1431775056063</v>
      </c>
    </row>
    <row r="25" spans="2:17" x14ac:dyDescent="0.2">
      <c r="B25" s="7" t="s">
        <v>68</v>
      </c>
      <c r="C25" s="7" t="s">
        <v>66</v>
      </c>
      <c r="D25" s="7">
        <f t="shared" ref="D25:O25" si="20">D65*100</f>
        <v>52.205163590362801</v>
      </c>
      <c r="E25" s="7">
        <f t="shared" si="20"/>
        <v>51.187395779426105</v>
      </c>
      <c r="F25" s="7">
        <f t="shared" si="20"/>
        <v>49.646368811454202</v>
      </c>
      <c r="G25" s="7">
        <f t="shared" si="20"/>
        <v>52.486918521074102</v>
      </c>
      <c r="H25" s="7">
        <f t="shared" si="20"/>
        <v>51.095394169397998</v>
      </c>
      <c r="I25" s="7">
        <f t="shared" si="20"/>
        <v>50.641136219883897</v>
      </c>
      <c r="J25" s="7">
        <f t="shared" si="20"/>
        <v>51.877407854637504</v>
      </c>
      <c r="K25" s="7">
        <f t="shared" si="20"/>
        <v>61.319073083778996</v>
      </c>
      <c r="L25" s="7">
        <f t="shared" si="20"/>
        <v>57.552757173250498</v>
      </c>
      <c r="M25" s="7">
        <f t="shared" si="20"/>
        <v>57.558507273877304</v>
      </c>
      <c r="N25" s="7">
        <f t="shared" si="20"/>
        <v>60.370306480363404</v>
      </c>
      <c r="O25" s="7">
        <f t="shared" si="20"/>
        <v>61.301822781898693</v>
      </c>
    </row>
    <row r="26" spans="2:17" ht="22.5" x14ac:dyDescent="0.2">
      <c r="B26" s="16" t="s">
        <v>71</v>
      </c>
      <c r="C26" s="7" t="s">
        <v>60</v>
      </c>
      <c r="D26" s="7">
        <f t="shared" ref="D26:O26" si="21">D66*100</f>
        <v>28.578603716725297</v>
      </c>
      <c r="E26" s="7">
        <f t="shared" si="21"/>
        <v>26.720241084882002</v>
      </c>
      <c r="F26" s="7">
        <f t="shared" si="21"/>
        <v>33.065461242256802</v>
      </c>
      <c r="G26" s="7">
        <f t="shared" si="21"/>
        <v>28.193537585802801</v>
      </c>
      <c r="H26" s="7">
        <f t="shared" si="21"/>
        <v>30.2025782688766</v>
      </c>
      <c r="I26" s="7">
        <f t="shared" si="21"/>
        <v>30.303030303030297</v>
      </c>
      <c r="J26" s="7">
        <f t="shared" si="21"/>
        <v>24.376360287962502</v>
      </c>
      <c r="K26" s="7">
        <f t="shared" si="21"/>
        <v>13.343378536748702</v>
      </c>
      <c r="L26" s="7">
        <f t="shared" si="21"/>
        <v>22.333835593504102</v>
      </c>
      <c r="M26" s="7">
        <f t="shared" si="21"/>
        <v>21.697639377197401</v>
      </c>
      <c r="N26" s="7">
        <f t="shared" si="21"/>
        <v>17.629331993972901</v>
      </c>
      <c r="O26" s="7">
        <f t="shared" si="21"/>
        <v>13.711702661978901</v>
      </c>
    </row>
    <row r="27" spans="2:17" x14ac:dyDescent="0.2">
      <c r="B27" s="7" t="s">
        <v>69</v>
      </c>
      <c r="C27" s="7" t="s">
        <v>61</v>
      </c>
      <c r="D27" s="7">
        <f t="shared" ref="D27:O27" si="22">D67*100</f>
        <v>2.2266867570734998</v>
      </c>
      <c r="E27" s="7">
        <f t="shared" si="22"/>
        <v>2.6787209107651098</v>
      </c>
      <c r="F27" s="7">
        <f t="shared" si="22"/>
        <v>2.8796249790724904</v>
      </c>
      <c r="G27" s="7">
        <f t="shared" si="22"/>
        <v>2.8293989619956501</v>
      </c>
      <c r="H27" s="7">
        <f t="shared" si="22"/>
        <v>2.7791729449188001</v>
      </c>
      <c r="I27" s="7">
        <f t="shared" si="22"/>
        <v>2.5447848652268501</v>
      </c>
      <c r="J27" s="7">
        <f t="shared" si="22"/>
        <v>1.4565544952285301</v>
      </c>
      <c r="K27" s="7">
        <f t="shared" si="22"/>
        <v>1.12171438138289</v>
      </c>
      <c r="L27" s="7">
        <f t="shared" si="22"/>
        <v>0.73664825046040505</v>
      </c>
      <c r="M27" s="7">
        <f t="shared" si="22"/>
        <v>0.48551816507617596</v>
      </c>
      <c r="N27" s="7">
        <f t="shared" si="22"/>
        <v>0.63619621630671397</v>
      </c>
      <c r="O27" s="7">
        <f t="shared" si="22"/>
        <v>0.334840113845639</v>
      </c>
    </row>
    <row r="28" spans="2:17" ht="22.5" x14ac:dyDescent="0.2">
      <c r="B28" s="16" t="s">
        <v>72</v>
      </c>
      <c r="C28" s="7" t="s">
        <v>62</v>
      </c>
      <c r="D28" s="7">
        <f t="shared" ref="D28:O28" si="23">D68*100</f>
        <v>0</v>
      </c>
      <c r="E28" s="7">
        <f t="shared" si="23"/>
        <v>0</v>
      </c>
      <c r="F28" s="7">
        <f t="shared" si="23"/>
        <v>0</v>
      </c>
      <c r="G28" s="7">
        <f t="shared" si="23"/>
        <v>0</v>
      </c>
      <c r="H28" s="7">
        <f t="shared" si="23"/>
        <v>0</v>
      </c>
      <c r="I28" s="7">
        <f t="shared" si="23"/>
        <v>0</v>
      </c>
      <c r="J28" s="7">
        <f t="shared" si="23"/>
        <v>0</v>
      </c>
      <c r="K28" s="7">
        <f t="shared" si="23"/>
        <v>0</v>
      </c>
      <c r="L28" s="7">
        <f t="shared" si="23"/>
        <v>0</v>
      </c>
      <c r="M28" s="7">
        <f t="shared" si="23"/>
        <v>0</v>
      </c>
      <c r="N28" s="7">
        <f t="shared" si="23"/>
        <v>1.6742005692281899E-2</v>
      </c>
      <c r="O28" s="7">
        <f t="shared" si="23"/>
        <v>3.3484011384563903E-2</v>
      </c>
      <c r="P28" s="22"/>
      <c r="Q28" s="22"/>
    </row>
    <row r="29" spans="2:17" ht="22.5" x14ac:dyDescent="0.2">
      <c r="B29" s="16" t="s">
        <v>72</v>
      </c>
      <c r="C29" s="7" t="s">
        <v>63</v>
      </c>
      <c r="D29" s="7">
        <f t="shared" ref="D29:O29" si="24">D69*100</f>
        <v>10.513979574753101</v>
      </c>
      <c r="E29" s="7">
        <f t="shared" si="24"/>
        <v>11.099949773982901</v>
      </c>
      <c r="F29" s="7">
        <f t="shared" si="24"/>
        <v>11.3510798593672</v>
      </c>
      <c r="G29" s="7">
        <f t="shared" si="24"/>
        <v>11.2338858195212</v>
      </c>
      <c r="H29" s="7">
        <f t="shared" si="24"/>
        <v>10.212623472292</v>
      </c>
      <c r="I29" s="7">
        <f t="shared" si="24"/>
        <v>8.5551649087560708</v>
      </c>
      <c r="J29" s="7">
        <f t="shared" si="24"/>
        <v>7.0316423907584094</v>
      </c>
      <c r="K29" s="7">
        <f t="shared" si="24"/>
        <v>4.3864054913778698</v>
      </c>
      <c r="L29" s="7">
        <f t="shared" si="24"/>
        <v>2.9633350075339</v>
      </c>
      <c r="M29" s="7">
        <f t="shared" si="24"/>
        <v>2.9131089904570602</v>
      </c>
      <c r="N29" s="7">
        <f t="shared" si="24"/>
        <v>1.9755566716892701</v>
      </c>
      <c r="O29" s="7">
        <f t="shared" si="24"/>
        <v>2.39410681399632</v>
      </c>
    </row>
    <row r="30" spans="2:17" ht="22.5" x14ac:dyDescent="0.2">
      <c r="B30" s="16" t="s">
        <v>72</v>
      </c>
      <c r="C30" s="7" t="s">
        <v>64</v>
      </c>
      <c r="D30" s="7">
        <f t="shared" ref="D30:O30" si="25">D70*100</f>
        <v>0</v>
      </c>
      <c r="E30" s="7">
        <f t="shared" si="25"/>
        <v>0</v>
      </c>
      <c r="F30" s="7">
        <f t="shared" si="25"/>
        <v>0</v>
      </c>
      <c r="G30" s="7">
        <f t="shared" si="25"/>
        <v>0</v>
      </c>
      <c r="H30" s="7">
        <f t="shared" si="25"/>
        <v>0</v>
      </c>
      <c r="I30" s="7">
        <f t="shared" si="25"/>
        <v>0</v>
      </c>
      <c r="J30" s="7">
        <f t="shared" si="25"/>
        <v>0</v>
      </c>
      <c r="K30" s="7">
        <f t="shared" si="25"/>
        <v>0</v>
      </c>
      <c r="L30" s="7">
        <f t="shared" si="25"/>
        <v>0</v>
      </c>
      <c r="M30" s="7">
        <f t="shared" si="25"/>
        <v>0</v>
      </c>
      <c r="N30" s="7">
        <f t="shared" si="25"/>
        <v>0</v>
      </c>
      <c r="O30" s="7">
        <f t="shared" si="25"/>
        <v>0.15067805123053701</v>
      </c>
    </row>
    <row r="31" spans="2:17" ht="22.5" x14ac:dyDescent="0.2">
      <c r="B31" s="16" t="s">
        <v>72</v>
      </c>
      <c r="C31" s="7" t="s">
        <v>65</v>
      </c>
      <c r="D31" s="7">
        <f t="shared" ref="D31:O31" si="26">D71*100</f>
        <v>39.544617445169898</v>
      </c>
      <c r="E31" s="7">
        <f t="shared" si="26"/>
        <v>40.917461911936996</v>
      </c>
      <c r="F31" s="7">
        <f t="shared" si="26"/>
        <v>34.957307885484703</v>
      </c>
      <c r="G31" s="7">
        <f t="shared" si="26"/>
        <v>41.202076008705802</v>
      </c>
      <c r="H31" s="7">
        <f t="shared" si="26"/>
        <v>40.950945923321605</v>
      </c>
      <c r="I31" s="7">
        <f t="shared" si="26"/>
        <v>40.950945923321605</v>
      </c>
      <c r="J31" s="7">
        <f t="shared" si="26"/>
        <v>50.0920810313076</v>
      </c>
      <c r="K31" s="7">
        <f t="shared" si="26"/>
        <v>67.185668843127402</v>
      </c>
      <c r="L31" s="7">
        <f t="shared" si="26"/>
        <v>57.207433450527404</v>
      </c>
      <c r="M31" s="7">
        <f t="shared" si="26"/>
        <v>59.668508287292795</v>
      </c>
      <c r="N31" s="7">
        <f t="shared" si="26"/>
        <v>63.720073664825009</v>
      </c>
      <c r="O31" s="7">
        <f t="shared" si="26"/>
        <v>68.139963167587496</v>
      </c>
    </row>
    <row r="32" spans="2:17" ht="22.5" x14ac:dyDescent="0.2">
      <c r="B32" s="16" t="s">
        <v>69</v>
      </c>
      <c r="C32" s="7" t="s">
        <v>66</v>
      </c>
      <c r="D32" s="7">
        <f t="shared" ref="D32:O32" si="27">D72*100</f>
        <v>19.136112506278298</v>
      </c>
      <c r="E32" s="7">
        <f t="shared" si="27"/>
        <v>18.583626318432898</v>
      </c>
      <c r="F32" s="7">
        <f t="shared" si="27"/>
        <v>17.746526033818899</v>
      </c>
      <c r="G32" s="7">
        <f t="shared" si="27"/>
        <v>16.541101623974601</v>
      </c>
      <c r="H32" s="7">
        <f t="shared" si="27"/>
        <v>15.854679390591</v>
      </c>
      <c r="I32" s="7">
        <f t="shared" si="27"/>
        <v>17.646073999665198</v>
      </c>
      <c r="J32" s="7">
        <f t="shared" si="27"/>
        <v>17.043361794742999</v>
      </c>
      <c r="K32" s="7">
        <f t="shared" si="27"/>
        <v>13.9628327473631</v>
      </c>
      <c r="L32" s="7">
        <f t="shared" si="27"/>
        <v>16.758747697974201</v>
      </c>
      <c r="M32" s="7">
        <f t="shared" si="27"/>
        <v>15.235225179976601</v>
      </c>
      <c r="N32" s="7">
        <f t="shared" si="27"/>
        <v>16.022099447513799</v>
      </c>
      <c r="O32" s="7">
        <f t="shared" si="27"/>
        <v>15.235225179976601</v>
      </c>
    </row>
    <row r="33" spans="2:16" ht="22.5" x14ac:dyDescent="0.2">
      <c r="B33" s="9" t="s">
        <v>70</v>
      </c>
      <c r="C33" s="7" t="s">
        <v>60</v>
      </c>
      <c r="D33" s="7">
        <f t="shared" ref="D33:O33" si="28">D73*100</f>
        <v>4.8423064670277194</v>
      </c>
      <c r="E33" s="7">
        <f t="shared" si="28"/>
        <v>4.0458744823192099</v>
      </c>
      <c r="F33" s="7">
        <f t="shared" si="28"/>
        <v>4.0458744823192099</v>
      </c>
      <c r="G33" s="7">
        <f t="shared" si="28"/>
        <v>2.67601146862058</v>
      </c>
      <c r="H33" s="7">
        <f t="shared" si="28"/>
        <v>2.4848677922905402</v>
      </c>
      <c r="I33" s="7">
        <f t="shared" si="28"/>
        <v>1.9114367633004101</v>
      </c>
      <c r="J33" s="7">
        <f t="shared" si="28"/>
        <v>1.4335775724753099</v>
      </c>
      <c r="K33" s="7">
        <f t="shared" si="28"/>
        <v>0.86014654348518604</v>
      </c>
      <c r="L33" s="7">
        <f t="shared" si="28"/>
        <v>0.76457470532016591</v>
      </c>
      <c r="M33" s="7">
        <f t="shared" si="28"/>
        <v>0.25485823510672201</v>
      </c>
      <c r="N33" s="7">
        <f t="shared" si="28"/>
        <v>0</v>
      </c>
      <c r="O33" s="7">
        <f t="shared" si="28"/>
        <v>0</v>
      </c>
    </row>
    <row r="34" spans="2:16" x14ac:dyDescent="0.2">
      <c r="B34" s="7" t="s">
        <v>70</v>
      </c>
      <c r="C34" s="7" t="s">
        <v>61</v>
      </c>
      <c r="D34" s="7">
        <f t="shared" ref="D34:O34" si="29">D74*100</f>
        <v>3.5043007327174305</v>
      </c>
      <c r="E34" s="7">
        <f t="shared" si="29"/>
        <v>4.4918763937559696</v>
      </c>
      <c r="F34" s="7">
        <f t="shared" si="29"/>
        <v>3.6954444090474698</v>
      </c>
      <c r="G34" s="7">
        <f t="shared" si="29"/>
        <v>4.3963045555909499</v>
      </c>
      <c r="H34" s="7">
        <f t="shared" si="29"/>
        <v>4.2051608792609096</v>
      </c>
      <c r="I34" s="7">
        <f t="shared" si="29"/>
        <v>4.5237336731443101</v>
      </c>
      <c r="J34" s="7">
        <f t="shared" si="29"/>
        <v>3.5361580121057701</v>
      </c>
      <c r="K34" s="7">
        <f t="shared" si="29"/>
        <v>2.8352978655622798</v>
      </c>
      <c r="L34" s="7">
        <f t="shared" si="29"/>
        <v>2.7715833067856002</v>
      </c>
      <c r="M34" s="7">
        <f t="shared" si="29"/>
        <v>1.33800573431029</v>
      </c>
      <c r="N34" s="7">
        <f t="shared" si="29"/>
        <v>0</v>
      </c>
      <c r="O34" s="7">
        <f t="shared" si="29"/>
        <v>0</v>
      </c>
    </row>
    <row r="35" spans="2:16" x14ac:dyDescent="0.2">
      <c r="B35" s="7" t="s">
        <v>70</v>
      </c>
      <c r="C35" s="7" t="s">
        <v>62</v>
      </c>
      <c r="D35" s="7">
        <f t="shared" ref="D35:O35" si="30">D75*100</f>
        <v>1.78400764574705</v>
      </c>
      <c r="E35" s="7">
        <f t="shared" si="30"/>
        <v>2.8352978655622798</v>
      </c>
      <c r="F35" s="7">
        <f t="shared" si="30"/>
        <v>4.4918763937559696</v>
      </c>
      <c r="G35" s="7">
        <f t="shared" si="30"/>
        <v>5.7661675692895802</v>
      </c>
      <c r="H35" s="7">
        <f t="shared" si="30"/>
        <v>7.9006052883083795</v>
      </c>
      <c r="I35" s="7">
        <f t="shared" si="30"/>
        <v>7.9643198470850605</v>
      </c>
      <c r="J35" s="7">
        <f t="shared" si="30"/>
        <v>10.194329404268899</v>
      </c>
      <c r="K35" s="7">
        <f t="shared" si="30"/>
        <v>11.8827652118509</v>
      </c>
      <c r="L35" s="7">
        <f t="shared" si="30"/>
        <v>11.532335138579199</v>
      </c>
      <c r="M35" s="7">
        <f t="shared" si="30"/>
        <v>16.533928002548599</v>
      </c>
      <c r="N35" s="7">
        <f t="shared" si="30"/>
        <v>16.119783370500201</v>
      </c>
      <c r="O35" s="7">
        <f t="shared" si="30"/>
        <v>0.35043007327174297</v>
      </c>
    </row>
    <row r="36" spans="2:16" x14ac:dyDescent="0.2">
      <c r="B36" s="7" t="s">
        <v>70</v>
      </c>
      <c r="C36" s="7" t="s">
        <v>63</v>
      </c>
      <c r="D36" s="7">
        <f t="shared" ref="D36:O36" si="31">D76*100</f>
        <v>34.119146224912399</v>
      </c>
      <c r="E36" s="7">
        <f t="shared" si="31"/>
        <v>36.1261548263778</v>
      </c>
      <c r="F36" s="7">
        <f t="shared" si="31"/>
        <v>38.579165339280003</v>
      </c>
      <c r="G36" s="7">
        <f t="shared" si="31"/>
        <v>38.069448869066605</v>
      </c>
      <c r="H36" s="7">
        <f t="shared" si="31"/>
        <v>38.196877986619896</v>
      </c>
      <c r="I36" s="7">
        <f t="shared" si="31"/>
        <v>36.2217266645428</v>
      </c>
      <c r="J36" s="7">
        <f t="shared" si="31"/>
        <v>31.666135712010202</v>
      </c>
      <c r="K36" s="7">
        <f t="shared" si="31"/>
        <v>27.492832112137599</v>
      </c>
      <c r="L36" s="7">
        <f t="shared" si="31"/>
        <v>20.6116597642561</v>
      </c>
      <c r="M36" s="7">
        <f t="shared" si="31"/>
        <v>11.6916215355209</v>
      </c>
      <c r="N36" s="7">
        <f t="shared" si="31"/>
        <v>6.3714558776680502E-2</v>
      </c>
      <c r="O36" s="7">
        <f t="shared" si="31"/>
        <v>0</v>
      </c>
    </row>
    <row r="37" spans="2:16" x14ac:dyDescent="0.2">
      <c r="B37" s="7" t="s">
        <v>70</v>
      </c>
      <c r="C37" s="7" t="s">
        <v>64</v>
      </c>
      <c r="D37" s="7">
        <f t="shared" ref="D37:O37" si="32">D77*100</f>
        <v>0</v>
      </c>
      <c r="E37" s="7">
        <f t="shared" si="32"/>
        <v>1.78400764574705</v>
      </c>
      <c r="F37" s="7">
        <f t="shared" si="32"/>
        <v>4.7148773494743503</v>
      </c>
      <c r="G37" s="7">
        <f t="shared" si="32"/>
        <v>9.174896463841991</v>
      </c>
      <c r="H37" s="7">
        <f t="shared" si="32"/>
        <v>15.068493150684899</v>
      </c>
      <c r="I37" s="7">
        <f t="shared" si="32"/>
        <v>23.319528512265101</v>
      </c>
      <c r="J37" s="7">
        <f t="shared" si="32"/>
        <v>31.506849315068504</v>
      </c>
      <c r="K37" s="7">
        <f t="shared" si="32"/>
        <v>42.0834660719974</v>
      </c>
      <c r="L37" s="7">
        <f t="shared" si="32"/>
        <v>54.507805033450097</v>
      </c>
      <c r="M37" s="7">
        <f t="shared" si="32"/>
        <v>66.772857597961092</v>
      </c>
      <c r="N37" s="7">
        <f t="shared" si="32"/>
        <v>83.784644791334799</v>
      </c>
      <c r="O37" s="7">
        <f t="shared" si="32"/>
        <v>99.649569926728304</v>
      </c>
    </row>
    <row r="38" spans="2:16" x14ac:dyDescent="0.2">
      <c r="B38" s="7" t="s">
        <v>70</v>
      </c>
      <c r="C38" s="7" t="s">
        <v>65</v>
      </c>
      <c r="D38" s="7">
        <f t="shared" ref="D38:O38" si="33">D78*100</f>
        <v>9.525326537113731</v>
      </c>
      <c r="E38" s="7">
        <f t="shared" si="33"/>
        <v>8.5696081554635199</v>
      </c>
      <c r="F38" s="7">
        <f t="shared" si="33"/>
        <v>5.2564510990761395</v>
      </c>
      <c r="G38" s="7">
        <f t="shared" si="33"/>
        <v>4.8104491876393798</v>
      </c>
      <c r="H38" s="7">
        <f t="shared" si="33"/>
        <v>3.7273016884358099</v>
      </c>
      <c r="I38" s="7">
        <f t="shared" si="33"/>
        <v>2.64415418923224</v>
      </c>
      <c r="J38" s="7">
        <f t="shared" si="33"/>
        <v>2.2937241159605</v>
      </c>
      <c r="K38" s="7">
        <f t="shared" si="33"/>
        <v>1.65657852819369</v>
      </c>
      <c r="L38" s="7">
        <f t="shared" si="33"/>
        <v>1.1150047785919099</v>
      </c>
      <c r="M38" s="7">
        <f t="shared" si="33"/>
        <v>0.31857279388340198</v>
      </c>
      <c r="N38" s="7">
        <f t="shared" si="33"/>
        <v>0</v>
      </c>
      <c r="O38" s="7">
        <f t="shared" si="33"/>
        <v>0</v>
      </c>
    </row>
    <row r="39" spans="2:16" x14ac:dyDescent="0.2">
      <c r="B39" s="7" t="s">
        <v>70</v>
      </c>
      <c r="C39" s="7" t="s">
        <v>66</v>
      </c>
      <c r="D39" s="7">
        <f t="shared" ref="D39:O39" si="34">D79*100</f>
        <v>46.224912392481698</v>
      </c>
      <c r="E39" s="7">
        <f t="shared" si="34"/>
        <v>42.147180630774102</v>
      </c>
      <c r="F39" s="7">
        <f t="shared" si="34"/>
        <v>39.216310927046798</v>
      </c>
      <c r="G39" s="7">
        <f t="shared" si="34"/>
        <v>35.106721885950897</v>
      </c>
      <c r="H39" s="7">
        <f t="shared" si="34"/>
        <v>28.416693214399501</v>
      </c>
      <c r="I39" s="7">
        <f t="shared" si="34"/>
        <v>23.415100350430098</v>
      </c>
      <c r="J39" s="7">
        <f t="shared" si="34"/>
        <v>19.369225868110902</v>
      </c>
      <c r="K39" s="7">
        <f t="shared" si="34"/>
        <v>13.188913666772899</v>
      </c>
      <c r="L39" s="7">
        <f t="shared" si="34"/>
        <v>8.6970372730168801</v>
      </c>
      <c r="M39" s="7">
        <f t="shared" si="34"/>
        <v>3.0901561006690001</v>
      </c>
      <c r="N39" s="7">
        <f t="shared" si="34"/>
        <v>3.1857279388340196E-2</v>
      </c>
      <c r="O39" s="7">
        <f t="shared" si="34"/>
        <v>0</v>
      </c>
    </row>
    <row r="40" spans="2:16" ht="9.9499999999999993" customHeight="1" x14ac:dyDescent="0.2"/>
    <row r="41" spans="2:16" ht="111" customHeight="1" x14ac:dyDescent="0.2">
      <c r="B41" s="27" t="s">
        <v>91</v>
      </c>
      <c r="C41" s="34"/>
      <c r="D41" s="15"/>
      <c r="E41" s="15"/>
      <c r="F41" s="15"/>
      <c r="G41" s="15"/>
      <c r="H41" s="15"/>
      <c r="I41" s="15"/>
      <c r="J41" s="15"/>
      <c r="K41" s="15"/>
      <c r="L41" s="15"/>
      <c r="M41" s="15"/>
      <c r="N41" s="15"/>
      <c r="O41" s="15"/>
    </row>
    <row r="43" spans="2:16" x14ac:dyDescent="0.2">
      <c r="P43" s="22"/>
    </row>
    <row r="45" spans="2:16" x14ac:dyDescent="0.2">
      <c r="D45">
        <v>0.126809124804554</v>
      </c>
      <c r="E45">
        <v>0.115864170308303</v>
      </c>
      <c r="F45">
        <v>0.136671611273704</v>
      </c>
      <c r="G45">
        <v>0.123962634807361</v>
      </c>
      <c r="H45">
        <v>0.13382512127651</v>
      </c>
      <c r="I45">
        <v>0.136671611273704</v>
      </c>
      <c r="J45">
        <v>0.12801186705688999</v>
      </c>
      <c r="K45">
        <v>7.5492122038247206E-2</v>
      </c>
      <c r="L45">
        <v>0.121637333119512</v>
      </c>
      <c r="M45">
        <v>0.118389929038207</v>
      </c>
      <c r="N45">
        <v>0.115142524956902</v>
      </c>
      <c r="O45">
        <v>0.114019965521389</v>
      </c>
    </row>
    <row r="46" spans="2:16" x14ac:dyDescent="0.2">
      <c r="D46">
        <v>1.65577516738163E-2</v>
      </c>
      <c r="E46">
        <v>2.0446618289700499E-2</v>
      </c>
      <c r="F46">
        <v>1.43527242112015E-2</v>
      </c>
      <c r="G46">
        <v>1.1506234214007901E-2</v>
      </c>
      <c r="H46">
        <v>9.6219380186826006E-3</v>
      </c>
      <c r="I46">
        <v>3.3275868981277302E-3</v>
      </c>
      <c r="J46">
        <v>2.8464899971936001E-3</v>
      </c>
      <c r="K46">
        <v>4.3699635168183504E-3</v>
      </c>
      <c r="L46">
        <v>3.1271298560718399E-3</v>
      </c>
      <c r="M46">
        <v>3.52804394018362E-3</v>
      </c>
      <c r="N46">
        <v>9.5417552018602393E-3</v>
      </c>
      <c r="O46">
        <v>6.8556308383113497E-3</v>
      </c>
    </row>
    <row r="47" spans="2:16" x14ac:dyDescent="0.2">
      <c r="D47">
        <v>0</v>
      </c>
      <c r="E47">
        <v>0</v>
      </c>
      <c r="F47">
        <v>0</v>
      </c>
      <c r="G47">
        <v>0</v>
      </c>
      <c r="H47">
        <v>0</v>
      </c>
      <c r="I47">
        <v>0</v>
      </c>
      <c r="J47">
        <v>0</v>
      </c>
      <c r="K47">
        <v>0</v>
      </c>
      <c r="L47">
        <v>0</v>
      </c>
      <c r="M47">
        <v>0</v>
      </c>
      <c r="N47">
        <v>4.0091408411177503E-5</v>
      </c>
      <c r="O47">
        <v>2.2451188710259401E-3</v>
      </c>
    </row>
    <row r="48" spans="2:16" x14ac:dyDescent="0.2">
      <c r="D48">
        <v>0.30329150463055798</v>
      </c>
      <c r="E48">
        <v>0.33676783065389099</v>
      </c>
      <c r="F48">
        <v>0.36386962273984702</v>
      </c>
      <c r="G48">
        <v>0.30589744617728398</v>
      </c>
      <c r="H48">
        <v>0.28268452070721201</v>
      </c>
      <c r="I48">
        <v>0.25429980355209902</v>
      </c>
      <c r="J48">
        <v>0.179890149540953</v>
      </c>
      <c r="K48">
        <v>0.16345267209237099</v>
      </c>
      <c r="L48">
        <v>0.248967646233412</v>
      </c>
      <c r="M48">
        <v>0.273343222547408</v>
      </c>
      <c r="N48">
        <v>0.27759291183899298</v>
      </c>
      <c r="O48">
        <v>0.224311430060538</v>
      </c>
    </row>
    <row r="49" spans="4:15" x14ac:dyDescent="0.2">
      <c r="D49">
        <v>0</v>
      </c>
      <c r="E49">
        <v>0</v>
      </c>
      <c r="F49">
        <v>0</v>
      </c>
      <c r="G49">
        <v>0</v>
      </c>
      <c r="H49">
        <v>0</v>
      </c>
      <c r="I49">
        <v>0</v>
      </c>
      <c r="J49">
        <v>0</v>
      </c>
      <c r="K49">
        <v>0</v>
      </c>
      <c r="L49">
        <v>0</v>
      </c>
      <c r="M49">
        <v>0</v>
      </c>
      <c r="N49">
        <v>0</v>
      </c>
      <c r="O49">
        <v>1.20274225233532E-4</v>
      </c>
    </row>
    <row r="50" spans="4:15" x14ac:dyDescent="0.2">
      <c r="D50">
        <v>4.1254059255101602E-2</v>
      </c>
      <c r="E50">
        <v>2.9828007857915999E-2</v>
      </c>
      <c r="F50">
        <v>1.6036563364470999E-2</v>
      </c>
      <c r="G50">
        <v>2.1609269133624699E-2</v>
      </c>
      <c r="H50">
        <v>1.6517660265405101E-2</v>
      </c>
      <c r="I50">
        <v>1.5956380547648599E-2</v>
      </c>
      <c r="J50">
        <v>2.2932285611193499E-2</v>
      </c>
      <c r="K50">
        <v>3.7445375456039799E-2</v>
      </c>
      <c r="L50">
        <v>1.40319929439121E-2</v>
      </c>
      <c r="M50">
        <v>1.3751353085033899E-2</v>
      </c>
      <c r="N50">
        <v>1.5715832097181599E-2</v>
      </c>
      <c r="O50">
        <v>2.4656216172874199E-2</v>
      </c>
    </row>
    <row r="51" spans="4:15" x14ac:dyDescent="0.2">
      <c r="D51">
        <v>0.51208755963596997</v>
      </c>
      <c r="E51">
        <v>0.49709337289019001</v>
      </c>
      <c r="F51">
        <v>0.46906947841077701</v>
      </c>
      <c r="G51">
        <v>0.53702441566772197</v>
      </c>
      <c r="H51">
        <v>0.55735075973218895</v>
      </c>
      <c r="I51">
        <v>0.58974461772842102</v>
      </c>
      <c r="J51">
        <v>0.66631920779376996</v>
      </c>
      <c r="K51">
        <v>0.71923986689652397</v>
      </c>
      <c r="L51">
        <v>0.61223589784709098</v>
      </c>
      <c r="M51">
        <v>0.59098745138916697</v>
      </c>
      <c r="N51">
        <v>0.58196688449665201</v>
      </c>
      <c r="O51">
        <v>0.62779136431062799</v>
      </c>
    </row>
    <row r="52" spans="4:15" x14ac:dyDescent="0.2">
      <c r="D52">
        <v>6.3935862022502205E-2</v>
      </c>
      <c r="E52">
        <v>6.0365155292056903E-2</v>
      </c>
      <c r="F52">
        <v>6.6024388600687198E-2</v>
      </c>
      <c r="G52">
        <v>5.0326753351748299E-2</v>
      </c>
      <c r="H52">
        <v>4.37243144916796E-2</v>
      </c>
      <c r="I52">
        <v>3.7121875631610901E-2</v>
      </c>
      <c r="J52">
        <v>2.2569561409418602E-2</v>
      </c>
      <c r="K52">
        <v>1.70450717509937E-2</v>
      </c>
      <c r="L52">
        <v>3.3349053425857297E-2</v>
      </c>
      <c r="M52">
        <v>3.6380785555480702E-2</v>
      </c>
      <c r="N52">
        <v>4.2915852590446703E-2</v>
      </c>
      <c r="O52">
        <v>5.0394125176850997E-2</v>
      </c>
    </row>
    <row r="53" spans="4:15" x14ac:dyDescent="0.2">
      <c r="D53">
        <v>4.6688674796200202E-2</v>
      </c>
      <c r="E53">
        <v>5.26847672303443E-2</v>
      </c>
      <c r="F53">
        <v>5.3425857306474402E-2</v>
      </c>
      <c r="G53">
        <v>6.8112915178872205E-2</v>
      </c>
      <c r="H53">
        <v>7.3502661187091603E-2</v>
      </c>
      <c r="I53">
        <v>8.1317792899009603E-2</v>
      </c>
      <c r="J53">
        <v>8.4349525028632993E-2</v>
      </c>
      <c r="K53">
        <v>8.5562217880482405E-2</v>
      </c>
      <c r="L53">
        <v>8.2260998450448E-2</v>
      </c>
      <c r="M53">
        <v>6.8719261604796897E-2</v>
      </c>
      <c r="N53">
        <v>5.1741561678905902E-2</v>
      </c>
      <c r="O53">
        <v>2.6342383615172101E-2</v>
      </c>
    </row>
    <row r="54" spans="4:15" x14ac:dyDescent="0.2">
      <c r="D54">
        <v>0</v>
      </c>
      <c r="E54">
        <v>0</v>
      </c>
      <c r="F54">
        <v>0</v>
      </c>
      <c r="G54">
        <v>0</v>
      </c>
      <c r="H54">
        <v>0</v>
      </c>
      <c r="I54">
        <v>0</v>
      </c>
      <c r="J54">
        <v>0</v>
      </c>
      <c r="K54">
        <v>0</v>
      </c>
      <c r="L54">
        <v>6.7371825102742006E-5</v>
      </c>
      <c r="M54">
        <v>4.7160277571919401E-4</v>
      </c>
      <c r="N54">
        <v>1.88641110287678E-3</v>
      </c>
      <c r="O54">
        <v>3.8132453008151997E-2</v>
      </c>
    </row>
    <row r="55" spans="4:15" x14ac:dyDescent="0.2">
      <c r="D55">
        <v>0.28255743448089998</v>
      </c>
      <c r="E55">
        <v>0.29805295425453099</v>
      </c>
      <c r="F55">
        <v>0.37499157852186199</v>
      </c>
      <c r="G55">
        <v>0.41864852118843898</v>
      </c>
      <c r="H55">
        <v>0.51653978306272297</v>
      </c>
      <c r="I55">
        <v>0.59401738193087605</v>
      </c>
      <c r="J55">
        <v>0.67688472680724898</v>
      </c>
      <c r="K55">
        <v>0.66509465741426899</v>
      </c>
      <c r="L55">
        <v>0.61571110961395903</v>
      </c>
      <c r="M55">
        <v>0.59192885535269102</v>
      </c>
      <c r="N55">
        <v>0.53284376473758699</v>
      </c>
      <c r="O55">
        <v>0.40369197601563001</v>
      </c>
    </row>
    <row r="56" spans="4:15" x14ac:dyDescent="0.2">
      <c r="D56">
        <v>0</v>
      </c>
      <c r="E56">
        <v>0</v>
      </c>
      <c r="F56">
        <v>0</v>
      </c>
      <c r="G56">
        <v>0</v>
      </c>
      <c r="H56">
        <v>0</v>
      </c>
      <c r="I56">
        <v>0</v>
      </c>
      <c r="J56">
        <v>0</v>
      </c>
      <c r="K56">
        <v>0</v>
      </c>
      <c r="L56">
        <v>0</v>
      </c>
      <c r="M56">
        <v>6.7371825102742006E-5</v>
      </c>
      <c r="N56">
        <v>7.4109007613016198E-4</v>
      </c>
      <c r="O56">
        <v>4.3117968065754901E-3</v>
      </c>
    </row>
    <row r="57" spans="4:15" x14ac:dyDescent="0.2">
      <c r="D57">
        <v>0.19113386781647901</v>
      </c>
      <c r="E57">
        <v>0.17981540119921799</v>
      </c>
      <c r="F57">
        <v>0.14801589975072399</v>
      </c>
      <c r="G57">
        <v>0.14249141009229899</v>
      </c>
      <c r="H57">
        <v>0.114599474499764</v>
      </c>
      <c r="I57">
        <v>8.7852859933975597E-2</v>
      </c>
      <c r="J57">
        <v>7.58606750656875E-2</v>
      </c>
      <c r="K57">
        <v>5.8882975139796498E-2</v>
      </c>
      <c r="L57">
        <v>3.2607963349727098E-2</v>
      </c>
      <c r="M57">
        <v>2.89025129690763E-2</v>
      </c>
      <c r="N57">
        <v>3.8873543084282203E-2</v>
      </c>
      <c r="O57">
        <v>6.0432527117159601E-2</v>
      </c>
    </row>
    <row r="58" spans="4:15" x14ac:dyDescent="0.2">
      <c r="D58">
        <v>0.41568416088391802</v>
      </c>
      <c r="E58">
        <v>0.40908172202385001</v>
      </c>
      <c r="F58">
        <v>0.357542275820252</v>
      </c>
      <c r="G58">
        <v>0.32042040018864099</v>
      </c>
      <c r="H58">
        <v>0.251633766758741</v>
      </c>
      <c r="I58">
        <v>0.199690089604527</v>
      </c>
      <c r="J58">
        <v>0.14033551168901201</v>
      </c>
      <c r="K58">
        <v>0.173415077814458</v>
      </c>
      <c r="L58">
        <v>0.236003503334905</v>
      </c>
      <c r="M58">
        <v>0.27352960991713299</v>
      </c>
      <c r="N58">
        <v>0.33099777672977199</v>
      </c>
      <c r="O58">
        <v>0.416694738260459</v>
      </c>
    </row>
    <row r="59" spans="4:15" x14ac:dyDescent="0.2">
      <c r="D59">
        <v>0.35058363521361602</v>
      </c>
      <c r="E59">
        <v>0.36651141394974401</v>
      </c>
      <c r="F59">
        <v>0.40940716462538101</v>
      </c>
      <c r="G59">
        <v>0.348341095969179</v>
      </c>
      <c r="H59">
        <v>0.37346903570812501</v>
      </c>
      <c r="I59">
        <v>0.37197400954516702</v>
      </c>
      <c r="J59">
        <v>0.31642803749065601</v>
      </c>
      <c r="K59">
        <v>0.159910298430223</v>
      </c>
      <c r="L59">
        <v>0.29084008970156999</v>
      </c>
      <c r="M59">
        <v>0.30303030303030298</v>
      </c>
      <c r="N59">
        <v>0.28002990052325899</v>
      </c>
      <c r="O59">
        <v>0.24771433500086301</v>
      </c>
    </row>
    <row r="60" spans="4:15" x14ac:dyDescent="0.2">
      <c r="D60">
        <v>6.3251106894370696E-4</v>
      </c>
      <c r="E60">
        <v>4.02507043873268E-4</v>
      </c>
      <c r="F60">
        <v>2.3000402507043901E-4</v>
      </c>
      <c r="G60">
        <v>5.1750905640848702E-4</v>
      </c>
      <c r="H60">
        <v>4.60008050140877E-4</v>
      </c>
      <c r="I60">
        <v>5.7501006267609699E-4</v>
      </c>
      <c r="J60">
        <v>6.3251106894370696E-4</v>
      </c>
      <c r="K60">
        <v>5.7501006267609699E-4</v>
      </c>
      <c r="L60">
        <v>5.1750905640848702E-4</v>
      </c>
      <c r="M60">
        <v>6.3251106894370696E-4</v>
      </c>
      <c r="N60">
        <v>5.1750905640848702E-4</v>
      </c>
      <c r="O60">
        <v>1.0350181128169699E-3</v>
      </c>
    </row>
    <row r="61" spans="4:15" x14ac:dyDescent="0.2">
      <c r="D61">
        <v>0</v>
      </c>
      <c r="E61">
        <v>0</v>
      </c>
      <c r="F61">
        <v>0</v>
      </c>
      <c r="G61">
        <v>0</v>
      </c>
      <c r="H61">
        <v>0</v>
      </c>
      <c r="I61">
        <v>0</v>
      </c>
      <c r="J61">
        <v>0</v>
      </c>
      <c r="K61">
        <v>0</v>
      </c>
      <c r="L61">
        <v>0</v>
      </c>
      <c r="M61">
        <v>0</v>
      </c>
      <c r="N61">
        <v>0</v>
      </c>
      <c r="O61">
        <v>5.7501006267609699E-5</v>
      </c>
    </row>
    <row r="62" spans="4:15" x14ac:dyDescent="0.2">
      <c r="D62">
        <v>2.7887988039790701E-2</v>
      </c>
      <c r="E62">
        <v>2.3115404519579101E-2</v>
      </c>
      <c r="F62">
        <v>2.6737967914438499E-2</v>
      </c>
      <c r="G62">
        <v>2.7887988039790701E-2</v>
      </c>
      <c r="H62">
        <v>3.55356218733828E-2</v>
      </c>
      <c r="I62">
        <v>3.74906560864815E-2</v>
      </c>
      <c r="J62">
        <v>5.4395951929158803E-2</v>
      </c>
      <c r="K62">
        <v>2.3345408544649501E-2</v>
      </c>
      <c r="L62">
        <v>2.9095509171410499E-2</v>
      </c>
      <c r="M62">
        <v>3.7950664136622403E-2</v>
      </c>
      <c r="N62">
        <v>2.6335460870565201E-2</v>
      </c>
      <c r="O62">
        <v>3.6743143005002601E-2</v>
      </c>
    </row>
    <row r="63" spans="4:15" x14ac:dyDescent="0.2">
      <c r="D63">
        <v>0</v>
      </c>
      <c r="E63">
        <v>0</v>
      </c>
      <c r="F63">
        <v>0</v>
      </c>
      <c r="G63">
        <v>0</v>
      </c>
      <c r="H63">
        <v>0</v>
      </c>
      <c r="I63">
        <v>0</v>
      </c>
      <c r="J63">
        <v>0</v>
      </c>
      <c r="K63">
        <v>0</v>
      </c>
      <c r="L63">
        <v>0</v>
      </c>
      <c r="M63">
        <v>0</v>
      </c>
      <c r="N63">
        <v>0</v>
      </c>
      <c r="O63">
        <v>0</v>
      </c>
    </row>
    <row r="64" spans="4:15" x14ac:dyDescent="0.2">
      <c r="D64">
        <v>9.8844229774021006E-2</v>
      </c>
      <c r="E64">
        <v>9.8096716692542094E-2</v>
      </c>
      <c r="F64">
        <v>6.7161175320568103E-2</v>
      </c>
      <c r="G64">
        <v>9.83842217238802E-2</v>
      </c>
      <c r="H64">
        <v>7.9581392674371795E-2</v>
      </c>
      <c r="I64">
        <v>8.3548962106836905E-2</v>
      </c>
      <c r="J64">
        <v>0.109769420964867</v>
      </c>
      <c r="K64">
        <v>0.20297855212466201</v>
      </c>
      <c r="L64">
        <v>0.104019320338106</v>
      </c>
      <c r="M64">
        <v>8.2801449025357896E-2</v>
      </c>
      <c r="N64">
        <v>8.9414064746133101E-2</v>
      </c>
      <c r="O64">
        <v>0.101431775056063</v>
      </c>
    </row>
    <row r="65" spans="4:15" x14ac:dyDescent="0.2">
      <c r="D65">
        <v>0.52205163590362802</v>
      </c>
      <c r="E65">
        <v>0.51187395779426104</v>
      </c>
      <c r="F65">
        <v>0.496463688114542</v>
      </c>
      <c r="G65">
        <v>0.524869185210741</v>
      </c>
      <c r="H65">
        <v>0.51095394169398001</v>
      </c>
      <c r="I65">
        <v>0.50641136219883898</v>
      </c>
      <c r="J65">
        <v>0.51877407854637503</v>
      </c>
      <c r="K65">
        <v>0.61319073083778997</v>
      </c>
      <c r="L65">
        <v>0.57552757173250502</v>
      </c>
      <c r="M65">
        <v>0.57558507273877302</v>
      </c>
      <c r="N65">
        <v>0.603703064803634</v>
      </c>
      <c r="O65">
        <v>0.61301822781898696</v>
      </c>
    </row>
    <row r="66" spans="4:15" x14ac:dyDescent="0.2">
      <c r="D66">
        <v>0.28578603716725298</v>
      </c>
      <c r="E66">
        <v>0.26720241084882002</v>
      </c>
      <c r="F66">
        <v>0.330654612422568</v>
      </c>
      <c r="G66">
        <v>0.28193537585802803</v>
      </c>
      <c r="H66">
        <v>0.30202578268876601</v>
      </c>
      <c r="I66">
        <v>0.30303030303030298</v>
      </c>
      <c r="J66">
        <v>0.24376360287962501</v>
      </c>
      <c r="K66">
        <v>0.13343378536748701</v>
      </c>
      <c r="L66">
        <v>0.22333835593504101</v>
      </c>
      <c r="M66">
        <v>0.216976393771974</v>
      </c>
      <c r="N66">
        <v>0.17629331993972899</v>
      </c>
      <c r="O66">
        <v>0.137117026619789</v>
      </c>
    </row>
    <row r="67" spans="4:15" x14ac:dyDescent="0.2">
      <c r="D67">
        <v>2.2266867570735E-2</v>
      </c>
      <c r="E67">
        <v>2.6787209107651099E-2</v>
      </c>
      <c r="F67">
        <v>2.8796249790724902E-2</v>
      </c>
      <c r="G67">
        <v>2.8293989619956501E-2</v>
      </c>
      <c r="H67">
        <v>2.7791729449188E-2</v>
      </c>
      <c r="I67">
        <v>2.5447848652268502E-2</v>
      </c>
      <c r="J67">
        <v>1.4565544952285301E-2</v>
      </c>
      <c r="K67">
        <v>1.1217143813828901E-2</v>
      </c>
      <c r="L67">
        <v>7.3664825046040501E-3</v>
      </c>
      <c r="M67">
        <v>4.8551816507617597E-3</v>
      </c>
      <c r="N67">
        <v>6.3619621630671402E-3</v>
      </c>
      <c r="O67">
        <v>3.34840113845639E-3</v>
      </c>
    </row>
    <row r="68" spans="4:15" x14ac:dyDescent="0.2">
      <c r="D68">
        <v>0</v>
      </c>
      <c r="E68">
        <v>0</v>
      </c>
      <c r="F68">
        <v>0</v>
      </c>
      <c r="G68">
        <v>0</v>
      </c>
      <c r="H68">
        <v>0</v>
      </c>
      <c r="I68">
        <v>0</v>
      </c>
      <c r="J68">
        <v>0</v>
      </c>
      <c r="K68">
        <v>0</v>
      </c>
      <c r="L68">
        <v>0</v>
      </c>
      <c r="M68">
        <v>0</v>
      </c>
      <c r="N68">
        <v>1.6742005692281899E-4</v>
      </c>
      <c r="O68">
        <v>3.3484011384563901E-4</v>
      </c>
    </row>
    <row r="69" spans="4:15" x14ac:dyDescent="0.2">
      <c r="D69">
        <v>0.105139795747531</v>
      </c>
      <c r="E69">
        <v>0.11099949773982901</v>
      </c>
      <c r="F69">
        <v>0.113510798593672</v>
      </c>
      <c r="G69">
        <v>0.112338858195212</v>
      </c>
      <c r="H69">
        <v>0.10212623472292</v>
      </c>
      <c r="I69">
        <v>8.5551649087560702E-2</v>
      </c>
      <c r="J69">
        <v>7.0316423907584094E-2</v>
      </c>
      <c r="K69">
        <v>4.3864054913778698E-2</v>
      </c>
      <c r="L69">
        <v>2.9633350075339002E-2</v>
      </c>
      <c r="M69">
        <v>2.9131089904570601E-2</v>
      </c>
      <c r="N69">
        <v>1.97555667168927E-2</v>
      </c>
      <c r="O69">
        <v>2.39410681399632E-2</v>
      </c>
    </row>
    <row r="70" spans="4:15" x14ac:dyDescent="0.2">
      <c r="D70">
        <v>0</v>
      </c>
      <c r="E70">
        <v>0</v>
      </c>
      <c r="F70">
        <v>0</v>
      </c>
      <c r="G70">
        <v>0</v>
      </c>
      <c r="H70">
        <v>0</v>
      </c>
      <c r="I70">
        <v>0</v>
      </c>
      <c r="J70">
        <v>0</v>
      </c>
      <c r="K70">
        <v>0</v>
      </c>
      <c r="L70">
        <v>0</v>
      </c>
      <c r="M70">
        <v>0</v>
      </c>
      <c r="N70">
        <v>0</v>
      </c>
      <c r="O70">
        <v>1.5067805123053701E-3</v>
      </c>
    </row>
    <row r="71" spans="4:15" x14ac:dyDescent="0.2">
      <c r="D71">
        <v>0.395446174451699</v>
      </c>
      <c r="E71">
        <v>0.40917461911936998</v>
      </c>
      <c r="F71">
        <v>0.34957307885484701</v>
      </c>
      <c r="G71">
        <v>0.41202076008705801</v>
      </c>
      <c r="H71">
        <v>0.40950945923321602</v>
      </c>
      <c r="I71">
        <v>0.40950945923321602</v>
      </c>
      <c r="J71">
        <v>0.500920810313076</v>
      </c>
      <c r="K71">
        <v>0.671856688431274</v>
      </c>
      <c r="L71">
        <v>0.57207433450527401</v>
      </c>
      <c r="M71">
        <v>0.59668508287292799</v>
      </c>
      <c r="N71">
        <v>0.63720073664825005</v>
      </c>
      <c r="O71">
        <v>0.68139963167587503</v>
      </c>
    </row>
    <row r="72" spans="4:15" x14ac:dyDescent="0.2">
      <c r="D72">
        <v>0.19136112506278299</v>
      </c>
      <c r="E72">
        <v>0.185836263184329</v>
      </c>
      <c r="F72">
        <v>0.17746526033818899</v>
      </c>
      <c r="G72">
        <v>0.16541101623974599</v>
      </c>
      <c r="H72">
        <v>0.15854679390591001</v>
      </c>
      <c r="I72">
        <v>0.17646073999665199</v>
      </c>
      <c r="J72">
        <v>0.17043361794743001</v>
      </c>
      <c r="K72">
        <v>0.13962832747363099</v>
      </c>
      <c r="L72">
        <v>0.16758747697974199</v>
      </c>
      <c r="M72">
        <v>0.152352251799766</v>
      </c>
      <c r="N72">
        <v>0.16022099447513799</v>
      </c>
      <c r="O72">
        <v>0.152352251799766</v>
      </c>
    </row>
    <row r="73" spans="4:15" x14ac:dyDescent="0.2">
      <c r="D73">
        <v>4.8423064670277197E-2</v>
      </c>
      <c r="E73">
        <v>4.0458744823192103E-2</v>
      </c>
      <c r="F73">
        <v>4.0458744823192103E-2</v>
      </c>
      <c r="G73">
        <v>2.6760114686205799E-2</v>
      </c>
      <c r="H73">
        <v>2.4848677922905401E-2</v>
      </c>
      <c r="I73">
        <v>1.9114367633004101E-2</v>
      </c>
      <c r="J73">
        <v>1.43357757247531E-2</v>
      </c>
      <c r="K73">
        <v>8.6014654348518602E-3</v>
      </c>
      <c r="L73">
        <v>7.6457470532016597E-3</v>
      </c>
      <c r="M73">
        <v>2.5485823510672202E-3</v>
      </c>
      <c r="N73">
        <v>0</v>
      </c>
      <c r="O73">
        <v>0</v>
      </c>
    </row>
    <row r="74" spans="4:15" x14ac:dyDescent="0.2">
      <c r="D74">
        <v>3.5043007327174303E-2</v>
      </c>
      <c r="E74">
        <v>4.4918763937559697E-2</v>
      </c>
      <c r="F74">
        <v>3.69544440904747E-2</v>
      </c>
      <c r="G74">
        <v>4.3963045555909498E-2</v>
      </c>
      <c r="H74">
        <v>4.2051608792609101E-2</v>
      </c>
      <c r="I74">
        <v>4.5237336731443097E-2</v>
      </c>
      <c r="J74">
        <v>3.5361580121057702E-2</v>
      </c>
      <c r="K74">
        <v>2.83529786556228E-2</v>
      </c>
      <c r="L74">
        <v>2.7715833067856001E-2</v>
      </c>
      <c r="M74">
        <v>1.3380057343102899E-2</v>
      </c>
      <c r="N74">
        <v>0</v>
      </c>
      <c r="O74">
        <v>0</v>
      </c>
    </row>
    <row r="75" spans="4:15" x14ac:dyDescent="0.2">
      <c r="D75">
        <v>1.7840076457470499E-2</v>
      </c>
      <c r="E75">
        <v>2.83529786556228E-2</v>
      </c>
      <c r="F75">
        <v>4.4918763937559697E-2</v>
      </c>
      <c r="G75">
        <v>5.7661675692895799E-2</v>
      </c>
      <c r="H75">
        <v>7.9006052883083794E-2</v>
      </c>
      <c r="I75">
        <v>7.9643198470850607E-2</v>
      </c>
      <c r="J75">
        <v>0.10194329404268899</v>
      </c>
      <c r="K75">
        <v>0.118827652118509</v>
      </c>
      <c r="L75">
        <v>0.115323351385792</v>
      </c>
      <c r="M75">
        <v>0.16533928002548601</v>
      </c>
      <c r="N75">
        <v>0.16119783370500201</v>
      </c>
      <c r="O75">
        <v>3.5043007327174298E-3</v>
      </c>
    </row>
    <row r="76" spans="4:15" x14ac:dyDescent="0.2">
      <c r="D76">
        <v>0.341191462249124</v>
      </c>
      <c r="E76">
        <v>0.36126154826377799</v>
      </c>
      <c r="F76">
        <v>0.38579165339280003</v>
      </c>
      <c r="G76">
        <v>0.38069448869066602</v>
      </c>
      <c r="H76">
        <v>0.38196877986619898</v>
      </c>
      <c r="I76">
        <v>0.36221726664542803</v>
      </c>
      <c r="J76">
        <v>0.31666135712010202</v>
      </c>
      <c r="K76">
        <v>0.274928321121376</v>
      </c>
      <c r="L76">
        <v>0.20611659764256099</v>
      </c>
      <c r="M76">
        <v>0.116916215355209</v>
      </c>
      <c r="N76">
        <v>6.3714558776680505E-4</v>
      </c>
      <c r="O76">
        <v>0</v>
      </c>
    </row>
    <row r="77" spans="4:15" x14ac:dyDescent="0.2">
      <c r="D77">
        <v>0</v>
      </c>
      <c r="E77">
        <v>1.7840076457470499E-2</v>
      </c>
      <c r="F77">
        <v>4.7148773494743501E-2</v>
      </c>
      <c r="G77">
        <v>9.1748964638419903E-2</v>
      </c>
      <c r="H77">
        <v>0.150684931506849</v>
      </c>
      <c r="I77">
        <v>0.233195285122651</v>
      </c>
      <c r="J77">
        <v>0.31506849315068503</v>
      </c>
      <c r="K77">
        <v>0.420834660719974</v>
      </c>
      <c r="L77">
        <v>0.54507805033450096</v>
      </c>
      <c r="M77">
        <v>0.66772857597961099</v>
      </c>
      <c r="N77">
        <v>0.83784644791334795</v>
      </c>
      <c r="O77">
        <v>0.99649569926728299</v>
      </c>
    </row>
    <row r="78" spans="4:15" x14ac:dyDescent="0.2">
      <c r="D78">
        <v>9.5253265371137305E-2</v>
      </c>
      <c r="E78">
        <v>8.5696081554635206E-2</v>
      </c>
      <c r="F78">
        <v>5.2564510990761398E-2</v>
      </c>
      <c r="G78">
        <v>4.8104491876393797E-2</v>
      </c>
      <c r="H78">
        <v>3.72730168843581E-2</v>
      </c>
      <c r="I78">
        <v>2.6441541892322399E-2</v>
      </c>
      <c r="J78">
        <v>2.2937241159605E-2</v>
      </c>
      <c r="K78">
        <v>1.65657852819369E-2</v>
      </c>
      <c r="L78">
        <v>1.11500477859191E-2</v>
      </c>
      <c r="M78">
        <v>3.1857279388340198E-3</v>
      </c>
      <c r="N78">
        <v>0</v>
      </c>
      <c r="O78">
        <v>0</v>
      </c>
    </row>
    <row r="79" spans="4:15" x14ac:dyDescent="0.2">
      <c r="D79">
        <v>0.46224912392481698</v>
      </c>
      <c r="E79">
        <v>0.421471806307741</v>
      </c>
      <c r="F79">
        <v>0.39216310927046799</v>
      </c>
      <c r="G79">
        <v>0.35106721885950898</v>
      </c>
      <c r="H79">
        <v>0.28416693214399502</v>
      </c>
      <c r="I79">
        <v>0.23415100350430099</v>
      </c>
      <c r="J79">
        <v>0.19369225868110901</v>
      </c>
      <c r="K79">
        <v>0.131889136667729</v>
      </c>
      <c r="L79">
        <v>8.6970372730168805E-2</v>
      </c>
      <c r="M79">
        <v>3.090156100669E-2</v>
      </c>
      <c r="N79">
        <v>3.1857279388340198E-4</v>
      </c>
      <c r="O79">
        <v>0</v>
      </c>
    </row>
  </sheetData>
  <mergeCells count="2">
    <mergeCell ref="B2:O2"/>
    <mergeCell ref="B41:C4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1</vt:lpstr>
      <vt:lpstr>Graphique 2</vt:lpstr>
      <vt:lpstr>Graphique 3</vt:lpstr>
      <vt:lpstr>Graphique 4</vt:lpstr>
      <vt:lpstr>Graphique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raphaele.adjerad</dc:creator>
  <cp:lastModifiedBy>CASTAING, Elisabeth (DREES/DIRECTION)</cp:lastModifiedBy>
  <dcterms:created xsi:type="dcterms:W3CDTF">2020-10-12T17:37:37Z</dcterms:created>
  <dcterms:modified xsi:type="dcterms:W3CDTF">2020-11-19T08:41:06Z</dcterms:modified>
</cp:coreProperties>
</file>