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3"/>
  <workbookPr/>
  <mc:AlternateContent xmlns:mc="http://schemas.openxmlformats.org/markup-compatibility/2006">
    <mc:Choice Requires="x15">
      <x15ac:absPath xmlns:x15ac="http://schemas.microsoft.com/office/spreadsheetml/2010/11/ac" url="/Users/thomasbreton/Dropbox (NDBD)/2 - Production/DREES - ER/ER_1179 - pension alimentaire/V6/"/>
    </mc:Choice>
  </mc:AlternateContent>
  <xr:revisionPtr revIDLastSave="0" documentId="13_ncr:1_{197D59C4-E1C0-294A-A6DE-3F77ADCC48A6}" xr6:coauthVersionLast="46" xr6:coauthVersionMax="46" xr10:uidLastSave="{00000000-0000-0000-0000-000000000000}"/>
  <bookViews>
    <workbookView xWindow="0" yWindow="1580" windowWidth="18760" windowHeight="17260" tabRatio="852" activeTab="6" xr2:uid="{00000000-000D-0000-FFFF-FFFF00000000}"/>
  </bookViews>
  <sheets>
    <sheet name="Graphique 1" sheetId="8" r:id="rId1"/>
    <sheet name="Graphique 2" sheetId="1" r:id="rId2"/>
    <sheet name="Graphique 3" sheetId="9" r:id="rId3"/>
    <sheet name="Graphique 4" sheetId="2" r:id="rId4"/>
    <sheet name="Tableau 1" sheetId="4" r:id="rId5"/>
    <sheet name="Tableau 2" sheetId="11" r:id="rId6"/>
    <sheet name="Tableau 3" sheetId="5" r:id="rId7"/>
    <sheet name="Tableau encadre 3" sheetId="12"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9" l="1"/>
  <c r="E11" i="9"/>
  <c r="C11" i="9" l="1"/>
</calcChain>
</file>

<file path=xl/sharedStrings.xml><?xml version="1.0" encoding="utf-8"?>
<sst xmlns="http://schemas.openxmlformats.org/spreadsheetml/2006/main" count="238" uniqueCount="172">
  <si>
    <t>Ensemble</t>
  </si>
  <si>
    <t xml:space="preserve">    entre 1500 et 2500 euros</t>
  </si>
  <si>
    <t xml:space="preserve">    Un enfant</t>
  </si>
  <si>
    <t xml:space="preserve">    Deux enfants</t>
  </si>
  <si>
    <t xml:space="preserve">    Trois enfants ou plus</t>
  </si>
  <si>
    <t xml:space="preserve">    quitté le logement</t>
  </si>
  <si>
    <t xml:space="preserve">    conservé seul le logement</t>
  </si>
  <si>
    <t>Nombre d'observations</t>
  </si>
  <si>
    <t>***</t>
  </si>
  <si>
    <t>**</t>
  </si>
  <si>
    <t>Pensions alimentaires</t>
  </si>
  <si>
    <t>Constante</t>
  </si>
  <si>
    <t>Ecart-type</t>
  </si>
  <si>
    <t>Signif.</t>
  </si>
  <si>
    <t>Deux enfants</t>
  </si>
  <si>
    <t>Trois enfants ou +</t>
  </si>
  <si>
    <t>0 à 2 ans</t>
  </si>
  <si>
    <t>Param.</t>
  </si>
  <si>
    <t>Quintile</t>
  </si>
  <si>
    <t>Parent gardien sans revenus d'activité ni de remplacement</t>
  </si>
  <si>
    <t>de 1 à 1500 euros</t>
  </si>
  <si>
    <t>0 euros</t>
  </si>
  <si>
    <t>Montant déclaré (en euros)</t>
  </si>
  <si>
    <t>0 ans</t>
  </si>
  <si>
    <t>1 à 2 ans</t>
  </si>
  <si>
    <t>3 à 7 ans</t>
  </si>
  <si>
    <t>Pensions observées / Pensions barème</t>
  </si>
  <si>
    <t>*</t>
  </si>
  <si>
    <t>2 ans</t>
  </si>
  <si>
    <t>4 ans</t>
  </si>
  <si>
    <t>5 ans</t>
  </si>
  <si>
    <t>ns</t>
  </si>
  <si>
    <t>1 an</t>
  </si>
  <si>
    <t>Horizon</t>
  </si>
  <si>
    <t>2 ans ou +</t>
  </si>
  <si>
    <t>1 an ou +</t>
  </si>
  <si>
    <t>Montant mensuel moyen déclaré par enfant (en euros)</t>
  </si>
  <si>
    <t>Mariage</t>
  </si>
  <si>
    <t>Pacs</t>
  </si>
  <si>
    <t>-</t>
  </si>
  <si>
    <t>Taux de non-versement</t>
  </si>
  <si>
    <t>Le parent débiteur a conservé seul le logement</t>
  </si>
  <si>
    <t>Ressources du parent débiteur (élasticité)</t>
  </si>
  <si>
    <t>Montants versés</t>
  </si>
  <si>
    <t>Ecart entre le montant déclaré et le barème (en %)</t>
  </si>
  <si>
    <t>Total</t>
  </si>
  <si>
    <t>Durée depuis la rupture (réf : 3 ans)</t>
  </si>
  <si>
    <t>Nombre d'enfants concernés (réf : 1 enfant)</t>
  </si>
  <si>
    <t>Caractéristiques du parent gardien avant la rupture</t>
  </si>
  <si>
    <t>Sans revenus</t>
  </si>
  <si>
    <t>Sexe (réf : père)</t>
  </si>
  <si>
    <t>Pacs (réf : mariage)</t>
  </si>
  <si>
    <t>8 à 11 ans</t>
  </si>
  <si>
    <t>A conservé seul le logement</t>
  </si>
  <si>
    <t>Moins de 36 ans</t>
  </si>
  <si>
    <t>36 à 40 ans</t>
  </si>
  <si>
    <t>Année de la rupture (réf : 2011)</t>
  </si>
  <si>
    <t>Durée depuis la rupture (réf : 1 an)</t>
  </si>
  <si>
    <t>3 ans</t>
  </si>
  <si>
    <t>Père</t>
  </si>
  <si>
    <t>Mère</t>
  </si>
  <si>
    <t>entre 700 et 1500 euros</t>
  </si>
  <si>
    <t>Revenus du parent gardien</t>
  </si>
  <si>
    <t>Âge du plus jeune enfant au moment de la rupture</t>
  </si>
  <si>
    <t>Intervalle</t>
  </si>
  <si>
    <t>Point central</t>
  </si>
  <si>
    <t>Nb obs.</t>
  </si>
  <si>
    <t>Pension alimentaire versée …</t>
  </si>
  <si>
    <t>Un des deux montants est nul</t>
  </si>
  <si>
    <t>Les montants sont strictement positifs</t>
  </si>
  <si>
    <r>
      <t>8 à 11 ans</t>
    </r>
    <r>
      <rPr>
        <vertAlign val="superscript"/>
        <sz val="8"/>
        <color theme="1"/>
        <rFont val="Arial corps"/>
      </rPr>
      <t>1</t>
    </r>
  </si>
  <si>
    <r>
      <t>12 ans ou plus</t>
    </r>
    <r>
      <rPr>
        <vertAlign val="superscript"/>
        <sz val="8"/>
        <color theme="1"/>
        <rFont val="Arial corps"/>
      </rPr>
      <t>1</t>
    </r>
  </si>
  <si>
    <t>2700 à 2899 euros</t>
  </si>
  <si>
    <t xml:space="preserve">100 à 299 </t>
  </si>
  <si>
    <t xml:space="preserve">300 à 499 </t>
  </si>
  <si>
    <t xml:space="preserve">500 à 699 </t>
  </si>
  <si>
    <t xml:space="preserve">700 à 899 </t>
  </si>
  <si>
    <t xml:space="preserve">900 à 1099 </t>
  </si>
  <si>
    <t>1100 à 1299</t>
  </si>
  <si>
    <t xml:space="preserve">1300 à 1499 </t>
  </si>
  <si>
    <t>1500 à 1699</t>
  </si>
  <si>
    <t xml:space="preserve">1700 à 1899 </t>
  </si>
  <si>
    <t xml:space="preserve">1900 à 2099 </t>
  </si>
  <si>
    <t xml:space="preserve">2100 à 2299 </t>
  </si>
  <si>
    <t xml:space="preserve">2300 à 2499 </t>
  </si>
  <si>
    <t>2500 à 2699</t>
  </si>
  <si>
    <t xml:space="preserve">2900 à 3099 </t>
  </si>
  <si>
    <t xml:space="preserve">3100 à 3599 </t>
  </si>
  <si>
    <t xml:space="preserve">3600 à 4099 </t>
  </si>
  <si>
    <t xml:space="preserve">4100 à 4599 </t>
  </si>
  <si>
    <t xml:space="preserve">4600 à 5099 </t>
  </si>
  <si>
    <t>1393 à 1704 euros</t>
  </si>
  <si>
    <t>1705 à 2079 euros</t>
  </si>
  <si>
    <t>2080 à 2776 euros</t>
  </si>
  <si>
    <t>&gt; 2776 euros</t>
  </si>
  <si>
    <t>Ressources du parent gardien inférieures à celles du parent non gardien</t>
  </si>
  <si>
    <t>Ressources du parent gardien supérieures à celles du parent non gardien</t>
  </si>
  <si>
    <t xml:space="preserve">&lt; - 15 </t>
  </si>
  <si>
    <t>de - 15 à - 5</t>
  </si>
  <si>
    <t xml:space="preserve">de - 5 à + 5 </t>
  </si>
  <si>
    <t xml:space="preserve">de + 5 à + 15 </t>
  </si>
  <si>
    <t xml:space="preserve">&gt; + 15 </t>
  </si>
  <si>
    <t>Proportion de parents non gardiens concernés</t>
  </si>
  <si>
    <t>Ressources moyennes 
du parent non gardien</t>
  </si>
  <si>
    <r>
      <rPr>
        <sz val="8"/>
        <color theme="1"/>
        <rFont val="Calibri"/>
        <family val="2"/>
      </rPr>
      <t>É</t>
    </r>
    <r>
      <rPr>
        <sz val="8"/>
        <color theme="1"/>
        <rFont val="Arial corps"/>
      </rPr>
      <t>cart médian par rapport au montant théorique (en %)</t>
    </r>
  </si>
  <si>
    <r>
      <t>Structure de l</t>
    </r>
    <r>
      <rPr>
        <sz val="8"/>
        <color theme="1"/>
        <rFont val="Arial"/>
        <family val="2"/>
      </rPr>
      <t>’</t>
    </r>
    <r>
      <rPr>
        <sz val="8"/>
        <color theme="1"/>
        <rFont val="Arial corps"/>
      </rPr>
      <t>échantillon (en %)</t>
    </r>
  </si>
  <si>
    <t>Structure de l’échantillon (en %)</t>
  </si>
  <si>
    <t>Type d’union rompue</t>
  </si>
  <si>
    <t>Nombre d’enfants</t>
  </si>
  <si>
    <t>Nombre d’observations</t>
  </si>
  <si>
    <t>Parent non- gardien</t>
  </si>
  <si>
    <t>Avant la rupture, les revenus du parent non gardien étaient...</t>
  </si>
  <si>
    <t>Le parent non gardien a…</t>
  </si>
  <si>
    <t>Nombre de parents non- gardiens</t>
  </si>
  <si>
    <t>Tableau 2 - Caractéristiques associées au taux de « non-versement »</t>
  </si>
  <si>
    <r>
      <rPr>
        <b/>
        <sz val="8"/>
        <color theme="1"/>
        <rFont val="Calibri"/>
        <family val="2"/>
      </rPr>
      <t>É</t>
    </r>
    <r>
      <rPr>
        <b/>
        <sz val="8"/>
        <color theme="1"/>
        <rFont val="Arial corps"/>
      </rPr>
      <t>cart-type</t>
    </r>
  </si>
  <si>
    <t>Ressources &gt; à celles du non gardien</t>
  </si>
  <si>
    <t>Caractéristiques du parent non gardien</t>
  </si>
  <si>
    <t>Nombre de parents non gardiens</t>
  </si>
  <si>
    <r>
      <rPr>
        <i/>
        <sz val="8"/>
        <color theme="1"/>
        <rFont val="Calibri"/>
        <family val="2"/>
      </rPr>
      <t>Â</t>
    </r>
    <r>
      <rPr>
        <i/>
        <sz val="8"/>
        <color theme="1"/>
        <rFont val="Arial corps"/>
      </rPr>
      <t>ge du plus jeune enfant lors de la rupture (réf : 1 à 2 ans)</t>
    </r>
  </si>
  <si>
    <r>
      <rPr>
        <b/>
        <sz val="8"/>
        <color theme="1"/>
        <rFont val="Calibri"/>
        <family val="2"/>
      </rPr>
      <t>É</t>
    </r>
    <r>
      <rPr>
        <b/>
        <sz val="8"/>
        <color theme="1"/>
        <rFont val="Arial corps"/>
      </rPr>
      <t>cart par rapport au montant préconisé (en euros)</t>
    </r>
  </si>
  <si>
    <t>Âge du plus jeune enfant lors de la rupture (réf : 8 ans ou plus)</t>
  </si>
  <si>
    <t>Mise en regard des déclarations des parents gardien et non gardien</t>
  </si>
  <si>
    <t>Ressources du parent non gardien</t>
  </si>
  <si>
    <t xml:space="preserve">&lt; 100 </t>
  </si>
  <si>
    <r>
      <rPr>
        <b/>
        <sz val="8"/>
        <color theme="1"/>
        <rFont val="Arial corps"/>
      </rPr>
      <t xml:space="preserve">Source </t>
    </r>
    <r>
      <rPr>
        <sz val="8"/>
        <color theme="1"/>
        <rFont val="Arial corps"/>
      </rPr>
      <t>• EDP 2011-2017.</t>
    </r>
  </si>
  <si>
    <r>
      <rPr>
        <b/>
        <sz val="8"/>
        <color theme="1"/>
        <rFont val="Arial corps"/>
      </rPr>
      <t>Source</t>
    </r>
    <r>
      <rPr>
        <sz val="8"/>
        <color theme="1"/>
        <rFont val="Arial corps"/>
      </rPr>
      <t xml:space="preserve"> • EDP 2011-2017.</t>
    </r>
  </si>
  <si>
    <r>
      <rPr>
        <b/>
        <sz val="8"/>
        <rFont val="Arial corps"/>
      </rPr>
      <t>Source •</t>
    </r>
    <r>
      <rPr>
        <sz val="8"/>
        <rFont val="Arial corps"/>
      </rPr>
      <t xml:space="preserve"> EDP 2011-2017.</t>
    </r>
  </si>
  <si>
    <r>
      <t>Ressources mensuelles du parent non gardien avant la rupture</t>
    </r>
    <r>
      <rPr>
        <sz val="8"/>
        <rFont val="Arial corps"/>
      </rPr>
      <t xml:space="preserve"> (en euros)</t>
    </r>
  </si>
  <si>
    <t>Source • EDP 2011-2017.</t>
  </si>
  <si>
    <r>
      <t>700 à 1392</t>
    </r>
    <r>
      <rPr>
        <sz val="8"/>
        <rFont val="Arial corps"/>
      </rPr>
      <t xml:space="preserve"> euros</t>
    </r>
  </si>
  <si>
    <t>moins de 1 an</t>
  </si>
  <si>
    <r>
      <rPr>
        <b/>
        <sz val="8"/>
        <rFont val="Arial corps"/>
      </rPr>
      <t>Source</t>
    </r>
    <r>
      <rPr>
        <sz val="8"/>
        <rFont val="Arial corps"/>
      </rPr>
      <t xml:space="preserve"> • EDP 2011-2017.</t>
    </r>
  </si>
  <si>
    <r>
      <rPr>
        <b/>
        <sz val="8"/>
        <rFont val="Arial corps"/>
      </rPr>
      <t xml:space="preserve">Source </t>
    </r>
    <r>
      <rPr>
        <sz val="8"/>
        <rFont val="Arial corps"/>
      </rPr>
      <t>• EDP 2011-2017.</t>
    </r>
  </si>
  <si>
    <t>Ressources (en log)</t>
  </si>
  <si>
    <t>En %</t>
  </si>
  <si>
    <t>Taux de « non-versement » issu des déclarations fiscales, montant mensuel de pensions déclaré par enfant et écart médian par rapport au barème du ministère de la Justice</t>
  </si>
  <si>
    <t>Taux de « non-versement »</t>
  </si>
  <si>
    <t>Taux de « non-versement » (en %)</t>
  </si>
  <si>
    <t>supérieurs à 2500 euros</t>
  </si>
  <si>
    <t>supérieurs à 1500 euros</t>
  </si>
  <si>
    <t>supérieurs à ceux de son ex-conjoint</t>
  </si>
  <si>
    <t>inférieurs à ceux de son ex-conjoint</t>
  </si>
  <si>
    <r>
      <t xml:space="preserve">1. Par construction, pour le taux de « non-versement », les enfants âgés de 8 à 11 ans ne sont présents que pour certaines années de rupture dans l’échantillon, et ceux de 12 ans ou plus sont absents </t>
    </r>
    <r>
      <rPr>
        <i/>
        <sz val="8"/>
        <color theme="1"/>
        <rFont val="Arial"/>
        <family val="2"/>
      </rPr>
      <t>(encadré 2)</t>
    </r>
    <r>
      <rPr>
        <sz val="8"/>
        <color theme="1"/>
        <rFont val="Arial"/>
        <family val="2"/>
      </rPr>
      <t>. </t>
    </r>
  </si>
  <si>
    <r>
      <rPr>
        <b/>
        <sz val="8"/>
        <color theme="1"/>
        <rFont val="Arial corps"/>
      </rPr>
      <t xml:space="preserve">Note </t>
    </r>
    <r>
      <rPr>
        <sz val="8"/>
        <color theme="1"/>
        <rFont val="Calibri"/>
        <family val="2"/>
      </rPr>
      <t>•</t>
    </r>
    <r>
      <rPr>
        <sz val="8"/>
        <color theme="1"/>
        <rFont val="Arial corps"/>
      </rPr>
      <t xml:space="preserve"> Les statistiques ne pouvant être calculées sur plus de 100 personnes sont considérées non-significatives (ns).</t>
    </r>
  </si>
  <si>
    <r>
      <rPr>
        <b/>
        <sz val="8"/>
        <rFont val="Arial corps"/>
      </rPr>
      <t>Lecture</t>
    </r>
    <r>
      <rPr>
        <sz val="8"/>
        <rFont val="Arial corps"/>
      </rPr>
      <t xml:space="preserve"> • L’année qui suit la rupture, 29 % des parents non gardiens solvables ne versent pas de pension alimentaire. Les années d’après, ce taux s’élève à 25 %. Ceux qui déclarent en verser une renseignent un montant mensuel moyen de 190 euros par enfant. Pour une personne sur deux, ce montant est inférieur d’au moins 15 % par rapport à celui qui lui serait calculé en appliquant le barème du ministère de la Justice. Les hommes représentent 95 % des parents non gardiens, et 98 % de ceux qui déclarent verser une pension alimentaire.</t>
    </r>
  </si>
  <si>
    <r>
      <rPr>
        <b/>
        <sz val="8"/>
        <color theme="1"/>
        <rFont val="Arial corps"/>
      </rPr>
      <t xml:space="preserve">Champ </t>
    </r>
    <r>
      <rPr>
        <sz val="8"/>
        <color theme="1"/>
        <rFont val="Arial corps"/>
      </rPr>
      <t>• Pour le « non-versement » : parents non gardiens, solvables l’année précédant la rupture, ne déclarant plus d’enfant à charge à la suite d’une rupture de Pacs ou d’un divorce avec au moins un enfant né après 2004. Pour le calcul des montants : les parents d’enfants nés avant 2004 sont inclus mais le champ est restreint aux parents nés le 1er ou le 4 octobre dont les ressources sont comprises entre 700 et 5 000 euros mensuels et qui déclarent verser une pension alimentaire.</t>
    </r>
  </si>
  <si>
    <t>Graphique 1 : Taux de « non-versement » de pensions alimentaires selon les ressources du parent non gardien</t>
  </si>
  <si>
    <r>
      <rPr>
        <b/>
        <sz val="8"/>
        <rFont val="Arial corps"/>
      </rPr>
      <t>Lecture</t>
    </r>
    <r>
      <rPr>
        <sz val="8"/>
        <rFont val="Arial corps"/>
      </rPr>
      <t xml:space="preserve"> </t>
    </r>
    <r>
      <rPr>
        <sz val="8"/>
        <rFont val="Calibri"/>
        <family val="2"/>
      </rPr>
      <t>•</t>
    </r>
    <r>
      <rPr>
        <sz val="8"/>
        <rFont val="Arial corps"/>
      </rPr>
      <t xml:space="preserve"> 65 % des parents non gardiens dont les ressources mensuelles avant la rupture étaient comprises entre 700 et 899 euros ne déclarent pas verser de pension alimentaire.</t>
    </r>
  </si>
  <si>
    <r>
      <rPr>
        <b/>
        <sz val="8"/>
        <rFont val="Arial corps"/>
      </rPr>
      <t>Champ</t>
    </r>
    <r>
      <rPr>
        <sz val="8"/>
        <rFont val="Arial corps"/>
      </rPr>
      <t xml:space="preserve"> • Parents non gardiens ne déclarant plus d’enfant à charge à la suite d’une rupture de Pacs ou d‘un divorce. </t>
    </r>
  </si>
  <si>
    <r>
      <rPr>
        <b/>
        <sz val="8"/>
        <color theme="1"/>
        <rFont val="Arial corps"/>
      </rPr>
      <t>Lecture</t>
    </r>
    <r>
      <rPr>
        <sz val="8"/>
        <color theme="1"/>
        <rFont val="Arial corps"/>
      </rPr>
      <t xml:space="preserve"> </t>
    </r>
    <r>
      <rPr>
        <sz val="8"/>
        <color theme="1"/>
        <rFont val="Calibri"/>
        <family val="2"/>
      </rPr>
      <t>•</t>
    </r>
    <r>
      <rPr>
        <sz val="8"/>
        <color theme="1"/>
        <rFont val="Arial corps"/>
      </rPr>
      <t xml:space="preserve"> Pour 14 % des couples séparés, le parent non gardien déclare verser une pension mais le parent gardien ne déclare pas en recevoir.</t>
    </r>
  </si>
  <si>
    <t>inférieure à la pension reçue</t>
  </si>
  <si>
    <t>égale à la pension reçue</t>
  </si>
  <si>
    <t>supérieure à la pension reçue</t>
  </si>
  <si>
    <r>
      <rPr>
        <b/>
        <sz val="8"/>
        <rFont val="Arial corps"/>
      </rPr>
      <t>Champ</t>
    </r>
    <r>
      <rPr>
        <sz val="8"/>
        <rFont val="Arial corps"/>
      </rPr>
      <t xml:space="preserve"> • Parents non gardiens solvables l’année précédant la rupture, ne déclarant plus d’enfant à charge à la suite d’une rupture de Pacs ou d’un divorce, dont l’ex-conjoint est également un individu EDP. </t>
    </r>
  </si>
  <si>
    <t>Âge (réf : plus de 40 ans)</t>
  </si>
  <si>
    <r>
      <rPr>
        <b/>
        <sz val="8"/>
        <rFont val="Arial corps"/>
      </rPr>
      <t xml:space="preserve">Lecture </t>
    </r>
    <r>
      <rPr>
        <sz val="8"/>
        <rFont val="Calibri"/>
        <family val="2"/>
      </rPr>
      <t>•</t>
    </r>
    <r>
      <rPr>
        <sz val="8"/>
        <rFont val="Arial corps"/>
      </rPr>
      <t xml:space="preserve"> La situation de référence est celle d’un père non gardien de plus de 40 ans, divorcé en 2011, doté des ressources moyennes de l’échantillon, qui a quitté le logement conjugal, dont l’unique enfant né après 2004 était âgé de 1 à 2 ans au moment de la rupture, dont l’ex-conjoint avait des ressources inférieures aux siennes et dont le versement est observé en 2012. Dans cette situation de référence, 26 % des pères non gardiens ne déclarent pas verser de pensions alimentaires. Par rapport à cette référence, le « non-versement » est plus faible de 2 points lorsque le parent non gardien a des ressources plus élevées de 10 % et plus élevé de 6 points s’il a conservé seul le logement. Modèle linéaire, écart-types groupés à l’échelle du parent non gardien. Significativité au seuil de 1 % (***), de 5% (**) et de 10 % (*). </t>
    </r>
  </si>
  <si>
    <r>
      <rPr>
        <b/>
        <sz val="8"/>
        <rFont val="Arial corps"/>
      </rPr>
      <t xml:space="preserve">Champ </t>
    </r>
    <r>
      <rPr>
        <sz val="8"/>
        <rFont val="Arial corps"/>
      </rPr>
      <t xml:space="preserve">• Parents non gardiens solvables l’année précédant la rupture, ne déclarant plus d’enfant à charge à la suite d’une rupture de Pacs ou d’un divorce. </t>
    </r>
  </si>
  <si>
    <t>Graphique 2 - Taux de « non-versement » des pensions alimentaires en fonction des ressources des parents</t>
  </si>
  <si>
    <r>
      <rPr>
        <b/>
        <sz val="8"/>
        <rFont val="Arial corps"/>
      </rPr>
      <t xml:space="preserve">Lecture </t>
    </r>
    <r>
      <rPr>
        <sz val="8"/>
        <rFont val="Calibri"/>
        <family val="2"/>
      </rPr>
      <t>•</t>
    </r>
    <r>
      <rPr>
        <sz val="8"/>
        <rFont val="Arial corps"/>
      </rPr>
      <t xml:space="preserve"> Les parents non gardiens parmi les 20 % les plus modestes avaient des ressources mensuelles comprises entre 700 et 1392 euros avant la rupture. Lorsque leurs ressources étaient inférieures à celles du parent gardien avant la rupture, 55 % ne déclarent pas verser de pension alimentaire.</t>
    </r>
  </si>
  <si>
    <r>
      <rPr>
        <b/>
        <sz val="8"/>
        <rFont val="Arial corps"/>
      </rPr>
      <t>Champ</t>
    </r>
    <r>
      <rPr>
        <sz val="8"/>
        <rFont val="Arial corps"/>
      </rPr>
      <t xml:space="preserve"> • Parents non gardiens solvables l’année précédant la rupture ne déclarant plus d’enfant à charge à la suite d’une rupture de Pacs ou d’un divorce.</t>
    </r>
  </si>
  <si>
    <t>Graphique 3 - Répartition des parents non gardiens selon leurs ressources et l’écart entre la pension déclarée et le barème</t>
  </si>
  <si>
    <t>Ressources mensuelles du parent non gardien inférieures ou égales à 2000 euros</t>
  </si>
  <si>
    <t>Ressources mensuelles du parent non gardien supérieures à 2000 euros</t>
  </si>
  <si>
    <r>
      <rPr>
        <b/>
        <sz val="8"/>
        <rFont val="Arial corps"/>
      </rPr>
      <t>Lecture</t>
    </r>
    <r>
      <rPr>
        <sz val="8"/>
        <rFont val="Arial corps"/>
      </rPr>
      <t xml:space="preserve"> </t>
    </r>
    <r>
      <rPr>
        <sz val="8"/>
        <rFont val="Calibri"/>
        <family val="2"/>
      </rPr>
      <t>•</t>
    </r>
    <r>
      <rPr>
        <sz val="8"/>
        <rFont val="Arial corps"/>
      </rPr>
      <t xml:space="preserve"> Parmi les parents non gardiens dont les ressources mensuelles sont inférieures à 2 000 euros, 41 % déclarent verser une pension d’un montant inférieur d’au moins 15 % par rapport au montant indiqué par le barème dans leur situation.</t>
    </r>
  </si>
  <si>
    <r>
      <rPr>
        <b/>
        <sz val="8"/>
        <rFont val="Arial corps"/>
      </rPr>
      <t>Champ</t>
    </r>
    <r>
      <rPr>
        <sz val="8"/>
        <rFont val="Arial corps"/>
      </rPr>
      <t xml:space="preserve"> • Parents non gardiens ne déclarant plus d’enfant à charge à la suite d’une rupture de Pacs ou d’un divorce, nés le 1er ou le 4 octobre, dont les ressources sont comprises entre 700 et 5 000 euros mensuels l’année précédant la rupture et qui déclarent verser une pension alimentaire. </t>
    </r>
  </si>
  <si>
    <r>
      <t xml:space="preserve">Graphique 4 - </t>
    </r>
    <r>
      <rPr>
        <b/>
        <sz val="8"/>
        <rFont val="Calibri"/>
        <family val="2"/>
      </rPr>
      <t>Écart médian entre la pension déclarée et le barème, selon les ressources mensuelles du parent non gardien</t>
    </r>
  </si>
  <si>
    <r>
      <rPr>
        <b/>
        <sz val="8"/>
        <rFont val="Arial corps"/>
      </rPr>
      <t xml:space="preserve">Lecture </t>
    </r>
    <r>
      <rPr>
        <sz val="8"/>
        <rFont val="Calibri"/>
        <family val="2"/>
      </rPr>
      <t>•</t>
    </r>
    <r>
      <rPr>
        <sz val="8"/>
        <rFont val="Arial corps"/>
      </rPr>
      <t xml:space="preserve"> Chaque point regroupe les parents non gardiens appartenant au même quintile de ressources mensuelles. En moyenne, les ressources des parents non gardiens parmi les 20 % les plus modestes s’élèvent à 1 275 euros par mois. Pour la moitié d’entre eux, la pension versée excède d’au moins 3 % le montant préconisé par le barème du ministère de la Justice. </t>
    </r>
  </si>
  <si>
    <r>
      <rPr>
        <b/>
        <sz val="8"/>
        <rFont val="Arial corps"/>
      </rPr>
      <t xml:space="preserve">Champ • </t>
    </r>
    <r>
      <rPr>
        <sz val="8"/>
        <rFont val="Arial corps"/>
      </rPr>
      <t xml:space="preserve">Parents non gardiens ne déclarant plus d’enfant à charge à la suite d’une rupture de Pacs ou d’un divorce, nés le 1er ou le 4 octobre, dont les ressources sont comprises entre 700 et 5 000 euros mensuels l’année précédant la rupture et qui déclarent verser une pension alimentaire. </t>
    </r>
  </si>
  <si>
    <t>Tableau 3 - Critères associés aux montants de pensions alimentaires versés par enfant</t>
  </si>
  <si>
    <r>
      <rPr>
        <b/>
        <sz val="8"/>
        <rFont val="Arial corps"/>
      </rPr>
      <t xml:space="preserve">Lecture </t>
    </r>
    <r>
      <rPr>
        <sz val="8"/>
        <rFont val="Calibri"/>
        <family val="2"/>
      </rPr>
      <t>•</t>
    </r>
    <r>
      <rPr>
        <sz val="8"/>
        <rFont val="Arial corps"/>
      </rPr>
      <t xml:space="preserve"> Le parent débiteur de référence est un père âgé de plus de 40 ans, divorcé en 2011 qui verse une pension alimentaire en 2014, doté des ressources moyennes de l’échantillon, dont les revenus étaient supérieurs à ceux de son ex-conjointe avant la séparation, qui a déménagé depuis et dont l’unique enfant concerné par la rupture est âgé de plus de 7 ans au moment de celle-ci. Cette personne de référence verse 208 euros de pensions alimentaires par enfant et par mois, ce qui correspond au montant qui lui est préconisé par le barème du ministère de la Justice. Si ce parent avait trois enfants ou plus, il paierait 79 euros de moins par enfant, dont seulement 48 euros (= 79 – 31) seraient justifiés par le barème du ministère de la Justice. Modélisation linéaire du logarithme des pensions. Écart-types groupés à l’échelle du parent non gardien. Significativité au seuil de 1 % (***), de 5 % (**) et de 10 % (*). </t>
    </r>
  </si>
  <si>
    <r>
      <rPr>
        <b/>
        <sz val="8"/>
        <rFont val="Arial corps"/>
      </rPr>
      <t>Champ</t>
    </r>
    <r>
      <rPr>
        <sz val="8"/>
        <rFont val="Arial corps"/>
      </rPr>
      <t xml:space="preserve"> • Parents non gardiens ne déclarant plus d’enfant à charge à la suite d’une rupture de Pacs ou d’un divorce, nés le 1er ou le 4 octobre, dont les ressources sont comprises entre 700 et 5 000 euros mensuels l’année précédant la rupture et qui déclarent verser une pension alimentaire.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</si>
</sst>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quot;;[Red]\-#,##0\ &quot;€&quot;"/>
    <numFmt numFmtId="165" formatCode="0.0"/>
  </numFmts>
  <fonts count="16">
    <font>
      <sz val="11"/>
      <color theme="1"/>
      <name val="Calibri"/>
      <family val="2"/>
      <scheme val="minor"/>
    </font>
    <font>
      <sz val="8"/>
      <color theme="1"/>
      <name val="Arial corps"/>
    </font>
    <font>
      <b/>
      <sz val="8"/>
      <color theme="1"/>
      <name val="Arial corps"/>
    </font>
    <font>
      <i/>
      <sz val="8"/>
      <color theme="1"/>
      <name val="Arial corps"/>
    </font>
    <font>
      <sz val="8"/>
      <color rgb="FF000000"/>
      <name val="Arial corps"/>
    </font>
    <font>
      <b/>
      <sz val="8"/>
      <color rgb="FF000000"/>
      <name val="Arial corps"/>
    </font>
    <font>
      <vertAlign val="superscript"/>
      <sz val="8"/>
      <color theme="1"/>
      <name val="Arial corps"/>
    </font>
    <font>
      <sz val="8"/>
      <color theme="1"/>
      <name val="Calibri"/>
      <family val="2"/>
    </font>
    <font>
      <sz val="8"/>
      <color theme="1"/>
      <name val="Arial"/>
      <family val="2"/>
    </font>
    <font>
      <b/>
      <sz val="8"/>
      <color theme="1"/>
      <name val="Calibri"/>
      <family val="2"/>
    </font>
    <font>
      <i/>
      <sz val="8"/>
      <color theme="1"/>
      <name val="Calibri"/>
      <family val="2"/>
    </font>
    <font>
      <sz val="8"/>
      <name val="Arial corps"/>
    </font>
    <font>
      <b/>
      <sz val="8"/>
      <name val="Arial corps"/>
    </font>
    <font>
      <sz val="8"/>
      <name val="Calibri"/>
      <family val="2"/>
    </font>
    <font>
      <b/>
      <sz val="8"/>
      <name val="Calibri"/>
      <family val="2"/>
    </font>
    <font>
      <i/>
      <sz val="8"/>
      <color theme="1"/>
      <name val="Arial"/>
      <family val="2"/>
    </font>
  </fonts>
  <fills count="2">
    <fill>
      <patternFill patternType="none"/>
    </fill>
    <fill>
      <patternFill patternType="gray125"/>
    </fill>
  </fills>
  <borders count="2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bottom style="double">
        <color auto="1"/>
      </bottom>
      <diagonal/>
    </border>
    <border>
      <left style="thin">
        <color auto="1"/>
      </left>
      <right style="thin">
        <color auto="1"/>
      </right>
      <top style="thin">
        <color indexed="64"/>
      </top>
      <bottom style="thin">
        <color auto="1"/>
      </bottom>
      <diagonal/>
    </border>
    <border>
      <left style="thin">
        <color auto="1"/>
      </left>
      <right/>
      <top style="thin">
        <color indexed="64"/>
      </top>
      <bottom style="thin">
        <color auto="1"/>
      </bottom>
      <diagonal/>
    </border>
    <border>
      <left/>
      <right/>
      <top style="thin">
        <color indexed="64"/>
      </top>
      <bottom style="thin">
        <color auto="1"/>
      </bottom>
      <diagonal/>
    </border>
    <border>
      <left style="thin">
        <color indexed="64"/>
      </left>
      <right style="thin">
        <color auto="1"/>
      </right>
      <top style="thin">
        <color auto="1"/>
      </top>
      <bottom/>
      <diagonal/>
    </border>
    <border>
      <left/>
      <right style="thin">
        <color indexed="64"/>
      </right>
      <top/>
      <bottom style="double">
        <color auto="1"/>
      </bottom>
      <diagonal/>
    </border>
    <border>
      <left style="thin">
        <color indexed="64"/>
      </left>
      <right/>
      <top/>
      <bottom style="double">
        <color auto="1"/>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auto="1"/>
      </left>
      <right style="thin">
        <color indexed="64"/>
      </right>
      <top/>
      <bottom style="thin">
        <color indexed="64"/>
      </bottom>
      <diagonal/>
    </border>
    <border>
      <left style="medium">
        <color auto="1"/>
      </left>
      <right style="thin">
        <color indexed="64"/>
      </right>
      <top style="thin">
        <color indexed="64"/>
      </top>
      <bottom style="thin">
        <color indexed="64"/>
      </bottom>
      <diagonal/>
    </border>
    <border>
      <left style="medium">
        <color auto="1"/>
      </left>
      <right style="thin">
        <color indexed="64"/>
      </right>
      <top style="thin">
        <color auto="1"/>
      </top>
      <bottom/>
      <diagonal/>
    </border>
    <border>
      <left style="medium">
        <color auto="1"/>
      </left>
      <right style="thin">
        <color indexed="64"/>
      </right>
      <top/>
      <bottom style="thin">
        <color indexed="64"/>
      </bottom>
      <diagonal/>
    </border>
    <border>
      <left style="medium">
        <color auto="1"/>
      </left>
      <right style="thin">
        <color indexed="64"/>
      </right>
      <top/>
      <bottom/>
      <diagonal/>
    </border>
    <border>
      <left style="thin">
        <color indexed="64"/>
      </left>
      <right style="thin">
        <color indexed="64"/>
      </right>
      <top/>
      <bottom style="double">
        <color indexed="64"/>
      </bottom>
      <diagonal/>
    </border>
    <border>
      <left style="thin">
        <color auto="1"/>
      </left>
      <right/>
      <top style="double">
        <color auto="1"/>
      </top>
      <bottom style="thin">
        <color indexed="64"/>
      </bottom>
      <diagonal/>
    </border>
    <border>
      <left/>
      <right/>
      <top style="double">
        <color auto="1"/>
      </top>
      <bottom style="thin">
        <color indexed="64"/>
      </bottom>
      <diagonal/>
    </border>
    <border>
      <left/>
      <right style="thin">
        <color indexed="64"/>
      </right>
      <top style="double">
        <color auto="1"/>
      </top>
      <bottom style="thin">
        <color indexed="64"/>
      </bottom>
      <diagonal/>
    </border>
  </borders>
  <cellStyleXfs count="1">
    <xf numFmtId="0" fontId="0" fillId="0" borderId="0"/>
  </cellStyleXfs>
  <cellXfs count="152">
    <xf numFmtId="0" fontId="0" fillId="0" borderId="0" xfId="0"/>
    <xf numFmtId="0" fontId="1" fillId="0" borderId="0" xfId="0" applyFont="1"/>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center" vertical="center"/>
    </xf>
    <xf numFmtId="165" fontId="1" fillId="0" borderId="0" xfId="0" applyNumberFormat="1" applyFont="1" applyBorder="1" applyAlignment="1">
      <alignment horizontal="center" vertical="center"/>
    </xf>
    <xf numFmtId="0" fontId="1" fillId="0" borderId="0" xfId="0" applyFont="1" applyAlignment="1">
      <alignment horizontal="center" vertical="center" wrapText="1"/>
    </xf>
    <xf numFmtId="0" fontId="4" fillId="0" borderId="0" xfId="0" applyFont="1" applyAlignment="1">
      <alignment horizontal="justify" vertical="center"/>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1" fontId="1" fillId="0" borderId="0" xfId="0" applyNumberFormat="1" applyFont="1" applyBorder="1" applyAlignment="1">
      <alignment horizontal="center" vertical="center"/>
    </xf>
    <xf numFmtId="1" fontId="1" fillId="0" borderId="8" xfId="0" applyNumberFormat="1" applyFont="1" applyBorder="1" applyAlignment="1">
      <alignment horizontal="center" vertical="center"/>
    </xf>
    <xf numFmtId="0" fontId="1" fillId="0" borderId="4" xfId="0" applyFont="1" applyBorder="1" applyAlignment="1">
      <alignment horizontal="center" vertical="center"/>
    </xf>
    <xf numFmtId="1" fontId="1" fillId="0" borderId="5" xfId="0" applyNumberFormat="1" applyFont="1" applyBorder="1" applyAlignment="1">
      <alignment horizontal="center" vertical="center"/>
    </xf>
    <xf numFmtId="1" fontId="1" fillId="0" borderId="6" xfId="0" applyNumberFormat="1" applyFont="1" applyBorder="1" applyAlignment="1">
      <alignment horizontal="center" vertical="center"/>
    </xf>
    <xf numFmtId="0" fontId="1" fillId="0" borderId="1" xfId="0" applyFont="1" applyBorder="1" applyAlignment="1">
      <alignment horizontal="center" vertical="center"/>
    </xf>
    <xf numFmtId="1" fontId="1" fillId="0" borderId="3" xfId="0" applyNumberFormat="1" applyFont="1" applyBorder="1" applyAlignment="1">
      <alignment horizontal="center" vertical="center"/>
    </xf>
    <xf numFmtId="0" fontId="1" fillId="0" borderId="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3" xfId="0" applyFont="1" applyBorder="1" applyAlignment="1">
      <alignment horizontal="center" vertical="center"/>
    </xf>
    <xf numFmtId="0" fontId="1" fillId="0" borderId="18" xfId="0" applyFont="1" applyBorder="1" applyAlignment="1">
      <alignment horizontal="center" vertical="center" wrapText="1"/>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6"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1" fillId="0" borderId="10" xfId="0" applyFont="1" applyBorder="1" applyAlignment="1">
      <alignment horizontal="left" vertical="center"/>
    </xf>
    <xf numFmtId="0" fontId="3" fillId="0" borderId="13"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7" xfId="0" applyFont="1" applyBorder="1" applyAlignment="1">
      <alignment horizontal="right" vertical="center"/>
    </xf>
    <xf numFmtId="0" fontId="1" fillId="0" borderId="18" xfId="0" applyFont="1" applyBorder="1" applyAlignment="1">
      <alignment horizontal="right" vertical="center"/>
    </xf>
    <xf numFmtId="0" fontId="1" fillId="0" borderId="5" xfId="0" applyFont="1" applyBorder="1" applyAlignment="1">
      <alignment horizontal="center" vertical="center"/>
    </xf>
    <xf numFmtId="165" fontId="1" fillId="0" borderId="2" xfId="0" applyNumberFormat="1" applyFont="1" applyBorder="1" applyAlignment="1">
      <alignment horizontal="center" vertical="center"/>
    </xf>
    <xf numFmtId="0" fontId="3" fillId="0" borderId="13" xfId="0" applyFont="1" applyBorder="1" applyAlignment="1">
      <alignment horizontal="left" vertical="center" wrapText="1"/>
    </xf>
    <xf numFmtId="0" fontId="3" fillId="0" borderId="17" xfId="0" applyFont="1" applyBorder="1" applyAlignment="1">
      <alignment horizontal="left" vertical="center"/>
    </xf>
    <xf numFmtId="0" fontId="1" fillId="0" borderId="13" xfId="0" applyFont="1" applyBorder="1" applyAlignment="1">
      <alignment horizontal="left" vertical="center"/>
    </xf>
    <xf numFmtId="0" fontId="1" fillId="0" borderId="23" xfId="0" applyFont="1" applyBorder="1" applyAlignment="1">
      <alignment horizontal="left" vertical="center"/>
    </xf>
    <xf numFmtId="0" fontId="1" fillId="0" borderId="0" xfId="0" applyFont="1" applyBorder="1"/>
    <xf numFmtId="0" fontId="1" fillId="0" borderId="19"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Fill="1" applyBorder="1" applyAlignment="1">
      <alignment horizontal="center" vertical="center" wrapText="1"/>
    </xf>
    <xf numFmtId="1" fontId="1" fillId="0" borderId="22" xfId="0" applyNumberFormat="1" applyFont="1" applyBorder="1" applyAlignment="1">
      <alignment horizontal="center" vertical="center"/>
    </xf>
    <xf numFmtId="0" fontId="1" fillId="0" borderId="7" xfId="0" applyFont="1" applyBorder="1"/>
    <xf numFmtId="0" fontId="3" fillId="0" borderId="7" xfId="0" applyFont="1" applyBorder="1"/>
    <xf numFmtId="0" fontId="3" fillId="0" borderId="17" xfId="0" applyFont="1" applyBorder="1" applyAlignment="1">
      <alignment horizontal="center" vertical="center"/>
    </xf>
    <xf numFmtId="0" fontId="3" fillId="0" borderId="7" xfId="0" applyFont="1" applyBorder="1" applyAlignment="1">
      <alignment horizontal="center" vertical="center"/>
    </xf>
    <xf numFmtId="0" fontId="1" fillId="0" borderId="22" xfId="0" applyFont="1" applyBorder="1"/>
    <xf numFmtId="0" fontId="1" fillId="0" borderId="7" xfId="0" applyFont="1" applyBorder="1" applyAlignment="1">
      <alignment horizontal="right"/>
    </xf>
    <xf numFmtId="0" fontId="3" fillId="0" borderId="7" xfId="0" applyFont="1" applyBorder="1" applyAlignment="1">
      <alignment horizontal="left" vertical="center" wrapText="1"/>
    </xf>
    <xf numFmtId="0" fontId="1" fillId="0" borderId="7" xfId="0" applyFont="1" applyBorder="1" applyAlignment="1">
      <alignment horizontal="left" vertical="center" wrapText="1"/>
    </xf>
    <xf numFmtId="0" fontId="1" fillId="0" borderId="0" xfId="0" applyFont="1" applyBorder="1" applyAlignment="1">
      <alignment horizontal="left" vertical="center" wrapText="1"/>
    </xf>
    <xf numFmtId="0" fontId="1" fillId="0" borderId="17" xfId="0" applyFont="1" applyBorder="1" applyAlignment="1">
      <alignment horizontal="left" vertical="center" wrapText="1"/>
    </xf>
    <xf numFmtId="0" fontId="1" fillId="0" borderId="7" xfId="0" applyFont="1" applyBorder="1" applyAlignment="1">
      <alignment horizontal="right" vertical="center"/>
    </xf>
    <xf numFmtId="164" fontId="1" fillId="0" borderId="7" xfId="0" applyNumberFormat="1" applyFont="1" applyBorder="1" applyAlignment="1">
      <alignment horizontal="right"/>
    </xf>
    <xf numFmtId="0" fontId="1" fillId="0" borderId="7" xfId="0" applyFont="1" applyBorder="1" applyAlignment="1">
      <alignment wrapText="1"/>
    </xf>
    <xf numFmtId="0" fontId="1" fillId="0" borderId="0" xfId="0" applyFont="1" applyBorder="1" applyAlignment="1">
      <alignment wrapText="1"/>
    </xf>
    <xf numFmtId="0" fontId="1" fillId="0" borderId="17" xfId="0" applyFont="1" applyBorder="1" applyAlignment="1">
      <alignment wrapText="1"/>
    </xf>
    <xf numFmtId="0" fontId="3" fillId="0" borderId="7" xfId="0" applyFont="1" applyBorder="1" applyAlignment="1">
      <alignment horizontal="left" vertical="center"/>
    </xf>
    <xf numFmtId="0" fontId="1" fillId="0" borderId="17" xfId="0" applyFont="1" applyBorder="1"/>
    <xf numFmtId="0" fontId="1" fillId="0" borderId="4" xfId="0" applyFont="1" applyBorder="1" applyAlignment="1">
      <alignment horizontal="right"/>
    </xf>
    <xf numFmtId="1" fontId="1" fillId="0" borderId="21" xfId="0" applyNumberFormat="1" applyFont="1" applyBorder="1" applyAlignment="1">
      <alignment horizontal="center" vertical="center"/>
    </xf>
    <xf numFmtId="0" fontId="1" fillId="0" borderId="1" xfId="0" applyFont="1" applyFill="1" applyBorder="1"/>
    <xf numFmtId="3" fontId="1" fillId="0" borderId="1" xfId="0" applyNumberFormat="1" applyFont="1" applyBorder="1" applyAlignment="1">
      <alignment horizontal="center" vertical="center"/>
    </xf>
    <xf numFmtId="3" fontId="1" fillId="0" borderId="2" xfId="0" applyNumberFormat="1" applyFont="1" applyBorder="1" applyAlignment="1">
      <alignment horizontal="center" vertical="center"/>
    </xf>
    <xf numFmtId="0" fontId="1" fillId="0" borderId="20" xfId="0" applyFont="1" applyBorder="1" applyAlignment="1">
      <alignment horizontal="center" vertical="center"/>
    </xf>
    <xf numFmtId="3" fontId="1" fillId="0" borderId="0" xfId="0" applyNumberFormat="1" applyFont="1" applyBorder="1" applyAlignment="1">
      <alignment horizontal="center" vertical="center"/>
    </xf>
    <xf numFmtId="3" fontId="1" fillId="0" borderId="13" xfId="0" applyNumberFormat="1" applyFont="1" applyBorder="1" applyAlignment="1">
      <alignment horizontal="center" vertical="center"/>
    </xf>
    <xf numFmtId="3" fontId="1" fillId="0" borderId="20" xfId="0" applyNumberFormat="1" applyFont="1" applyBorder="1" applyAlignment="1">
      <alignment horizontal="center" vertical="center"/>
    </xf>
    <xf numFmtId="0" fontId="1" fillId="0" borderId="4" xfId="0" applyFont="1" applyFill="1" applyBorder="1"/>
    <xf numFmtId="3" fontId="1" fillId="0" borderId="4" xfId="0" applyNumberFormat="1" applyFont="1" applyBorder="1" applyAlignment="1">
      <alignment horizontal="center" vertical="center"/>
    </xf>
    <xf numFmtId="3" fontId="1" fillId="0" borderId="5" xfId="0" applyNumberFormat="1" applyFont="1" applyBorder="1" applyAlignment="1">
      <alignment horizontal="center" vertical="center"/>
    </xf>
    <xf numFmtId="0" fontId="1" fillId="0" borderId="21" xfId="0" applyFont="1" applyBorder="1" applyAlignment="1">
      <alignment horizontal="center" vertical="center"/>
    </xf>
    <xf numFmtId="0" fontId="3" fillId="0" borderId="0" xfId="0" applyFont="1" applyAlignment="1">
      <alignment horizontal="center" vertical="center"/>
    </xf>
    <xf numFmtId="11" fontId="3" fillId="0" borderId="0" xfId="0" applyNumberFormat="1" applyFont="1" applyAlignment="1">
      <alignment horizontal="center" vertical="center"/>
    </xf>
    <xf numFmtId="0" fontId="2" fillId="0" borderId="0" xfId="0" applyFont="1" applyBorder="1" applyAlignment="1">
      <alignment horizontal="center" vertical="center"/>
    </xf>
    <xf numFmtId="0" fontId="2" fillId="0" borderId="1" xfId="0" applyFont="1" applyBorder="1"/>
    <xf numFmtId="0" fontId="2" fillId="0" borderId="1" xfId="0" applyFont="1" applyBorder="1" applyAlignment="1">
      <alignment horizontal="center" vertical="center"/>
    </xf>
    <xf numFmtId="0" fontId="2" fillId="0" borderId="2" xfId="0" applyFont="1" applyBorder="1" applyAlignment="1">
      <alignment horizontal="center" vertical="center"/>
    </xf>
    <xf numFmtId="1" fontId="2" fillId="0" borderId="22" xfId="0" applyNumberFormat="1" applyFont="1" applyBorder="1" applyAlignment="1">
      <alignment horizontal="center" vertical="center"/>
    </xf>
    <xf numFmtId="0" fontId="2" fillId="0" borderId="17" xfId="0" applyFont="1" applyBorder="1" applyAlignment="1">
      <alignment horizontal="center" vertical="center"/>
    </xf>
    <xf numFmtId="0" fontId="2" fillId="0" borderId="7" xfId="0" applyFont="1" applyBorder="1" applyAlignment="1">
      <alignment horizontal="center"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right"/>
    </xf>
    <xf numFmtId="0" fontId="11" fillId="0" borderId="7" xfId="0" applyFont="1" applyBorder="1" applyAlignment="1">
      <alignment horizontal="center" vertical="center"/>
    </xf>
    <xf numFmtId="0" fontId="11" fillId="0" borderId="0" xfId="0" applyFont="1" applyAlignment="1">
      <alignment horizontal="left" vertical="top"/>
    </xf>
    <xf numFmtId="0" fontId="11" fillId="0" borderId="0" xfId="0" applyFont="1"/>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2" fillId="0" borderId="5"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1" fillId="0" borderId="0" xfId="0" applyFont="1" applyAlignment="1">
      <alignment wrapText="1"/>
    </xf>
    <xf numFmtId="0" fontId="2" fillId="0" borderId="0" xfId="0" applyFont="1" applyAlignment="1">
      <alignment horizontal="left" vertical="top" wrapText="1"/>
    </xf>
    <xf numFmtId="0" fontId="11" fillId="0" borderId="0" xfId="0" applyFont="1" applyAlignment="1">
      <alignment horizontal="left" vertical="top" wrapText="1"/>
    </xf>
    <xf numFmtId="11" fontId="3" fillId="0" borderId="11" xfId="0" applyNumberFormat="1" applyFont="1"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2" fillId="0" borderId="0" xfId="0" applyFont="1" applyAlignment="1">
      <alignment wrapText="1"/>
    </xf>
    <xf numFmtId="0" fontId="1" fillId="0" borderId="0" xfId="0" applyFont="1" applyAlignment="1">
      <alignment wrapText="1"/>
    </xf>
    <xf numFmtId="0" fontId="12" fillId="0" borderId="0" xfId="0" applyFont="1" applyAlignment="1">
      <alignment horizontal="left" vertical="center" wrapText="1"/>
    </xf>
    <xf numFmtId="0" fontId="12" fillId="0" borderId="0" xfId="0" applyFont="1" applyAlignment="1">
      <alignment wrapText="1"/>
    </xf>
    <xf numFmtId="0" fontId="1" fillId="0" borderId="0" xfId="0" applyFont="1" applyAlignment="1">
      <alignment horizontal="left" vertical="top" wrapText="1"/>
    </xf>
    <xf numFmtId="0" fontId="2" fillId="0" borderId="5" xfId="0" applyFont="1" applyBorder="1" applyAlignment="1">
      <alignment horizontal="center" vertical="center"/>
    </xf>
    <xf numFmtId="0" fontId="1" fillId="0" borderId="5" xfId="0" applyFont="1" applyBorder="1" applyAlignment="1">
      <alignment horizontal="center" vertical="center"/>
    </xf>
    <xf numFmtId="3" fontId="1" fillId="0" borderId="1" xfId="0" applyNumberFormat="1"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3" fontId="1" fillId="0" borderId="15" xfId="0" applyNumberFormat="1" applyFont="1" applyBorder="1" applyAlignment="1">
      <alignment horizontal="center" vertical="center"/>
    </xf>
    <xf numFmtId="0" fontId="1" fillId="0" borderId="9" xfId="0" applyFont="1" applyBorder="1" applyAlignment="1">
      <alignment horizontal="center" vertical="center"/>
    </xf>
    <xf numFmtId="0" fontId="1" fillId="0" borderId="14" xfId="0" applyFont="1" applyBorder="1" applyAlignment="1">
      <alignment horizontal="center" vertical="center"/>
    </xf>
    <xf numFmtId="0" fontId="5" fillId="0" borderId="0" xfId="0" applyFont="1" applyAlignment="1">
      <alignment horizontal="justify" vertical="center" wrapText="1"/>
    </xf>
    <xf numFmtId="0" fontId="5" fillId="0" borderId="0" xfId="0" applyFont="1" applyAlignment="1">
      <alignment horizontal="left" vertical="center" wrapText="1"/>
    </xf>
    <xf numFmtId="0" fontId="0" fillId="0" borderId="0" xfId="0" applyAlignment="1">
      <alignment wrapText="1"/>
    </xf>
    <xf numFmtId="0" fontId="1" fillId="0" borderId="6" xfId="0" applyFont="1" applyBorder="1" applyAlignment="1">
      <alignment horizontal="center" vertical="center"/>
    </xf>
    <xf numFmtId="0" fontId="1" fillId="0" borderId="18" xfId="0" applyFont="1" applyBorder="1" applyAlignment="1">
      <alignment horizontal="center" vertical="center"/>
    </xf>
    <xf numFmtId="0" fontId="5" fillId="0" borderId="0" xfId="0" applyFont="1"/>
    <xf numFmtId="1" fontId="1" fillId="0" borderId="13" xfId="0" applyNumberFormat="1" applyFont="1" applyBorder="1" applyAlignment="1">
      <alignment horizontal="center" vertical="center"/>
    </xf>
    <xf numFmtId="1" fontId="1" fillId="0" borderId="17" xfId="0" applyNumberFormat="1" applyFont="1" applyBorder="1" applyAlignment="1">
      <alignment horizontal="center" vertical="center"/>
    </xf>
    <xf numFmtId="1" fontId="1" fillId="0" borderId="18" xfId="0" applyNumberFormat="1" applyFont="1" applyBorder="1" applyAlignment="1">
      <alignment horizontal="center" vertical="center"/>
    </xf>
    <xf numFmtId="0" fontId="2" fillId="0" borderId="13"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 fillId="0" borderId="17" xfId="0" applyFont="1" applyBorder="1" applyAlignment="1">
      <alignment horizontal="left" vertical="center"/>
    </xf>
    <xf numFmtId="0" fontId="3" fillId="0" borderId="17" xfId="0" applyFont="1" applyBorder="1" applyAlignment="1">
      <alignment horizontal="left" vertical="center" wrapText="1"/>
    </xf>
    <xf numFmtId="0" fontId="1" fillId="0" borderId="18" xfId="0" applyFont="1" applyBorder="1" applyAlignment="1">
      <alignment horizontal="left" vertical="center"/>
    </xf>
    <xf numFmtId="3" fontId="1" fillId="0" borderId="4" xfId="0" applyNumberFormat="1" applyFont="1" applyBorder="1" applyAlignment="1">
      <alignment horizontal="center" vertical="center"/>
    </xf>
    <xf numFmtId="3" fontId="1" fillId="0" borderId="5" xfId="0" applyNumberFormat="1" applyFont="1" applyBorder="1" applyAlignment="1">
      <alignment horizontal="center" vertical="center"/>
    </xf>
    <xf numFmtId="0" fontId="8" fillId="0" borderId="0" xfId="0" applyFont="1"/>
    <xf numFmtId="0" fontId="1" fillId="0" borderId="1" xfId="0" applyFont="1" applyBorder="1" applyAlignment="1">
      <alignment horizontal="center" vertical="center"/>
    </xf>
    <xf numFmtId="0" fontId="1" fillId="0" borderId="13" xfId="0" applyFont="1" applyBorder="1" applyAlignment="1">
      <alignment horizontal="center" vertical="center"/>
    </xf>
    <xf numFmtId="49" fontId="1" fillId="0" borderId="5" xfId="0" applyNumberFormat="1" applyFont="1" applyBorder="1" applyAlignment="1">
      <alignment horizontal="center"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2" fillId="0" borderId="13"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29"/>
  <sheetViews>
    <sheetView showGridLines="0" topLeftCell="A2" workbookViewId="0">
      <selection activeCell="F34" sqref="F34"/>
    </sheetView>
  </sheetViews>
  <sheetFormatPr baseColWidth="10" defaultColWidth="11.5" defaultRowHeight="11"/>
  <cols>
    <col min="1" max="1" width="3.6640625" style="1" customWidth="1"/>
    <col min="2" max="9" width="11.5" style="1"/>
    <col min="10" max="10" width="3.83203125" style="1" customWidth="1"/>
    <col min="11" max="11" width="17.1640625" style="1" customWidth="1"/>
    <col min="12" max="12" width="13.6640625" style="1" customWidth="1"/>
    <col min="13" max="13" width="19.33203125" style="1" customWidth="1"/>
    <col min="14" max="14" width="6.33203125" style="1" bestFit="1" customWidth="1"/>
    <col min="15" max="16384" width="11.5" style="1"/>
  </cols>
  <sheetData>
    <row r="1" spans="2:9" ht="20.25" customHeight="1"/>
    <row r="2" spans="2:9" ht="27.25" customHeight="1">
      <c r="B2" s="104" t="s">
        <v>147</v>
      </c>
      <c r="C2" s="104"/>
      <c r="D2" s="104"/>
      <c r="E2" s="104"/>
      <c r="F2" s="104"/>
      <c r="G2" s="104"/>
      <c r="H2" s="104"/>
      <c r="I2" s="104"/>
    </row>
    <row r="3" spans="2:9">
      <c r="B3" s="101" t="s">
        <v>128</v>
      </c>
      <c r="C3" s="102"/>
      <c r="D3" s="18"/>
      <c r="E3" s="36"/>
    </row>
    <row r="4" spans="2:9" ht="24">
      <c r="B4" s="22" t="s">
        <v>64</v>
      </c>
      <c r="C4" s="23" t="s">
        <v>65</v>
      </c>
      <c r="D4" s="22" t="s">
        <v>40</v>
      </c>
      <c r="E4" s="24" t="s">
        <v>66</v>
      </c>
    </row>
    <row r="5" spans="2:9">
      <c r="B5" s="4" t="s">
        <v>124</v>
      </c>
      <c r="C5" s="5">
        <v>50</v>
      </c>
      <c r="D5" s="13">
        <v>81.221493692352098</v>
      </c>
      <c r="E5" s="6">
        <v>338</v>
      </c>
    </row>
    <row r="6" spans="2:9">
      <c r="B6" s="4" t="s">
        <v>73</v>
      </c>
      <c r="C6" s="5">
        <v>200</v>
      </c>
      <c r="D6" s="13">
        <v>76.2483578953739</v>
      </c>
      <c r="E6" s="6">
        <v>365</v>
      </c>
    </row>
    <row r="7" spans="2:9">
      <c r="B7" s="4" t="s">
        <v>74</v>
      </c>
      <c r="C7" s="5">
        <v>400</v>
      </c>
      <c r="D7" s="13">
        <v>85.710158678914794</v>
      </c>
      <c r="E7" s="6">
        <v>341</v>
      </c>
    </row>
    <row r="8" spans="2:9">
      <c r="B8" s="4" t="s">
        <v>75</v>
      </c>
      <c r="C8" s="5">
        <v>600</v>
      </c>
      <c r="D8" s="13">
        <v>79.158894904792504</v>
      </c>
      <c r="E8" s="6">
        <v>367</v>
      </c>
    </row>
    <row r="9" spans="2:9">
      <c r="B9" s="4" t="s">
        <v>76</v>
      </c>
      <c r="C9" s="5">
        <v>800</v>
      </c>
      <c r="D9" s="13">
        <v>64.997389942671106</v>
      </c>
      <c r="E9" s="6">
        <v>388</v>
      </c>
    </row>
    <row r="10" spans="2:9">
      <c r="B10" s="4" t="s">
        <v>77</v>
      </c>
      <c r="C10" s="5">
        <v>1000</v>
      </c>
      <c r="D10" s="13">
        <v>62.677598379758798</v>
      </c>
      <c r="E10" s="6">
        <v>535</v>
      </c>
    </row>
    <row r="11" spans="2:9">
      <c r="B11" s="4" t="s">
        <v>78</v>
      </c>
      <c r="C11" s="5">
        <v>1200</v>
      </c>
      <c r="D11" s="13">
        <v>48.510742526924801</v>
      </c>
      <c r="E11" s="6">
        <v>822</v>
      </c>
    </row>
    <row r="12" spans="2:9">
      <c r="B12" s="4" t="s">
        <v>79</v>
      </c>
      <c r="C12" s="5">
        <v>1400</v>
      </c>
      <c r="D12" s="13">
        <v>38.495044305163297</v>
      </c>
      <c r="E12" s="6">
        <v>1184</v>
      </c>
    </row>
    <row r="13" spans="2:9">
      <c r="B13" s="4" t="s">
        <v>80</v>
      </c>
      <c r="C13" s="5">
        <v>1600</v>
      </c>
      <c r="D13" s="13">
        <v>27.214877805292002</v>
      </c>
      <c r="E13" s="6">
        <v>1483</v>
      </c>
    </row>
    <row r="14" spans="2:9">
      <c r="B14" s="4" t="s">
        <v>81</v>
      </c>
      <c r="C14" s="5">
        <v>1800</v>
      </c>
      <c r="D14" s="13">
        <v>23.478703996183199</v>
      </c>
      <c r="E14" s="6">
        <v>1278</v>
      </c>
    </row>
    <row r="15" spans="2:9">
      <c r="B15" s="4" t="s">
        <v>82</v>
      </c>
      <c r="C15" s="5">
        <v>2000</v>
      </c>
      <c r="D15" s="13">
        <v>20.3118196844671</v>
      </c>
      <c r="E15" s="6">
        <v>1076</v>
      </c>
    </row>
    <row r="16" spans="2:9">
      <c r="B16" s="4" t="s">
        <v>83</v>
      </c>
      <c r="C16" s="5">
        <v>2200</v>
      </c>
      <c r="D16" s="13">
        <v>19.462958406823301</v>
      </c>
      <c r="E16" s="6">
        <v>781</v>
      </c>
    </row>
    <row r="17" spans="2:9">
      <c r="B17" s="4" t="s">
        <v>84</v>
      </c>
      <c r="C17" s="5">
        <v>2400</v>
      </c>
      <c r="D17" s="13">
        <v>11.097080334250199</v>
      </c>
      <c r="E17" s="6">
        <v>659</v>
      </c>
    </row>
    <row r="18" spans="2:9">
      <c r="B18" s="4" t="s">
        <v>85</v>
      </c>
      <c r="C18" s="5">
        <v>2600</v>
      </c>
      <c r="D18" s="13">
        <v>13.3440465893982</v>
      </c>
      <c r="E18" s="6">
        <v>520</v>
      </c>
    </row>
    <row r="19" spans="2:9">
      <c r="B19" s="4" t="s">
        <v>72</v>
      </c>
      <c r="C19" s="5">
        <v>2800</v>
      </c>
      <c r="D19" s="13">
        <v>12.809456461918399</v>
      </c>
      <c r="E19" s="6">
        <v>419</v>
      </c>
    </row>
    <row r="20" spans="2:9">
      <c r="B20" s="4" t="s">
        <v>86</v>
      </c>
      <c r="C20" s="5">
        <v>3000</v>
      </c>
      <c r="D20" s="13">
        <v>13.0094826343544</v>
      </c>
      <c r="E20" s="6">
        <v>304</v>
      </c>
    </row>
    <row r="21" spans="2:9">
      <c r="B21" s="4" t="s">
        <v>87</v>
      </c>
      <c r="C21" s="5">
        <v>3350</v>
      </c>
      <c r="D21" s="13">
        <v>13.5232858152192</v>
      </c>
      <c r="E21" s="6">
        <v>495</v>
      </c>
    </row>
    <row r="22" spans="2:9">
      <c r="B22" s="4" t="s">
        <v>88</v>
      </c>
      <c r="C22" s="5">
        <v>3850</v>
      </c>
      <c r="D22" s="13">
        <v>13.1134551788397</v>
      </c>
      <c r="E22" s="6">
        <v>301</v>
      </c>
    </row>
    <row r="23" spans="2:9">
      <c r="B23" s="4" t="s">
        <v>89</v>
      </c>
      <c r="C23" s="5">
        <v>4350</v>
      </c>
      <c r="D23" s="13">
        <v>6.3818606699357598</v>
      </c>
      <c r="E23" s="6">
        <v>202</v>
      </c>
    </row>
    <row r="24" spans="2:9">
      <c r="B24" s="15" t="s">
        <v>90</v>
      </c>
      <c r="C24" s="39">
        <v>4850</v>
      </c>
      <c r="D24" s="16">
        <v>10.589789615610099</v>
      </c>
      <c r="E24" s="29">
        <v>134</v>
      </c>
    </row>
    <row r="27" spans="2:9" ht="24" customHeight="1">
      <c r="B27" s="103" t="s">
        <v>148</v>
      </c>
      <c r="C27" s="103"/>
      <c r="D27" s="103"/>
      <c r="E27" s="103"/>
      <c r="F27" s="103"/>
      <c r="G27" s="103"/>
      <c r="H27" s="103"/>
      <c r="I27" s="103"/>
    </row>
    <row r="28" spans="2:9" ht="13.5" customHeight="1">
      <c r="B28" s="103" t="s">
        <v>149</v>
      </c>
      <c r="C28" s="103"/>
      <c r="D28" s="103"/>
      <c r="E28" s="103"/>
      <c r="F28" s="103"/>
      <c r="G28" s="103"/>
      <c r="H28" s="103"/>
      <c r="I28" s="103"/>
    </row>
    <row r="29" spans="2:9" ht="13.5" customHeight="1">
      <c r="B29" s="103" t="s">
        <v>127</v>
      </c>
      <c r="C29" s="103"/>
      <c r="D29" s="103"/>
      <c r="E29" s="103"/>
      <c r="F29" s="103"/>
      <c r="G29" s="103"/>
      <c r="H29" s="103"/>
      <c r="I29" s="103"/>
    </row>
  </sheetData>
  <mergeCells count="5">
    <mergeCell ref="B3:C3"/>
    <mergeCell ref="B27:I27"/>
    <mergeCell ref="B28:I28"/>
    <mergeCell ref="B29:I29"/>
    <mergeCell ref="B2:I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14"/>
  <sheetViews>
    <sheetView showGridLines="0" zoomScaleNormal="100" workbookViewId="0">
      <selection activeCell="J33" sqref="J33"/>
    </sheetView>
  </sheetViews>
  <sheetFormatPr baseColWidth="10" defaultColWidth="11.5" defaultRowHeight="11"/>
  <cols>
    <col min="1" max="1" width="2.6640625" style="1" customWidth="1"/>
    <col min="2" max="9" width="11.5" style="1"/>
    <col min="10" max="10" width="4.5" style="1" customWidth="1"/>
    <col min="11" max="11" width="17.83203125" style="1" customWidth="1"/>
    <col min="12" max="12" width="15.6640625" style="1" customWidth="1"/>
    <col min="13" max="13" width="20" style="1" customWidth="1"/>
    <col min="14" max="14" width="21" style="1" customWidth="1"/>
    <col min="15" max="15" width="15" style="1" customWidth="1"/>
    <col min="16" max="16" width="19.5" style="1" customWidth="1"/>
    <col min="17" max="17" width="23.5" style="1" customWidth="1"/>
    <col min="18" max="16384" width="11.5" style="1"/>
  </cols>
  <sheetData>
    <row r="1" spans="2:11">
      <c r="J1" s="81"/>
    </row>
    <row r="2" spans="2:11" s="9" customFormat="1" ht="19" customHeight="1">
      <c r="B2" s="104" t="s">
        <v>158</v>
      </c>
      <c r="C2" s="104"/>
      <c r="D2" s="104"/>
      <c r="E2" s="104"/>
      <c r="F2" s="104"/>
      <c r="G2" s="104"/>
      <c r="H2" s="104"/>
      <c r="I2" s="104"/>
    </row>
    <row r="3" spans="2:11">
      <c r="B3" s="25"/>
      <c r="C3" s="109" t="s">
        <v>40</v>
      </c>
      <c r="D3" s="110"/>
      <c r="E3" s="110"/>
      <c r="F3" s="106" t="s">
        <v>7</v>
      </c>
      <c r="G3" s="107"/>
      <c r="H3" s="108"/>
    </row>
    <row r="4" spans="2:11" ht="60">
      <c r="B4" s="26" t="s">
        <v>18</v>
      </c>
      <c r="C4" s="23" t="s">
        <v>19</v>
      </c>
      <c r="D4" s="23" t="s">
        <v>95</v>
      </c>
      <c r="E4" s="23" t="s">
        <v>96</v>
      </c>
      <c r="F4" s="22" t="s">
        <v>19</v>
      </c>
      <c r="G4" s="23" t="s">
        <v>95</v>
      </c>
      <c r="H4" s="24" t="s">
        <v>96</v>
      </c>
    </row>
    <row r="5" spans="2:11">
      <c r="B5" s="27" t="s">
        <v>130</v>
      </c>
      <c r="C5" s="13">
        <v>63.7833217919978</v>
      </c>
      <c r="D5" s="13">
        <v>48.156378172813497</v>
      </c>
      <c r="E5" s="13">
        <v>55.306023836937399</v>
      </c>
      <c r="F5" s="4">
        <v>409</v>
      </c>
      <c r="G5" s="5">
        <v>784</v>
      </c>
      <c r="H5" s="6">
        <v>1024</v>
      </c>
    </row>
    <row r="6" spans="2:11">
      <c r="B6" s="27" t="s">
        <v>91</v>
      </c>
      <c r="C6" s="13">
        <v>32.260419714645899</v>
      </c>
      <c r="D6" s="13">
        <v>29.324478282391301</v>
      </c>
      <c r="E6" s="13">
        <v>29.525000101384698</v>
      </c>
      <c r="F6" s="4">
        <v>356</v>
      </c>
      <c r="G6" s="5">
        <v>1113</v>
      </c>
      <c r="H6" s="6">
        <v>756</v>
      </c>
    </row>
    <row r="7" spans="2:11">
      <c r="B7" s="27" t="s">
        <v>92</v>
      </c>
      <c r="C7" s="13">
        <v>27.4588282500386</v>
      </c>
      <c r="D7" s="13">
        <v>19.463045287263</v>
      </c>
      <c r="E7" s="13">
        <v>25.118507369321499</v>
      </c>
      <c r="F7" s="4">
        <v>286</v>
      </c>
      <c r="G7" s="5">
        <v>1519</v>
      </c>
      <c r="H7" s="6">
        <v>416</v>
      </c>
    </row>
    <row r="8" spans="2:11">
      <c r="B8" s="27" t="s">
        <v>93</v>
      </c>
      <c r="C8" s="13">
        <v>19.122776505696098</v>
      </c>
      <c r="D8" s="13">
        <v>13.4307441710143</v>
      </c>
      <c r="E8" s="13">
        <v>23.346581139540799</v>
      </c>
      <c r="F8" s="4">
        <v>254</v>
      </c>
      <c r="G8" s="5">
        <v>1703</v>
      </c>
      <c r="H8" s="6">
        <v>264</v>
      </c>
    </row>
    <row r="9" spans="2:11">
      <c r="B9" s="28" t="s">
        <v>94</v>
      </c>
      <c r="C9" s="16">
        <v>7.6555911729338604</v>
      </c>
      <c r="D9" s="16">
        <v>9.8425671960689307</v>
      </c>
      <c r="E9" s="16">
        <v>27.238293819156201</v>
      </c>
      <c r="F9" s="15">
        <v>234</v>
      </c>
      <c r="G9" s="39">
        <v>1827</v>
      </c>
      <c r="H9" s="29">
        <v>167</v>
      </c>
    </row>
    <row r="11" spans="2:11" ht="35.25" customHeight="1">
      <c r="B11" s="105" t="s">
        <v>159</v>
      </c>
      <c r="C11" s="105"/>
      <c r="D11" s="105"/>
      <c r="E11" s="105"/>
      <c r="F11" s="105"/>
      <c r="G11" s="105"/>
      <c r="H11" s="105"/>
      <c r="I11" s="105"/>
    </row>
    <row r="12" spans="2:11" ht="21.75" customHeight="1">
      <c r="B12" s="105" t="s">
        <v>160</v>
      </c>
      <c r="C12" s="105"/>
      <c r="D12" s="105"/>
      <c r="E12" s="105"/>
      <c r="F12" s="105"/>
      <c r="G12" s="105"/>
      <c r="H12" s="105"/>
      <c r="I12" s="105"/>
    </row>
    <row r="13" spans="2:11" ht="11.25" customHeight="1">
      <c r="B13" s="105" t="s">
        <v>132</v>
      </c>
      <c r="C13" s="105"/>
      <c r="D13" s="105"/>
      <c r="E13" s="105"/>
      <c r="F13" s="105"/>
      <c r="G13" s="105"/>
      <c r="H13" s="105"/>
      <c r="I13" s="105"/>
    </row>
    <row r="14" spans="2:11">
      <c r="K14" s="82"/>
    </row>
  </sheetData>
  <mergeCells count="6">
    <mergeCell ref="B13:I13"/>
    <mergeCell ref="F3:H3"/>
    <mergeCell ref="C3:E3"/>
    <mergeCell ref="B2:I2"/>
    <mergeCell ref="B11:I11"/>
    <mergeCell ref="B12:I12"/>
  </mergeCells>
  <pageMargins left="0.7" right="0.7" top="0.75" bottom="0.75" header="0.3" footer="0.3"/>
  <pageSetup paperSize="9"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H15"/>
  <sheetViews>
    <sheetView showGridLines="0" workbookViewId="0">
      <selection activeCell="L31" sqref="L31"/>
    </sheetView>
  </sheetViews>
  <sheetFormatPr baseColWidth="10" defaultColWidth="11.5" defaultRowHeight="11"/>
  <cols>
    <col min="1" max="1" width="2.5" style="1" customWidth="1"/>
    <col min="2" max="9" width="11.5" style="1"/>
    <col min="10" max="10" width="26" style="1" customWidth="1"/>
    <col min="11" max="11" width="7.5" style="1" bestFit="1" customWidth="1"/>
    <col min="12" max="12" width="22.83203125" style="1" customWidth="1"/>
    <col min="13" max="13" width="22" style="1" customWidth="1"/>
    <col min="14" max="16384" width="11.5" style="1"/>
  </cols>
  <sheetData>
    <row r="2" spans="2:8" ht="23.5" customHeight="1">
      <c r="B2" s="114" t="s">
        <v>161</v>
      </c>
      <c r="C2" s="115"/>
      <c r="D2" s="115"/>
      <c r="E2" s="115"/>
      <c r="F2" s="115"/>
      <c r="G2" s="115"/>
      <c r="H2" s="115"/>
    </row>
    <row r="3" spans="2:8">
      <c r="E3" s="132" t="s">
        <v>135</v>
      </c>
    </row>
    <row r="4" spans="2:8">
      <c r="B4" s="25"/>
      <c r="C4" s="111" t="s">
        <v>102</v>
      </c>
      <c r="D4" s="112"/>
      <c r="E4" s="113"/>
    </row>
    <row r="5" spans="2:8" ht="72">
      <c r="B5" s="26" t="s">
        <v>44</v>
      </c>
      <c r="C5" s="90" t="s">
        <v>0</v>
      </c>
      <c r="D5" s="90" t="s">
        <v>162</v>
      </c>
      <c r="E5" s="91" t="s">
        <v>163</v>
      </c>
    </row>
    <row r="6" spans="2:8">
      <c r="B6" s="27" t="s">
        <v>97</v>
      </c>
      <c r="C6" s="13">
        <v>49.3978658816023</v>
      </c>
      <c r="D6" s="13">
        <v>41.099962081329203</v>
      </c>
      <c r="E6" s="14">
        <v>57.668399258114697</v>
      </c>
    </row>
    <row r="7" spans="2:8">
      <c r="B7" s="27" t="s">
        <v>98</v>
      </c>
      <c r="C7" s="13">
        <v>11.5095047779905</v>
      </c>
      <c r="D7" s="13">
        <v>10.6174279302461</v>
      </c>
      <c r="E7" s="14">
        <v>12.3986391330358</v>
      </c>
    </row>
    <row r="8" spans="2:8">
      <c r="B8" s="27" t="s">
        <v>99</v>
      </c>
      <c r="C8" s="13">
        <v>12.0489286281246</v>
      </c>
      <c r="D8" s="13">
        <v>14.8038454705462</v>
      </c>
      <c r="E8" s="14">
        <v>9.30309880854856</v>
      </c>
    </row>
    <row r="9" spans="2:8">
      <c r="B9" s="27" t="s">
        <v>100</v>
      </c>
      <c r="C9" s="13">
        <v>6.4314150487523003</v>
      </c>
      <c r="D9" s="13">
        <v>5.8557320643852799</v>
      </c>
      <c r="E9" s="14">
        <v>7.0051991574980503</v>
      </c>
    </row>
    <row r="10" spans="2:8">
      <c r="B10" s="27" t="s">
        <v>101</v>
      </c>
      <c r="C10" s="13">
        <v>20.612285663530301</v>
      </c>
      <c r="D10" s="13">
        <v>27.623032453493298</v>
      </c>
      <c r="E10" s="14">
        <v>13.624663642802901</v>
      </c>
    </row>
    <row r="11" spans="2:8">
      <c r="B11" s="28" t="s">
        <v>45</v>
      </c>
      <c r="C11" s="16">
        <f>SUM(C6:C10)</f>
        <v>100</v>
      </c>
      <c r="D11" s="16">
        <f t="shared" ref="D11:E11" si="0">SUM(D6:D10)</f>
        <v>100.00000000000009</v>
      </c>
      <c r="E11" s="17">
        <f t="shared" si="0"/>
        <v>100.00000000000001</v>
      </c>
    </row>
    <row r="13" spans="2:8" ht="36.75" customHeight="1">
      <c r="B13" s="103" t="s">
        <v>164</v>
      </c>
      <c r="C13" s="103"/>
      <c r="D13" s="103"/>
      <c r="E13" s="103"/>
      <c r="F13" s="103"/>
      <c r="G13" s="103"/>
      <c r="H13" s="103"/>
    </row>
    <row r="14" spans="2:8" ht="36.75" customHeight="1">
      <c r="B14" s="103" t="s">
        <v>165</v>
      </c>
      <c r="C14" s="103"/>
      <c r="D14" s="103"/>
      <c r="E14" s="103"/>
      <c r="F14" s="103"/>
      <c r="G14" s="103"/>
      <c r="H14" s="103"/>
    </row>
    <row r="15" spans="2:8">
      <c r="B15" s="103" t="s">
        <v>129</v>
      </c>
      <c r="C15" s="103"/>
      <c r="D15" s="103"/>
      <c r="E15" s="103"/>
      <c r="F15" s="103"/>
      <c r="G15" s="103"/>
      <c r="H15" s="103"/>
    </row>
  </sheetData>
  <mergeCells count="5">
    <mergeCell ref="C4:E4"/>
    <mergeCell ref="B2:H2"/>
    <mergeCell ref="B13:H13"/>
    <mergeCell ref="B14:H14"/>
    <mergeCell ref="B15:H1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12"/>
  <sheetViews>
    <sheetView showGridLines="0" workbookViewId="0">
      <selection activeCell="E27" sqref="E27"/>
    </sheetView>
  </sheetViews>
  <sheetFormatPr baseColWidth="10" defaultColWidth="11.5" defaultRowHeight="11"/>
  <cols>
    <col min="1" max="1" width="2.5" style="1" customWidth="1"/>
    <col min="2" max="2" width="25.33203125" style="1" customWidth="1"/>
    <col min="3" max="3" width="36.83203125" style="1" customWidth="1"/>
    <col min="4" max="10" width="11.5" style="1"/>
    <col min="11" max="11" width="19.83203125" style="1" customWidth="1"/>
    <col min="12" max="12" width="18.83203125" style="1" customWidth="1"/>
    <col min="13" max="16384" width="11.5" style="1"/>
  </cols>
  <sheetData>
    <row r="2" spans="2:9" ht="27.25" customHeight="1">
      <c r="B2" s="116" t="s">
        <v>166</v>
      </c>
      <c r="C2" s="117"/>
      <c r="D2" s="117"/>
      <c r="E2" s="117"/>
      <c r="F2" s="117"/>
      <c r="G2" s="117"/>
      <c r="H2" s="117"/>
    </row>
    <row r="3" spans="2:9" ht="48">
      <c r="B3" s="11" t="s">
        <v>18</v>
      </c>
      <c r="C3" s="47" t="s">
        <v>103</v>
      </c>
      <c r="D3" s="12" t="s">
        <v>26</v>
      </c>
    </row>
    <row r="4" spans="2:9">
      <c r="B4" s="18">
        <v>1</v>
      </c>
      <c r="C4" s="133">
        <v>1275.3949275362299</v>
      </c>
      <c r="D4" s="19">
        <v>3.2245366788179908</v>
      </c>
    </row>
    <row r="5" spans="2:9">
      <c r="B5" s="4">
        <v>2</v>
      </c>
      <c r="C5" s="134">
        <v>1705.4864433811799</v>
      </c>
      <c r="D5" s="14">
        <v>-9.4839576804651049</v>
      </c>
    </row>
    <row r="6" spans="2:9">
      <c r="B6" s="4">
        <v>3</v>
      </c>
      <c r="C6" s="134">
        <v>2012.0087719298199</v>
      </c>
      <c r="D6" s="14">
        <v>-14.835855938954401</v>
      </c>
    </row>
    <row r="7" spans="2:9">
      <c r="B7" s="4">
        <v>4</v>
      </c>
      <c r="C7" s="134">
        <v>2494.0132936507898</v>
      </c>
      <c r="D7" s="14">
        <v>-21.429586450019698</v>
      </c>
    </row>
    <row r="8" spans="2:9">
      <c r="B8" s="15">
        <v>5</v>
      </c>
      <c r="C8" s="135">
        <v>3563.1759259259302</v>
      </c>
      <c r="D8" s="17">
        <v>-19.926737293473796</v>
      </c>
    </row>
    <row r="10" spans="2:9" ht="46.5" customHeight="1">
      <c r="B10" s="103" t="s">
        <v>167</v>
      </c>
      <c r="C10" s="103"/>
      <c r="D10" s="103"/>
      <c r="E10" s="103"/>
      <c r="F10" s="103"/>
      <c r="G10" s="103"/>
      <c r="H10" s="103"/>
      <c r="I10" s="10"/>
    </row>
    <row r="11" spans="2:9" ht="34.5" customHeight="1">
      <c r="B11" s="103" t="s">
        <v>168</v>
      </c>
      <c r="C11" s="103"/>
      <c r="D11" s="103"/>
      <c r="E11" s="103"/>
      <c r="F11" s="103"/>
      <c r="G11" s="103"/>
      <c r="H11" s="103"/>
    </row>
    <row r="12" spans="2:9">
      <c r="B12" s="103" t="s">
        <v>127</v>
      </c>
      <c r="C12" s="103"/>
      <c r="D12" s="103"/>
      <c r="E12" s="103"/>
      <c r="F12" s="103"/>
      <c r="G12" s="103"/>
      <c r="H12" s="103"/>
    </row>
  </sheetData>
  <mergeCells count="4">
    <mergeCell ref="B2:H2"/>
    <mergeCell ref="B10:H10"/>
    <mergeCell ref="B11:H11"/>
    <mergeCell ref="B12:H1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I45"/>
  <sheetViews>
    <sheetView showGridLines="0" topLeftCell="A9" zoomScaleNormal="100" workbookViewId="0">
      <selection activeCell="H51" sqref="H51"/>
    </sheetView>
  </sheetViews>
  <sheetFormatPr baseColWidth="10" defaultColWidth="11.5" defaultRowHeight="11"/>
  <cols>
    <col min="1" max="1" width="2.6640625" style="1" customWidth="1"/>
    <col min="2" max="2" width="37.6640625" style="1" customWidth="1"/>
    <col min="3" max="3" width="12" style="1" customWidth="1"/>
    <col min="4" max="4" width="10.33203125" style="1" customWidth="1"/>
    <col min="5" max="5" width="11" style="1" customWidth="1"/>
    <col min="6" max="6" width="3.33203125" style="45" customWidth="1"/>
    <col min="7" max="7" width="15.6640625" style="1" customWidth="1"/>
    <col min="8" max="8" width="14.1640625" style="1" customWidth="1"/>
    <col min="9" max="9" width="10.83203125" style="1" customWidth="1"/>
    <col min="10" max="10" width="2.33203125" style="1" customWidth="1"/>
    <col min="11" max="16384" width="11.5" style="1"/>
  </cols>
  <sheetData>
    <row r="2" spans="1:9" ht="23.5" customHeight="1">
      <c r="B2" s="104" t="s">
        <v>136</v>
      </c>
      <c r="C2" s="104"/>
      <c r="D2" s="104"/>
      <c r="E2" s="104"/>
      <c r="F2" s="104"/>
      <c r="G2" s="104"/>
      <c r="H2" s="104"/>
      <c r="I2" s="104"/>
    </row>
    <row r="4" spans="1:9" ht="17.25" customHeight="1">
      <c r="A4" s="45"/>
      <c r="C4" s="119" t="s">
        <v>137</v>
      </c>
      <c r="D4" s="120"/>
      <c r="E4" s="120"/>
      <c r="G4" s="119" t="s">
        <v>43</v>
      </c>
      <c r="H4" s="120"/>
      <c r="I4" s="120"/>
    </row>
    <row r="5" spans="1:9" ht="44.25" customHeight="1">
      <c r="A5" s="45"/>
      <c r="C5" s="101" t="s">
        <v>138</v>
      </c>
      <c r="D5" s="102"/>
      <c r="E5" s="46" t="s">
        <v>105</v>
      </c>
      <c r="F5" s="21"/>
      <c r="G5" s="47" t="s">
        <v>36</v>
      </c>
      <c r="H5" s="11" t="s">
        <v>104</v>
      </c>
      <c r="I5" s="46" t="s">
        <v>106</v>
      </c>
    </row>
    <row r="6" spans="1:9" ht="12">
      <c r="A6" s="45"/>
      <c r="C6" s="101" t="s">
        <v>33</v>
      </c>
      <c r="D6" s="102"/>
      <c r="E6" s="48" t="s">
        <v>33</v>
      </c>
      <c r="F6" s="21"/>
      <c r="G6" s="47" t="s">
        <v>33</v>
      </c>
      <c r="H6" s="11" t="s">
        <v>33</v>
      </c>
      <c r="I6" s="48" t="s">
        <v>33</v>
      </c>
    </row>
    <row r="7" spans="1:9" ht="12">
      <c r="A7" s="45"/>
      <c r="C7" s="22" t="s">
        <v>32</v>
      </c>
      <c r="D7" s="23" t="s">
        <v>34</v>
      </c>
      <c r="E7" s="49" t="s">
        <v>32</v>
      </c>
      <c r="F7" s="21"/>
      <c r="G7" s="26" t="s">
        <v>35</v>
      </c>
      <c r="H7" s="22" t="s">
        <v>35</v>
      </c>
      <c r="I7" s="49" t="s">
        <v>35</v>
      </c>
    </row>
    <row r="8" spans="1:9">
      <c r="A8" s="45"/>
      <c r="B8" s="84" t="s">
        <v>0</v>
      </c>
      <c r="C8" s="85">
        <v>29</v>
      </c>
      <c r="D8" s="86">
        <v>25</v>
      </c>
      <c r="E8" s="87">
        <v>100</v>
      </c>
      <c r="F8" s="83"/>
      <c r="G8" s="88">
        <v>190</v>
      </c>
      <c r="H8" s="89">
        <v>-15</v>
      </c>
      <c r="I8" s="87">
        <v>100</v>
      </c>
    </row>
    <row r="9" spans="1:9">
      <c r="A9" s="45"/>
      <c r="B9" s="52" t="s">
        <v>110</v>
      </c>
      <c r="C9" s="4"/>
      <c r="D9" s="5"/>
      <c r="E9" s="50"/>
      <c r="F9" s="5"/>
      <c r="G9" s="27"/>
      <c r="H9" s="4"/>
      <c r="I9" s="50"/>
    </row>
    <row r="10" spans="1:9">
      <c r="A10" s="45"/>
      <c r="B10" s="56" t="s">
        <v>59</v>
      </c>
      <c r="C10" s="4">
        <v>26</v>
      </c>
      <c r="D10" s="5">
        <v>23</v>
      </c>
      <c r="E10" s="50">
        <v>95.031355523396044</v>
      </c>
      <c r="F10" s="5"/>
      <c r="G10" s="27">
        <v>190</v>
      </c>
      <c r="H10" s="4">
        <v>-15</v>
      </c>
      <c r="I10" s="50">
        <v>98.287345385347294</v>
      </c>
    </row>
    <row r="11" spans="1:9">
      <c r="A11" s="45"/>
      <c r="B11" s="56" t="s">
        <v>60</v>
      </c>
      <c r="C11" s="4">
        <v>69</v>
      </c>
      <c r="D11" s="5">
        <v>67</v>
      </c>
      <c r="E11" s="50">
        <v>4.9686444766039557</v>
      </c>
      <c r="F11" s="5"/>
      <c r="G11" s="53" t="s">
        <v>31</v>
      </c>
      <c r="H11" s="54" t="s">
        <v>31</v>
      </c>
      <c r="I11" s="50">
        <v>1.7126546146527117</v>
      </c>
    </row>
    <row r="12" spans="1:9">
      <c r="A12" s="45"/>
      <c r="B12" s="52" t="s">
        <v>107</v>
      </c>
      <c r="C12" s="4"/>
      <c r="D12" s="5"/>
      <c r="E12" s="50"/>
      <c r="F12" s="5"/>
      <c r="G12" s="53"/>
      <c r="H12" s="54"/>
      <c r="I12" s="55"/>
    </row>
    <row r="13" spans="1:9">
      <c r="A13" s="45"/>
      <c r="B13" s="56" t="s">
        <v>37</v>
      </c>
      <c r="C13" s="4">
        <v>29</v>
      </c>
      <c r="D13" s="5">
        <v>25</v>
      </c>
      <c r="E13" s="50">
        <v>83.40569223347805</v>
      </c>
      <c r="F13" s="5"/>
      <c r="G13" s="27">
        <v>191</v>
      </c>
      <c r="H13" s="4">
        <v>-13</v>
      </c>
      <c r="I13" s="50">
        <v>85.823025689819218</v>
      </c>
    </row>
    <row r="14" spans="1:9">
      <c r="A14" s="45"/>
      <c r="B14" s="56" t="s">
        <v>38</v>
      </c>
      <c r="C14" s="4">
        <v>28</v>
      </c>
      <c r="D14" s="5">
        <v>23</v>
      </c>
      <c r="E14" s="50">
        <v>16.59430776652195</v>
      </c>
      <c r="F14" s="5"/>
      <c r="G14" s="27">
        <v>183</v>
      </c>
      <c r="H14" s="4">
        <v>-18</v>
      </c>
      <c r="I14" s="50">
        <v>14.17697431018078</v>
      </c>
    </row>
    <row r="15" spans="1:9" ht="12">
      <c r="A15" s="45"/>
      <c r="B15" s="57" t="s">
        <v>123</v>
      </c>
      <c r="C15" s="58"/>
      <c r="D15" s="59"/>
      <c r="E15" s="50"/>
      <c r="F15" s="59"/>
      <c r="G15" s="60"/>
      <c r="H15" s="20"/>
      <c r="I15" s="55"/>
    </row>
    <row r="16" spans="1:9">
      <c r="A16" s="45"/>
      <c r="B16" s="61" t="s">
        <v>61</v>
      </c>
      <c r="C16" s="4">
        <v>52</v>
      </c>
      <c r="D16" s="5">
        <v>48</v>
      </c>
      <c r="E16" s="50">
        <v>25.32561505065123</v>
      </c>
      <c r="F16" s="5"/>
      <c r="G16" s="27">
        <v>130</v>
      </c>
      <c r="H16" s="4">
        <v>11</v>
      </c>
      <c r="I16" s="50">
        <v>17.887725975261656</v>
      </c>
    </row>
    <row r="17" spans="1:9" ht="13.5" customHeight="1">
      <c r="A17" s="45"/>
      <c r="B17" s="61" t="s">
        <v>1</v>
      </c>
      <c r="C17" s="4">
        <v>25</v>
      </c>
      <c r="D17" s="5">
        <v>20</v>
      </c>
      <c r="E17" s="50">
        <v>47.443318861553301</v>
      </c>
      <c r="F17" s="5"/>
      <c r="G17" s="27">
        <v>160</v>
      </c>
      <c r="H17" s="4">
        <v>-14</v>
      </c>
      <c r="I17" s="50">
        <v>52.14081826831589</v>
      </c>
    </row>
    <row r="18" spans="1:9" ht="13.5" customHeight="1">
      <c r="A18" s="45"/>
      <c r="B18" s="61" t="s">
        <v>139</v>
      </c>
      <c r="C18" s="4">
        <v>13</v>
      </c>
      <c r="D18" s="5">
        <v>11</v>
      </c>
      <c r="E18" s="50">
        <v>27.231066087795465</v>
      </c>
      <c r="F18" s="5"/>
      <c r="G18" s="27">
        <v>276</v>
      </c>
      <c r="H18" s="4">
        <v>-21</v>
      </c>
      <c r="I18" s="50">
        <v>29.971455756422454</v>
      </c>
    </row>
    <row r="19" spans="1:9" ht="13.5" customHeight="1">
      <c r="A19" s="45"/>
      <c r="B19" s="57" t="s">
        <v>62</v>
      </c>
      <c r="C19" s="58"/>
      <c r="D19" s="59"/>
      <c r="E19" s="50"/>
      <c r="F19" s="59"/>
      <c r="G19" s="60"/>
      <c r="H19" s="20"/>
      <c r="I19" s="55"/>
    </row>
    <row r="20" spans="1:9" ht="13.5" customHeight="1">
      <c r="A20" s="45"/>
      <c r="B20" s="62" t="s">
        <v>21</v>
      </c>
      <c r="C20" s="4">
        <v>37</v>
      </c>
      <c r="D20" s="5">
        <v>32</v>
      </c>
      <c r="E20" s="50">
        <v>13.5311143270622</v>
      </c>
      <c r="F20" s="5"/>
      <c r="G20" s="27">
        <v>171</v>
      </c>
      <c r="H20" s="4">
        <v>-4</v>
      </c>
      <c r="I20" s="50">
        <v>9.5147478591817318</v>
      </c>
    </row>
    <row r="21" spans="1:9" ht="13.5" customHeight="1">
      <c r="A21" s="45"/>
      <c r="B21" s="56" t="s">
        <v>20</v>
      </c>
      <c r="C21" s="4">
        <v>27</v>
      </c>
      <c r="D21" s="5">
        <v>24</v>
      </c>
      <c r="E21" s="50">
        <v>45.730824891461651</v>
      </c>
      <c r="F21" s="5"/>
      <c r="G21" s="27">
        <v>175</v>
      </c>
      <c r="H21" s="4">
        <v>-15</v>
      </c>
      <c r="I21" s="50">
        <v>49.571836346336823</v>
      </c>
    </row>
    <row r="22" spans="1:9">
      <c r="A22" s="45"/>
      <c r="B22" s="56" t="s">
        <v>140</v>
      </c>
      <c r="C22" s="4">
        <v>27</v>
      </c>
      <c r="D22" s="5">
        <v>24</v>
      </c>
      <c r="E22" s="50">
        <v>40.738060781476122</v>
      </c>
      <c r="F22" s="5"/>
      <c r="G22" s="27">
        <v>211</v>
      </c>
      <c r="H22" s="4">
        <v>-15</v>
      </c>
      <c r="I22" s="50">
        <v>40.913415794481445</v>
      </c>
    </row>
    <row r="23" spans="1:9" ht="12">
      <c r="A23" s="45"/>
      <c r="B23" s="57" t="s">
        <v>111</v>
      </c>
      <c r="C23" s="63"/>
      <c r="D23" s="64"/>
      <c r="E23" s="50"/>
      <c r="F23" s="64"/>
      <c r="G23" s="65"/>
      <c r="H23" s="20"/>
      <c r="I23" s="55"/>
    </row>
    <row r="24" spans="1:9">
      <c r="A24" s="45"/>
      <c r="B24" s="56" t="s">
        <v>141</v>
      </c>
      <c r="C24" s="4">
        <v>25</v>
      </c>
      <c r="D24" s="5">
        <v>21</v>
      </c>
      <c r="E24" s="50">
        <v>76.435118186203567</v>
      </c>
      <c r="F24" s="5"/>
      <c r="G24" s="27">
        <v>197</v>
      </c>
      <c r="H24" s="4">
        <v>-15</v>
      </c>
      <c r="I24" s="50">
        <v>80.019029495718357</v>
      </c>
    </row>
    <row r="25" spans="1:9">
      <c r="A25" s="45"/>
      <c r="B25" s="56" t="s">
        <v>142</v>
      </c>
      <c r="C25" s="4">
        <v>41</v>
      </c>
      <c r="D25" s="5">
        <v>37</v>
      </c>
      <c r="E25" s="50">
        <v>23.564881813796429</v>
      </c>
      <c r="F25" s="5"/>
      <c r="G25" s="27">
        <v>161</v>
      </c>
      <c r="H25" s="4">
        <v>-7</v>
      </c>
      <c r="I25" s="50">
        <v>19.980970504281636</v>
      </c>
    </row>
    <row r="26" spans="1:9" ht="14.25" customHeight="1">
      <c r="A26" s="45"/>
      <c r="B26" s="57" t="s">
        <v>112</v>
      </c>
      <c r="C26" s="63"/>
      <c r="D26" s="64"/>
      <c r="E26" s="50"/>
      <c r="F26" s="64"/>
      <c r="G26" s="65"/>
      <c r="H26" s="20"/>
      <c r="I26" s="55"/>
    </row>
    <row r="27" spans="1:9">
      <c r="A27" s="45"/>
      <c r="B27" s="56" t="s">
        <v>5</v>
      </c>
      <c r="C27" s="4">
        <v>27</v>
      </c>
      <c r="D27" s="5">
        <v>24</v>
      </c>
      <c r="E27" s="50">
        <v>72.648335745296677</v>
      </c>
      <c r="F27" s="5"/>
      <c r="G27" s="27">
        <v>193</v>
      </c>
      <c r="H27" s="4">
        <v>-13</v>
      </c>
      <c r="I27" s="50">
        <v>76.213130352045667</v>
      </c>
    </row>
    <row r="28" spans="1:9">
      <c r="A28" s="45"/>
      <c r="B28" s="56" t="s">
        <v>6</v>
      </c>
      <c r="C28" s="4">
        <v>32</v>
      </c>
      <c r="D28" s="5">
        <v>29</v>
      </c>
      <c r="E28" s="50">
        <v>27.35166425470333</v>
      </c>
      <c r="F28" s="5"/>
      <c r="G28" s="27">
        <v>178</v>
      </c>
      <c r="H28" s="4">
        <v>-18</v>
      </c>
      <c r="I28" s="50">
        <v>23.78686964795433</v>
      </c>
    </row>
    <row r="29" spans="1:9" ht="14.25" customHeight="1">
      <c r="A29" s="45"/>
      <c r="B29" s="57" t="s">
        <v>63</v>
      </c>
      <c r="C29" s="63"/>
      <c r="D29" s="64"/>
      <c r="E29" s="50"/>
      <c r="F29" s="64"/>
      <c r="G29" s="65"/>
      <c r="H29" s="20"/>
      <c r="I29" s="55"/>
    </row>
    <row r="30" spans="1:9">
      <c r="A30" s="45"/>
      <c r="B30" s="92" t="s">
        <v>131</v>
      </c>
      <c r="C30" s="4">
        <v>43</v>
      </c>
      <c r="D30" s="5">
        <v>32</v>
      </c>
      <c r="E30" s="50">
        <v>3.0631934394597202</v>
      </c>
      <c r="F30" s="5"/>
      <c r="G30" s="53" t="s">
        <v>31</v>
      </c>
      <c r="H30" s="54" t="s">
        <v>31</v>
      </c>
      <c r="I30" s="50">
        <v>1.9980970504281637</v>
      </c>
    </row>
    <row r="31" spans="1:9">
      <c r="A31" s="45"/>
      <c r="B31" s="56" t="s">
        <v>24</v>
      </c>
      <c r="C31" s="4">
        <v>27</v>
      </c>
      <c r="D31" s="5">
        <v>26</v>
      </c>
      <c r="E31" s="50">
        <v>19.850458273034249</v>
      </c>
      <c r="F31" s="5"/>
      <c r="G31" s="27">
        <v>157</v>
      </c>
      <c r="H31" s="4">
        <v>-19</v>
      </c>
      <c r="I31" s="50">
        <v>16.365366317792578</v>
      </c>
    </row>
    <row r="32" spans="1:9">
      <c r="A32" s="45"/>
      <c r="B32" s="56" t="s">
        <v>25</v>
      </c>
      <c r="C32" s="4">
        <v>28</v>
      </c>
      <c r="D32" s="5">
        <v>25</v>
      </c>
      <c r="E32" s="50">
        <v>59.768451519536903</v>
      </c>
      <c r="F32" s="5"/>
      <c r="G32" s="27">
        <v>180</v>
      </c>
      <c r="H32" s="4">
        <v>-15</v>
      </c>
      <c r="I32" s="50">
        <v>50.047573739295906</v>
      </c>
    </row>
    <row r="33" spans="1:9" ht="13">
      <c r="A33" s="45"/>
      <c r="B33" s="56" t="s">
        <v>70</v>
      </c>
      <c r="C33" s="4">
        <v>29</v>
      </c>
      <c r="D33" s="5">
        <v>23</v>
      </c>
      <c r="E33" s="50">
        <v>17.317896767969128</v>
      </c>
      <c r="F33" s="5"/>
      <c r="G33" s="27">
        <v>206</v>
      </c>
      <c r="H33" s="4">
        <v>-9</v>
      </c>
      <c r="I33" s="50">
        <v>20.932445290199809</v>
      </c>
    </row>
    <row r="34" spans="1:9" ht="13">
      <c r="A34" s="45"/>
      <c r="B34" s="56" t="s">
        <v>71</v>
      </c>
      <c r="C34" s="4" t="s">
        <v>39</v>
      </c>
      <c r="D34" s="5" t="s">
        <v>39</v>
      </c>
      <c r="E34" s="50">
        <v>0</v>
      </c>
      <c r="F34" s="5"/>
      <c r="G34" s="27">
        <v>257</v>
      </c>
      <c r="H34" s="4">
        <v>-7</v>
      </c>
      <c r="I34" s="50">
        <v>11</v>
      </c>
    </row>
    <row r="35" spans="1:9">
      <c r="A35" s="45"/>
      <c r="B35" s="66" t="s">
        <v>108</v>
      </c>
      <c r="C35" s="51"/>
      <c r="D35" s="45"/>
      <c r="E35" s="50"/>
      <c r="G35" s="67"/>
      <c r="H35" s="4"/>
      <c r="I35" s="55"/>
    </row>
    <row r="36" spans="1:9">
      <c r="A36" s="45"/>
      <c r="B36" s="56" t="s">
        <v>2</v>
      </c>
      <c r="C36" s="4">
        <v>30</v>
      </c>
      <c r="D36" s="5">
        <v>26</v>
      </c>
      <c r="E36" s="50">
        <v>63.531114327062227</v>
      </c>
      <c r="F36" s="5"/>
      <c r="G36" s="27">
        <v>208</v>
      </c>
      <c r="H36" s="4">
        <v>-11</v>
      </c>
      <c r="I36" s="50">
        <v>42.150333016175068</v>
      </c>
    </row>
    <row r="37" spans="1:9">
      <c r="A37" s="45"/>
      <c r="B37" s="56" t="s">
        <v>3</v>
      </c>
      <c r="C37" s="4">
        <v>26</v>
      </c>
      <c r="D37" s="5">
        <v>22</v>
      </c>
      <c r="E37" s="50">
        <v>30.800771828268211</v>
      </c>
      <c r="F37" s="5"/>
      <c r="G37" s="27">
        <v>186</v>
      </c>
      <c r="H37" s="4">
        <v>-15</v>
      </c>
      <c r="I37" s="50">
        <v>43.292102759276879</v>
      </c>
    </row>
    <row r="38" spans="1:9">
      <c r="A38" s="45"/>
      <c r="B38" s="68" t="s">
        <v>4</v>
      </c>
      <c r="C38" s="4">
        <v>30</v>
      </c>
      <c r="D38" s="5">
        <v>34</v>
      </c>
      <c r="E38" s="50">
        <v>5.6681138446695609</v>
      </c>
      <c r="F38" s="5"/>
      <c r="G38" s="27">
        <v>147</v>
      </c>
      <c r="H38" s="4">
        <v>-19</v>
      </c>
      <c r="I38" s="69">
        <v>14.557564224548049</v>
      </c>
    </row>
    <row r="39" spans="1:9">
      <c r="A39" s="45"/>
      <c r="B39" s="70" t="s">
        <v>109</v>
      </c>
      <c r="C39" s="71">
        <v>4146</v>
      </c>
      <c r="D39" s="72">
        <v>6962</v>
      </c>
      <c r="E39" s="73">
        <v>4146</v>
      </c>
      <c r="F39" s="74"/>
      <c r="G39" s="75">
        <v>1051</v>
      </c>
      <c r="H39" s="71">
        <v>1051</v>
      </c>
      <c r="I39" s="76">
        <v>1051</v>
      </c>
    </row>
    <row r="40" spans="1:9">
      <c r="B40" s="77" t="s">
        <v>113</v>
      </c>
      <c r="C40" s="78">
        <v>4146</v>
      </c>
      <c r="D40" s="79">
        <v>3366</v>
      </c>
      <c r="E40" s="80">
        <v>4146</v>
      </c>
      <c r="F40" s="74"/>
      <c r="G40" s="28">
        <v>464</v>
      </c>
      <c r="H40" s="15">
        <v>464</v>
      </c>
      <c r="I40" s="80">
        <v>464</v>
      </c>
    </row>
    <row r="41" spans="1:9">
      <c r="B41" s="145" t="s">
        <v>143</v>
      </c>
      <c r="C41" s="74"/>
      <c r="D41" s="74"/>
      <c r="E41" s="5"/>
      <c r="F41" s="74"/>
      <c r="G41" s="5"/>
      <c r="H41" s="5"/>
      <c r="I41" s="5"/>
    </row>
    <row r="42" spans="1:9" ht="34.5" customHeight="1">
      <c r="B42" s="118" t="s">
        <v>144</v>
      </c>
      <c r="C42" s="118"/>
      <c r="D42" s="118"/>
      <c r="E42" s="118"/>
      <c r="F42" s="118"/>
      <c r="G42" s="118"/>
      <c r="H42" s="118"/>
      <c r="I42" s="118"/>
    </row>
    <row r="43" spans="1:9" ht="34" customHeight="1">
      <c r="B43" s="105" t="s">
        <v>145</v>
      </c>
      <c r="C43" s="105"/>
      <c r="D43" s="105"/>
      <c r="E43" s="105"/>
      <c r="F43" s="105"/>
      <c r="G43" s="105"/>
      <c r="H43" s="105"/>
      <c r="I43" s="105"/>
    </row>
    <row r="44" spans="1:9" ht="36" customHeight="1">
      <c r="B44" s="118" t="s">
        <v>146</v>
      </c>
      <c r="C44" s="118"/>
      <c r="D44" s="118"/>
      <c r="E44" s="118"/>
      <c r="F44" s="118"/>
      <c r="G44" s="118"/>
      <c r="H44" s="118"/>
      <c r="I44" s="118"/>
    </row>
    <row r="45" spans="1:9" ht="12" customHeight="1">
      <c r="B45" s="115" t="s">
        <v>125</v>
      </c>
      <c r="C45" s="115"/>
      <c r="D45" s="115"/>
      <c r="E45" s="115"/>
      <c r="F45" s="115"/>
      <c r="G45" s="115"/>
      <c r="H45" s="115"/>
      <c r="I45" s="115"/>
    </row>
  </sheetData>
  <mergeCells count="9">
    <mergeCell ref="B2:I2"/>
    <mergeCell ref="B43:I43"/>
    <mergeCell ref="B44:I44"/>
    <mergeCell ref="B42:I42"/>
    <mergeCell ref="B45:I45"/>
    <mergeCell ref="G4:I4"/>
    <mergeCell ref="C5:D5"/>
    <mergeCell ref="C6:D6"/>
    <mergeCell ref="C4:E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E39"/>
  <sheetViews>
    <sheetView showGridLines="0" zoomScaleNormal="100" workbookViewId="0">
      <selection activeCell="L36" sqref="L36"/>
    </sheetView>
  </sheetViews>
  <sheetFormatPr baseColWidth="10" defaultColWidth="11.5" defaultRowHeight="11"/>
  <cols>
    <col min="1" max="1" width="2.6640625" style="1" customWidth="1"/>
    <col min="2" max="2" width="43" style="1" customWidth="1"/>
    <col min="3" max="4" width="10.83203125" style="1" customWidth="1"/>
    <col min="5" max="5" width="11.1640625" style="1" customWidth="1"/>
    <col min="6" max="6" width="2.83203125" style="1" customWidth="1"/>
    <col min="7" max="16384" width="11.5" style="1"/>
  </cols>
  <sheetData>
    <row r="2" spans="2:5">
      <c r="B2" s="127" t="s">
        <v>114</v>
      </c>
      <c r="C2" s="115"/>
      <c r="D2" s="115"/>
      <c r="E2" s="115"/>
    </row>
    <row r="3" spans="2:5" ht="11.25" customHeight="1" thickBot="1"/>
    <row r="4" spans="2:5" ht="12" thickTop="1">
      <c r="B4" s="29"/>
      <c r="C4" s="30" t="s">
        <v>17</v>
      </c>
      <c r="D4" s="31" t="s">
        <v>115</v>
      </c>
      <c r="E4" s="32" t="s">
        <v>13</v>
      </c>
    </row>
    <row r="5" spans="2:5">
      <c r="B5" s="33" t="s">
        <v>11</v>
      </c>
      <c r="C5" s="4">
        <v>26</v>
      </c>
      <c r="D5" s="5">
        <v>2.5</v>
      </c>
      <c r="E5" s="6" t="s">
        <v>8</v>
      </c>
    </row>
    <row r="6" spans="2:5">
      <c r="B6" s="34" t="s">
        <v>117</v>
      </c>
      <c r="C6" s="18"/>
      <c r="D6" s="35"/>
      <c r="E6" s="36"/>
    </row>
    <row r="7" spans="2:5">
      <c r="B7" s="37" t="s">
        <v>134</v>
      </c>
      <c r="C7" s="93">
        <v>-20</v>
      </c>
      <c r="D7" s="5">
        <v>1</v>
      </c>
      <c r="E7" s="6" t="s">
        <v>8</v>
      </c>
    </row>
    <row r="8" spans="2:5">
      <c r="B8" s="37" t="s">
        <v>50</v>
      </c>
      <c r="C8" s="4">
        <v>37</v>
      </c>
      <c r="D8" s="5">
        <v>3.1</v>
      </c>
      <c r="E8" s="6" t="s">
        <v>8</v>
      </c>
    </row>
    <row r="9" spans="2:5">
      <c r="B9" s="37" t="s">
        <v>51</v>
      </c>
      <c r="C9" s="4">
        <v>0</v>
      </c>
      <c r="D9" s="5">
        <v>1.7</v>
      </c>
      <c r="E9" s="6"/>
    </row>
    <row r="10" spans="2:5">
      <c r="B10" s="37" t="s">
        <v>53</v>
      </c>
      <c r="C10" s="4">
        <v>6</v>
      </c>
      <c r="D10" s="5">
        <v>1.4</v>
      </c>
      <c r="E10" s="6" t="s">
        <v>8</v>
      </c>
    </row>
    <row r="11" spans="2:5">
      <c r="B11" s="151" t="s">
        <v>155</v>
      </c>
      <c r="C11" s="18"/>
      <c r="D11" s="99"/>
      <c r="E11" s="100"/>
    </row>
    <row r="12" spans="2:5">
      <c r="B12" s="37" t="s">
        <v>54</v>
      </c>
      <c r="C12" s="4">
        <v>-6</v>
      </c>
      <c r="D12" s="5">
        <v>1.7</v>
      </c>
      <c r="E12" s="6" t="s">
        <v>8</v>
      </c>
    </row>
    <row r="13" spans="2:5">
      <c r="B13" s="38" t="s">
        <v>55</v>
      </c>
      <c r="C13" s="15">
        <v>-3</v>
      </c>
      <c r="D13" s="39">
        <v>1.6</v>
      </c>
      <c r="E13" s="29" t="s">
        <v>9</v>
      </c>
    </row>
    <row r="14" spans="2:5">
      <c r="B14" s="34" t="s">
        <v>48</v>
      </c>
      <c r="C14" s="18"/>
      <c r="D14" s="35"/>
      <c r="E14" s="36"/>
    </row>
    <row r="15" spans="2:5">
      <c r="B15" s="37" t="s">
        <v>49</v>
      </c>
      <c r="C15" s="4">
        <v>8</v>
      </c>
      <c r="D15" s="5">
        <v>1.9</v>
      </c>
      <c r="E15" s="6" t="s">
        <v>8</v>
      </c>
    </row>
    <row r="16" spans="2:5">
      <c r="B16" s="38" t="s">
        <v>116</v>
      </c>
      <c r="C16" s="15">
        <v>3</v>
      </c>
      <c r="D16" s="39">
        <v>1.7</v>
      </c>
      <c r="E16" s="29" t="s">
        <v>27</v>
      </c>
    </row>
    <row r="17" spans="2:5">
      <c r="B17" s="34" t="s">
        <v>47</v>
      </c>
      <c r="C17" s="18"/>
      <c r="D17" s="40"/>
      <c r="E17" s="36"/>
    </row>
    <row r="18" spans="2:5">
      <c r="B18" s="37" t="s">
        <v>14</v>
      </c>
      <c r="C18" s="4">
        <v>-4</v>
      </c>
      <c r="D18" s="5">
        <v>1.3</v>
      </c>
      <c r="E18" s="6" t="s">
        <v>8</v>
      </c>
    </row>
    <row r="19" spans="2:5">
      <c r="B19" s="38" t="s">
        <v>15</v>
      </c>
      <c r="C19" s="15">
        <v>2</v>
      </c>
      <c r="D19" s="39">
        <v>3.1</v>
      </c>
      <c r="E19" s="29"/>
    </row>
    <row r="20" spans="2:5" ht="12">
      <c r="B20" s="41" t="s">
        <v>119</v>
      </c>
      <c r="C20" s="18"/>
      <c r="D20" s="35"/>
      <c r="E20" s="36"/>
    </row>
    <row r="21" spans="2:5">
      <c r="B21" s="37" t="s">
        <v>23</v>
      </c>
      <c r="C21" s="4">
        <v>8</v>
      </c>
      <c r="D21" s="5">
        <v>3.8</v>
      </c>
      <c r="E21" s="6" t="s">
        <v>9</v>
      </c>
    </row>
    <row r="22" spans="2:5">
      <c r="B22" s="37" t="s">
        <v>25</v>
      </c>
      <c r="C22" s="4">
        <v>0</v>
      </c>
      <c r="D22" s="5">
        <v>1.6</v>
      </c>
      <c r="E22" s="6"/>
    </row>
    <row r="23" spans="2:5">
      <c r="B23" s="38" t="s">
        <v>52</v>
      </c>
      <c r="C23" s="15">
        <v>-2</v>
      </c>
      <c r="D23" s="39">
        <v>2.4</v>
      </c>
      <c r="E23" s="29"/>
    </row>
    <row r="24" spans="2:5">
      <c r="B24" s="34" t="s">
        <v>56</v>
      </c>
      <c r="C24" s="4"/>
      <c r="D24" s="5"/>
      <c r="E24" s="6"/>
    </row>
    <row r="25" spans="2:5">
      <c r="B25" s="37">
        <v>2012</v>
      </c>
      <c r="C25" s="4">
        <v>1</v>
      </c>
      <c r="D25" s="5">
        <v>1.8</v>
      </c>
      <c r="E25" s="6"/>
    </row>
    <row r="26" spans="2:5">
      <c r="B26" s="37">
        <v>2013</v>
      </c>
      <c r="C26" s="4">
        <v>1</v>
      </c>
      <c r="D26" s="5">
        <v>1.8</v>
      </c>
      <c r="E26" s="6"/>
    </row>
    <row r="27" spans="2:5">
      <c r="B27" s="37">
        <v>2014</v>
      </c>
      <c r="C27" s="4">
        <v>-1</v>
      </c>
      <c r="D27" s="5">
        <v>1.9</v>
      </c>
      <c r="E27" s="6"/>
    </row>
    <row r="28" spans="2:5">
      <c r="B28" s="37">
        <v>2015</v>
      </c>
      <c r="C28" s="4">
        <v>5</v>
      </c>
      <c r="D28" s="5">
        <v>2.1</v>
      </c>
      <c r="E28" s="6" t="s">
        <v>9</v>
      </c>
    </row>
    <row r="29" spans="2:5">
      <c r="B29" s="42" t="s">
        <v>57</v>
      </c>
      <c r="C29" s="4"/>
      <c r="D29" s="5"/>
      <c r="E29" s="6"/>
    </row>
    <row r="30" spans="2:5">
      <c r="B30" s="37" t="s">
        <v>28</v>
      </c>
      <c r="C30" s="4">
        <v>-3</v>
      </c>
      <c r="D30" s="5">
        <v>0.6</v>
      </c>
      <c r="E30" s="6" t="s">
        <v>8</v>
      </c>
    </row>
    <row r="31" spans="2:5">
      <c r="B31" s="37" t="s">
        <v>58</v>
      </c>
      <c r="C31" s="4">
        <v>-4</v>
      </c>
      <c r="D31" s="5">
        <v>0.8</v>
      </c>
      <c r="E31" s="6" t="s">
        <v>8</v>
      </c>
    </row>
    <row r="32" spans="2:5">
      <c r="B32" s="37" t="s">
        <v>29</v>
      </c>
      <c r="C32" s="4">
        <v>-3</v>
      </c>
      <c r="D32" s="5">
        <v>1.1000000000000001</v>
      </c>
      <c r="E32" s="6" t="s">
        <v>8</v>
      </c>
    </row>
    <row r="33" spans="2:5">
      <c r="B33" s="37" t="s">
        <v>30</v>
      </c>
      <c r="C33" s="4">
        <v>-3</v>
      </c>
      <c r="D33" s="5">
        <v>1.5</v>
      </c>
      <c r="E33" s="6" t="s">
        <v>9</v>
      </c>
    </row>
    <row r="34" spans="2:5">
      <c r="B34" s="43" t="s">
        <v>7</v>
      </c>
      <c r="C34" s="121">
        <v>11112</v>
      </c>
      <c r="D34" s="122"/>
      <c r="E34" s="123"/>
    </row>
    <row r="35" spans="2:5" ht="12" thickBot="1">
      <c r="B35" s="44" t="s">
        <v>118</v>
      </c>
      <c r="C35" s="124">
        <v>4648</v>
      </c>
      <c r="D35" s="125"/>
      <c r="E35" s="126"/>
    </row>
    <row r="36" spans="2:5" ht="12" thickTop="1"/>
    <row r="37" spans="2:5" ht="90.75" customHeight="1">
      <c r="B37" s="105" t="s">
        <v>156</v>
      </c>
      <c r="C37" s="105"/>
      <c r="D37" s="105"/>
      <c r="E37" s="105"/>
    </row>
    <row r="38" spans="2:5" ht="23.5" customHeight="1">
      <c r="B38" s="105" t="s">
        <v>157</v>
      </c>
      <c r="C38" s="105"/>
      <c r="D38" s="105"/>
      <c r="E38" s="105"/>
    </row>
    <row r="39" spans="2:5">
      <c r="B39" s="105" t="s">
        <v>132</v>
      </c>
      <c r="C39" s="105"/>
      <c r="D39" s="105"/>
      <c r="E39" s="105"/>
    </row>
  </sheetData>
  <mergeCells count="6">
    <mergeCell ref="B39:E39"/>
    <mergeCell ref="C34:E34"/>
    <mergeCell ref="C35:E35"/>
    <mergeCell ref="B2:E2"/>
    <mergeCell ref="B37:E37"/>
    <mergeCell ref="B38:E3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25"/>
  <sheetViews>
    <sheetView showGridLines="0" tabSelected="1" zoomScaleNormal="100" workbookViewId="0">
      <selection activeCell="J39" sqref="J39"/>
    </sheetView>
  </sheetViews>
  <sheetFormatPr baseColWidth="10" defaultColWidth="11.5" defaultRowHeight="11"/>
  <cols>
    <col min="1" max="1" width="3.5" style="1" customWidth="1"/>
    <col min="2" max="2" width="43.6640625" style="1" customWidth="1"/>
    <col min="3" max="3" width="10.83203125" style="1" customWidth="1"/>
    <col min="4" max="4" width="9.83203125" style="1" customWidth="1"/>
    <col min="5" max="5" width="9.5" style="1" customWidth="1"/>
    <col min="6" max="6" width="10.83203125" style="1" customWidth="1"/>
    <col min="7" max="8" width="10.5" style="1" customWidth="1"/>
    <col min="9" max="9" width="3.5" style="1" customWidth="1"/>
    <col min="10" max="16384" width="11.5" style="1"/>
  </cols>
  <sheetData>
    <row r="2" spans="2:8" ht="15">
      <c r="B2" s="128" t="s">
        <v>169</v>
      </c>
      <c r="C2" s="129"/>
      <c r="D2" s="129"/>
      <c r="E2" s="129"/>
      <c r="F2" s="129"/>
      <c r="G2" s="129"/>
      <c r="H2" s="129"/>
    </row>
    <row r="3" spans="2:8" ht="13.5" customHeight="1"/>
    <row r="4" spans="2:8" ht="31.5" customHeight="1">
      <c r="B4" s="136" t="s">
        <v>10</v>
      </c>
      <c r="C4" s="137" t="s">
        <v>22</v>
      </c>
      <c r="D4" s="138"/>
      <c r="E4" s="139"/>
      <c r="F4" s="138" t="s">
        <v>120</v>
      </c>
      <c r="G4" s="138"/>
      <c r="H4" s="139"/>
    </row>
    <row r="5" spans="2:8">
      <c r="B5" s="131"/>
      <c r="C5" s="2" t="s">
        <v>17</v>
      </c>
      <c r="D5" s="98" t="s">
        <v>12</v>
      </c>
      <c r="E5" s="3" t="s">
        <v>13</v>
      </c>
      <c r="F5" s="98" t="s">
        <v>17</v>
      </c>
      <c r="G5" s="98" t="s">
        <v>115</v>
      </c>
      <c r="H5" s="3" t="s">
        <v>13</v>
      </c>
    </row>
    <row r="6" spans="2:8">
      <c r="B6" s="140" t="s">
        <v>11</v>
      </c>
      <c r="C6" s="4">
        <v>208</v>
      </c>
      <c r="D6" s="5">
        <v>15</v>
      </c>
      <c r="E6" s="6" t="s">
        <v>8</v>
      </c>
      <c r="F6" s="5">
        <v>23</v>
      </c>
      <c r="G6" s="5">
        <v>14</v>
      </c>
      <c r="H6" s="6"/>
    </row>
    <row r="7" spans="2:8">
      <c r="B7" s="42" t="s">
        <v>42</v>
      </c>
      <c r="C7" s="4">
        <v>0.64</v>
      </c>
      <c r="D7" s="5">
        <v>7.0000000000000007E-2</v>
      </c>
      <c r="E7" s="6" t="s">
        <v>8</v>
      </c>
      <c r="F7" s="5">
        <v>-0.36</v>
      </c>
      <c r="G7" s="5">
        <v>7.0000000000000007E-2</v>
      </c>
      <c r="H7" s="6" t="s">
        <v>8</v>
      </c>
    </row>
    <row r="8" spans="2:8">
      <c r="B8" s="42" t="s">
        <v>47</v>
      </c>
      <c r="C8" s="4"/>
      <c r="D8" s="8"/>
      <c r="E8" s="6"/>
      <c r="F8" s="5"/>
      <c r="G8" s="5"/>
      <c r="H8" s="6"/>
    </row>
    <row r="9" spans="2:8">
      <c r="B9" s="37" t="s">
        <v>14</v>
      </c>
      <c r="C9" s="4">
        <v>-47</v>
      </c>
      <c r="D9" s="5">
        <v>11</v>
      </c>
      <c r="E9" s="6" t="s">
        <v>8</v>
      </c>
      <c r="F9" s="5">
        <v>-20</v>
      </c>
      <c r="G9" s="5">
        <v>11</v>
      </c>
      <c r="H9" s="6" t="s">
        <v>27</v>
      </c>
    </row>
    <row r="10" spans="2:8">
      <c r="B10" s="37" t="s">
        <v>15</v>
      </c>
      <c r="C10" s="4">
        <v>-79</v>
      </c>
      <c r="D10" s="5">
        <v>13</v>
      </c>
      <c r="E10" s="6" t="s">
        <v>8</v>
      </c>
      <c r="F10" s="5">
        <v>-31</v>
      </c>
      <c r="G10" s="5">
        <v>13</v>
      </c>
      <c r="H10" s="6" t="s">
        <v>9</v>
      </c>
    </row>
    <row r="11" spans="2:8" ht="12">
      <c r="B11" s="141" t="s">
        <v>121</v>
      </c>
      <c r="C11" s="4"/>
      <c r="D11" s="5"/>
      <c r="E11" s="6"/>
      <c r="F11" s="5"/>
      <c r="G11" s="5"/>
      <c r="H11" s="6"/>
    </row>
    <row r="12" spans="2:8">
      <c r="B12" s="37" t="s">
        <v>16</v>
      </c>
      <c r="C12" s="4">
        <v>-31</v>
      </c>
      <c r="D12" s="5">
        <v>17</v>
      </c>
      <c r="E12" s="6" t="s">
        <v>27</v>
      </c>
      <c r="F12" s="5">
        <v>-31</v>
      </c>
      <c r="G12" s="5">
        <v>17</v>
      </c>
      <c r="H12" s="6" t="s">
        <v>27</v>
      </c>
    </row>
    <row r="13" spans="2:8">
      <c r="B13" s="37" t="s">
        <v>25</v>
      </c>
      <c r="C13" s="4">
        <v>-18</v>
      </c>
      <c r="D13" s="5">
        <v>13</v>
      </c>
      <c r="E13" s="6"/>
      <c r="F13" s="5">
        <v>-17</v>
      </c>
      <c r="G13" s="5">
        <v>13</v>
      </c>
      <c r="H13" s="6"/>
    </row>
    <row r="14" spans="2:8">
      <c r="B14" s="42" t="s">
        <v>41</v>
      </c>
      <c r="C14" s="4">
        <v>-22</v>
      </c>
      <c r="D14" s="5">
        <v>12</v>
      </c>
      <c r="E14" s="6" t="s">
        <v>27</v>
      </c>
      <c r="F14" s="5">
        <v>-22</v>
      </c>
      <c r="G14" s="5">
        <v>12</v>
      </c>
      <c r="H14" s="6" t="s">
        <v>27</v>
      </c>
    </row>
    <row r="15" spans="2:8">
      <c r="B15" s="42" t="s">
        <v>46</v>
      </c>
      <c r="C15" s="4"/>
      <c r="D15" s="5"/>
      <c r="E15" s="6"/>
      <c r="F15" s="5"/>
      <c r="G15" s="5"/>
      <c r="H15" s="6"/>
    </row>
    <row r="16" spans="2:8">
      <c r="B16" s="37" t="s">
        <v>32</v>
      </c>
      <c r="C16" s="4">
        <v>-28</v>
      </c>
      <c r="D16" s="5">
        <v>8</v>
      </c>
      <c r="E16" s="6" t="s">
        <v>8</v>
      </c>
      <c r="F16" s="5">
        <v>-26</v>
      </c>
      <c r="G16" s="5">
        <v>8</v>
      </c>
      <c r="H16" s="6" t="s">
        <v>8</v>
      </c>
    </row>
    <row r="17" spans="2:8">
      <c r="B17" s="37" t="s">
        <v>28</v>
      </c>
      <c r="C17" s="4">
        <v>1</v>
      </c>
      <c r="D17" s="5">
        <v>7</v>
      </c>
      <c r="E17" s="6"/>
      <c r="F17" s="5">
        <v>1</v>
      </c>
      <c r="G17" s="5">
        <v>6</v>
      </c>
      <c r="H17" s="6"/>
    </row>
    <row r="18" spans="2:8">
      <c r="B18" s="37" t="s">
        <v>29</v>
      </c>
      <c r="C18" s="4">
        <v>-5</v>
      </c>
      <c r="D18" s="5">
        <v>10</v>
      </c>
      <c r="E18" s="6"/>
      <c r="F18" s="5">
        <v>-4</v>
      </c>
      <c r="G18" s="5">
        <v>9</v>
      </c>
      <c r="H18" s="6"/>
    </row>
    <row r="19" spans="2:8">
      <c r="B19" s="37" t="s">
        <v>30</v>
      </c>
      <c r="C19" s="4">
        <v>-35</v>
      </c>
      <c r="D19" s="5">
        <v>18</v>
      </c>
      <c r="E19" s="6" t="s">
        <v>9</v>
      </c>
      <c r="F19" s="5">
        <v>-36</v>
      </c>
      <c r="G19" s="5">
        <v>18</v>
      </c>
      <c r="H19" s="6" t="s">
        <v>9</v>
      </c>
    </row>
    <row r="20" spans="2:8">
      <c r="B20" s="43" t="s">
        <v>7</v>
      </c>
      <c r="C20" s="121">
        <v>1051</v>
      </c>
      <c r="D20" s="122"/>
      <c r="E20" s="123"/>
      <c r="F20" s="121">
        <v>1051</v>
      </c>
      <c r="G20" s="122"/>
      <c r="H20" s="123"/>
    </row>
    <row r="21" spans="2:8">
      <c r="B21" s="142" t="s">
        <v>118</v>
      </c>
      <c r="C21" s="143">
        <v>464</v>
      </c>
      <c r="D21" s="120"/>
      <c r="E21" s="130"/>
      <c r="F21" s="144">
        <v>464</v>
      </c>
      <c r="G21" s="120"/>
      <c r="H21" s="130"/>
    </row>
    <row r="23" spans="2:8" ht="95.5" customHeight="1">
      <c r="B23" s="105" t="s">
        <v>170</v>
      </c>
      <c r="C23" s="105"/>
      <c r="D23" s="105"/>
      <c r="E23" s="105"/>
      <c r="F23" s="105"/>
      <c r="G23" s="105"/>
      <c r="H23" s="105"/>
    </row>
    <row r="24" spans="2:8" ht="24" customHeight="1">
      <c r="B24" s="105" t="s">
        <v>171</v>
      </c>
      <c r="C24" s="105"/>
      <c r="D24" s="105"/>
      <c r="E24" s="105"/>
      <c r="F24" s="105"/>
      <c r="G24" s="105"/>
      <c r="H24" s="105"/>
    </row>
    <row r="25" spans="2:8">
      <c r="B25" s="94" t="s">
        <v>133</v>
      </c>
      <c r="C25" s="95"/>
      <c r="D25" s="95"/>
      <c r="E25" s="95"/>
      <c r="F25" s="95"/>
      <c r="G25" s="95"/>
      <c r="H25" s="95"/>
    </row>
  </sheetData>
  <mergeCells count="10">
    <mergeCell ref="B23:H23"/>
    <mergeCell ref="B24:H24"/>
    <mergeCell ref="B2:H2"/>
    <mergeCell ref="C4:E4"/>
    <mergeCell ref="F4:H4"/>
    <mergeCell ref="C21:E21"/>
    <mergeCell ref="F21:H21"/>
    <mergeCell ref="B4:B5"/>
    <mergeCell ref="C20:E20"/>
    <mergeCell ref="F20:H2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G12"/>
  <sheetViews>
    <sheetView showGridLines="0" workbookViewId="0">
      <selection activeCell="I38" sqref="I38"/>
    </sheetView>
  </sheetViews>
  <sheetFormatPr baseColWidth="10" defaultColWidth="11.5" defaultRowHeight="11"/>
  <cols>
    <col min="1" max="1" width="2.83203125" style="1" customWidth="1"/>
    <col min="2" max="2" width="32.5" style="1" customWidth="1"/>
    <col min="3" max="6" width="11.5" style="1"/>
    <col min="7" max="7" width="2.83203125" style="1" customWidth="1"/>
    <col min="8" max="16384" width="11.5" style="1"/>
  </cols>
  <sheetData>
    <row r="2" spans="1:7" ht="12.75" customHeight="1">
      <c r="B2" s="104" t="s">
        <v>122</v>
      </c>
      <c r="C2" s="104"/>
      <c r="D2" s="104"/>
      <c r="E2" s="104"/>
      <c r="F2" s="104"/>
    </row>
    <row r="3" spans="1:7">
      <c r="A3" s="7"/>
      <c r="B3" s="7"/>
      <c r="C3" s="7"/>
      <c r="D3" s="7"/>
      <c r="E3" s="7"/>
      <c r="F3" s="7"/>
      <c r="G3" s="7"/>
    </row>
    <row r="4" spans="1:7">
      <c r="A4" s="7"/>
      <c r="B4" s="7"/>
      <c r="C4" s="146" t="s">
        <v>67</v>
      </c>
      <c r="D4" s="122"/>
      <c r="E4" s="123"/>
      <c r="F4" s="147" t="s">
        <v>45</v>
      </c>
      <c r="G4" s="7"/>
    </row>
    <row r="5" spans="1:7" ht="24">
      <c r="A5" s="7"/>
      <c r="B5" s="7"/>
      <c r="C5" s="22" t="s">
        <v>151</v>
      </c>
      <c r="D5" s="148" t="s">
        <v>152</v>
      </c>
      <c r="E5" s="23" t="s">
        <v>153</v>
      </c>
      <c r="F5" s="131"/>
      <c r="G5" s="7"/>
    </row>
    <row r="6" spans="1:7" ht="12">
      <c r="A6" s="7"/>
      <c r="B6" s="47" t="s">
        <v>68</v>
      </c>
      <c r="C6" s="18">
        <v>3</v>
      </c>
      <c r="D6" s="35">
        <v>22</v>
      </c>
      <c r="E6" s="35">
        <v>14</v>
      </c>
      <c r="F6" s="25">
        <v>39</v>
      </c>
      <c r="G6" s="7"/>
    </row>
    <row r="7" spans="1:7" ht="12">
      <c r="A7" s="7"/>
      <c r="B7" s="26" t="s">
        <v>69</v>
      </c>
      <c r="C7" s="15">
        <v>6</v>
      </c>
      <c r="D7" s="39">
        <v>40</v>
      </c>
      <c r="E7" s="39">
        <v>15</v>
      </c>
      <c r="F7" s="28">
        <v>61</v>
      </c>
      <c r="G7" s="7"/>
    </row>
    <row r="8" spans="1:7">
      <c r="A8" s="7"/>
      <c r="B8" s="149" t="s">
        <v>45</v>
      </c>
      <c r="C8" s="150">
        <v>9</v>
      </c>
      <c r="D8" s="96">
        <v>62</v>
      </c>
      <c r="E8" s="97">
        <v>29</v>
      </c>
      <c r="F8" s="149">
        <v>100</v>
      </c>
      <c r="G8" s="7"/>
    </row>
    <row r="9" spans="1:7">
      <c r="A9" s="7"/>
      <c r="B9" s="7"/>
      <c r="C9" s="7"/>
      <c r="D9" s="7"/>
      <c r="E9" s="7"/>
      <c r="F9" s="7"/>
      <c r="G9" s="7"/>
    </row>
    <row r="10" spans="1:7" ht="23.5" customHeight="1">
      <c r="B10" s="118" t="s">
        <v>150</v>
      </c>
      <c r="C10" s="118"/>
      <c r="D10" s="118"/>
      <c r="E10" s="118"/>
      <c r="F10" s="118"/>
    </row>
    <row r="11" spans="1:7" ht="22.5" customHeight="1">
      <c r="B11" s="105" t="s">
        <v>154</v>
      </c>
      <c r="C11" s="105"/>
      <c r="D11" s="105"/>
      <c r="E11" s="105"/>
      <c r="F11" s="105"/>
    </row>
    <row r="12" spans="1:7" ht="12" customHeight="1">
      <c r="B12" s="118" t="s">
        <v>126</v>
      </c>
      <c r="C12" s="118"/>
      <c r="D12" s="118"/>
      <c r="E12" s="118"/>
      <c r="F12" s="118"/>
    </row>
  </sheetData>
  <mergeCells count="6">
    <mergeCell ref="B12:F12"/>
    <mergeCell ref="B2:F2"/>
    <mergeCell ref="C4:E4"/>
    <mergeCell ref="F4:F5"/>
    <mergeCell ref="B10:F10"/>
    <mergeCell ref="B11:F1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8</vt:i4>
      </vt:variant>
    </vt:vector>
  </HeadingPairs>
  <TitlesOfParts>
    <vt:vector size="8" baseType="lpstr">
      <vt:lpstr>Graphique 1</vt:lpstr>
      <vt:lpstr>Graphique 2</vt:lpstr>
      <vt:lpstr>Graphique 3</vt:lpstr>
      <vt:lpstr>Graphique 4</vt:lpstr>
      <vt:lpstr>Tableau 1</vt:lpstr>
      <vt:lpstr>Tableau 2</vt:lpstr>
      <vt:lpstr>Tableau 3</vt:lpstr>
      <vt:lpstr>Tableau encadre 3</vt:lpstr>
    </vt:vector>
  </TitlesOfParts>
  <Company>PPT/DSI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LARDEUX, Raphael (DREES/SEEE/BRE)</dc:creator>
  <cp:lastModifiedBy>Microsoft Office User</cp:lastModifiedBy>
  <cp:lastPrinted>2020-12-14T08:48:10Z</cp:lastPrinted>
  <dcterms:created xsi:type="dcterms:W3CDTF">2020-06-08T16:26:19Z</dcterms:created>
  <dcterms:modified xsi:type="dcterms:W3CDTF">2021-01-07T14:50:03Z</dcterms:modified>
</cp:coreProperties>
</file>