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emili\OneDrive\Documents\DREES\DREES\Panoramas\Minima 2020\Excels\"/>
    </mc:Choice>
  </mc:AlternateContent>
  <xr:revisionPtr revIDLastSave="0" documentId="13_ncr:1_{B80AD76B-0ABB-490C-AE99-384E768AD20A}" xr6:coauthVersionLast="45" xr6:coauthVersionMax="45" xr10:uidLastSave="{00000000-0000-0000-0000-000000000000}"/>
  <bookViews>
    <workbookView xWindow="-110" yWindow="-110" windowWidth="19420" windowHeight="10420" activeTab="6" xr2:uid="{00000000-000D-0000-FFFF-FFFF00000000}"/>
  </bookViews>
  <sheets>
    <sheet name="Tableau 1" sheetId="1" r:id="rId1"/>
    <sheet name="Graphique  1" sheetId="7" r:id="rId2"/>
    <sheet name="Graphique 2" sheetId="2" r:id="rId3"/>
    <sheet name="Tableau 2" sheetId="5" r:id="rId4"/>
    <sheet name="Tableau encadré 2" sheetId="9" r:id="rId5"/>
    <sheet name="Tableau 3" sheetId="3" r:id="rId6"/>
    <sheet name="Carte 1" sheetId="4" r:id="rId7"/>
  </sheets>
  <definedNames>
    <definedName name="OLE_LINK1" localSheetId="0">'Tableau 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4" l="1"/>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4" i="4"/>
</calcChain>
</file>

<file path=xl/sharedStrings.xml><?xml version="1.0" encoding="utf-8"?>
<sst xmlns="http://schemas.openxmlformats.org/spreadsheetml/2006/main" count="300" uniqueCount="285">
  <si>
    <t>Nombre d’allocataires</t>
  </si>
  <si>
    <t>AAH</t>
  </si>
  <si>
    <t>ASS</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</si>
  <si>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</si>
  <si>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</si>
  <si>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</si>
  <si>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</si>
  <si>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</si>
  <si>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</si>
  <si>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</si>
  <si>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</si>
  <si>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</si>
  <si>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</si>
  <si>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</si>
  <si>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</si>
  <si>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</si>
  <si>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</si>
  <si>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</si>
  <si>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</si>
  <si>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</si>
  <si>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</si>
  <si>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</si>
  <si>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</si>
  <si>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</si>
  <si>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</si>
  <si>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</si>
  <si>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</si>
  <si>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</si>
  <si>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</si>
  <si>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</si>
  <si>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</si>
  <si>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</si>
  <si>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</si>
  <si>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</si>
  <si>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</si>
  <si>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</si>
  <si>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</si>
  <si>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</si>
  <si>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</si>
  <si>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</si>
  <si>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</si>
  <si>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</si>
  <si>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</si>
  <si>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</si>
  <si>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</si>
  <si>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</si>
  <si>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22</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</si>
  <si>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</si>
  <si>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</si>
  <si>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</si>
  <si>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</si>
  <si>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</si>
  <si>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</si>
  <si>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</si>
  <si>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</si>
  <si>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</si>
  <si>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</si>
  <si>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</si>
  <si>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</si>
  <si>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</si>
  <si>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</si>
  <si>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</si>
  <si>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</si>
  <si>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</si>
  <si>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</si>
  <si>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</si>
  <si>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</si>
  <si>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</si>
  <si>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</si>
  <si>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</si>
  <si>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</si>
  <si>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</si>
  <si>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</si>
  <si>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</si>
  <si>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</si>
  <si>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</si>
  <si>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</si>
  <si>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</si>
  <si>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</si>
  <si>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</si>
  <si>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</si>
  <si>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</si>
  <si>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</si>
  <si>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</si>
  <si>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</si>
  <si>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</si>
  <si>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</si>
  <si>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</si>
  <si>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</si>
  <si>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</si>
  <si>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</si>
  <si>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</si>
  <si>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</si>
  <si>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</si>
  <si>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</si>
  <si>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</si>
  <si>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</si>
  <si>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</si>
  <si>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</si>
  <si>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</si>
  <si>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</si>
  <si>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</si>
  <si>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</si>
  <si>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</si>
  <si>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</si>
  <si>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</si>
  <si>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</si>
  <si>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</si>
  <si>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</si>
  <si>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</si>
  <si>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</si>
  <si>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</si>
  <si>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</si>
  <si>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</si>
  <si>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</si>
  <si>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</si>
  <si>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</si>
  <si>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</si>
  <si>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</si>
  <si>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</si>
  <si>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</si>
  <si>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</si>
  <si>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</si>
  <si>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</si>
  <si>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</si>
  <si>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</si>
  <si>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</si>
  <si>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</si>
  <si>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</si>
  <si>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</si>
  <si>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</si>
  <si>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</si>
  <si>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</si>
  <si>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</si>
  <si>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</si>
  <si>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</si>
  <si>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</si>
  <si>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</si>
  <si>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</si>
  <si>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</si>
  <si>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</si>
  <si>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</si>
  <si>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</si>
  <si>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</si>
  <si>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</si>
  <si>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</si>
  <si>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</si>
  <si>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</si>
  <si>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</si>
  <si>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</si>
  <si>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</si>
  <si>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</si>
  <si>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</si>
  <si>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</si>
  <si>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</si>
  <si>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</si>
  <si>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</si>
  <si>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</si>
  <si>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</si>
  <si>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</si>
  <si>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</si>
  <si>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</si>
  <si>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</si>
  <si>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</si>
  <si>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</si>
  <si>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</si>
  <si>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</si>
  <si>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</si>
  <si>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</si>
  <si>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</si>
  <si>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</si>
  <si>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</si>
  <si>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</si>
  <si>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</si>
  <si>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</si>
  <si>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</si>
  <si>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</si>
  <si>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</si>
  <si>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</si>
  <si>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</si>
  <si>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</si>
  <si>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</si>
  <si>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 de Belfort</t>
  </si>
  <si>
    <t>91</t>
  </si>
  <si>
    <t>Essonne</t>
  </si>
  <si>
    <t>92</t>
  </si>
  <si>
    <t>Hauts-de-Seine</t>
  </si>
  <si>
    <t>93</t>
  </si>
  <si>
    <t>Seine-Saint-Denis</t>
  </si>
  <si>
    <t>94</t>
  </si>
  <si>
    <t>Val-de-Marne</t>
  </si>
  <si>
    <t>95</t>
  </si>
  <si>
    <t xml:space="preserve">Guadeloupe </t>
  </si>
  <si>
    <t xml:space="preserve">Martinique </t>
  </si>
  <si>
    <t>Guyane</t>
  </si>
  <si>
    <t>La Réunion</t>
  </si>
  <si>
    <t>N° Dep</t>
  </si>
  <si>
    <t>Libelle Dep</t>
  </si>
  <si>
    <t>Mayotte</t>
  </si>
  <si>
    <t>Taux de sortie</t>
  </si>
  <si>
    <t>-</t>
  </si>
  <si>
    <t>60 à 64 ans</t>
  </si>
  <si>
    <t>55 à 59 ans</t>
  </si>
  <si>
    <t>50 à 54 ans</t>
  </si>
  <si>
    <t>45 à 49 ans</t>
  </si>
  <si>
    <t>40 à 44 ans</t>
  </si>
  <si>
    <t>35 à 39 ans</t>
  </si>
  <si>
    <t>30 à 34 ans</t>
  </si>
  <si>
    <t>25 à 29 ans</t>
  </si>
  <si>
    <t>Répartition (en %)</t>
  </si>
  <si>
    <t>Allocation aux adultes handicapés (AAH)</t>
  </si>
  <si>
    <t>Allocation de solidarité spécifique (ASS)</t>
  </si>
  <si>
    <t>Allocation supplémentaire d’invalidité (ASI)</t>
  </si>
  <si>
    <t xml:space="preserve">Allocation veuvage (AV) </t>
  </si>
  <si>
    <t>Revenu de solidarité (RSO)</t>
  </si>
  <si>
    <t>Allocation temporaire d’attente (ATA)</t>
  </si>
  <si>
    <t>En %</t>
  </si>
  <si>
    <t>Taux d’entrée</t>
  </si>
  <si>
    <t>Ensemble AAH</t>
  </si>
  <si>
    <t xml:space="preserve">Revenu de solidarité active (RSA) </t>
  </si>
  <si>
    <t>Allocation équivalent retraite de remplacement (AER-R)</t>
  </si>
  <si>
    <t>RSA majoré</t>
  </si>
  <si>
    <t xml:space="preserve">Ensemble RSA </t>
  </si>
  <si>
    <t xml:space="preserve">RSA </t>
  </si>
  <si>
    <t>RSA non majoré</t>
  </si>
  <si>
    <t>France métropolitaine (échelle de gauche)</t>
  </si>
  <si>
    <t>France entière (échelle de gauche)</t>
  </si>
  <si>
    <t>Allocation pour demandeur d’asile (ADA)</t>
  </si>
  <si>
    <t>Ensemble RSA, AAH, ASS</t>
  </si>
  <si>
    <t xml:space="preserve">Minimum vieillesse (allocation supplémentaire vieillesse [ASV] et allocation de solidarité aux personnes âgées [Aspa]) </t>
  </si>
  <si>
    <r>
      <t>Ensemble de la population</t>
    </r>
    <r>
      <rPr>
        <b/>
        <strike/>
        <sz val="8"/>
        <color theme="1"/>
        <rFont val="Arial"/>
        <family val="2"/>
      </rPr>
      <t xml:space="preserve"> </t>
    </r>
    <r>
      <rPr>
        <b/>
        <sz val="8"/>
        <color theme="1"/>
        <rFont val="Arial"/>
        <family val="2"/>
      </rPr>
      <t>âgée de 15 ans ou plus</t>
    </r>
  </si>
  <si>
    <t>65 à 69 ans</t>
  </si>
  <si>
    <t>70 à 74 ans</t>
  </si>
  <si>
    <t>75 à 79 ans</t>
  </si>
  <si>
    <t>80 à 84 ans</t>
  </si>
  <si>
    <t>85 à 89 ans</t>
  </si>
  <si>
    <t>90 ans ou plus</t>
  </si>
  <si>
    <t>15 à 19 ans</t>
  </si>
  <si>
    <t>20 à 24 ans</t>
  </si>
  <si>
    <t>Allocataires
de minima sociaux</t>
  </si>
  <si>
    <r>
      <t>AAH 1 (80 % ou plus</t>
    </r>
    <r>
      <rPr>
        <vertAlign val="superscript"/>
        <sz val="8"/>
        <color theme="1"/>
        <rFont val="Arial"/>
        <family val="2"/>
      </rPr>
      <t>1</t>
    </r>
    <r>
      <rPr>
        <sz val="8"/>
        <color theme="1"/>
        <rFont val="Arial"/>
        <family val="2"/>
      </rPr>
      <t>)</t>
    </r>
  </si>
  <si>
    <r>
      <t>AAH 2 (de 50 % à 79 %</t>
    </r>
    <r>
      <rPr>
        <vertAlign val="superscript"/>
        <sz val="8"/>
        <color theme="1"/>
        <rFont val="Arial"/>
        <family val="2"/>
      </rPr>
      <t>1</t>
    </r>
    <r>
      <rPr>
        <sz val="8"/>
        <color theme="1"/>
        <rFont val="Arial"/>
        <family val="2"/>
      </rPr>
      <t>)</t>
    </r>
  </si>
  <si>
    <t>Évolution 2017-2018 (en %)</t>
  </si>
  <si>
    <t>+1,1</t>
  </si>
  <si>
    <t>+2,7</t>
  </si>
  <si>
    <t>+15,4</t>
  </si>
  <si>
    <t>+0,8</t>
  </si>
  <si>
    <t>+0,9</t>
  </si>
  <si>
    <t>+0,6</t>
  </si>
  <si>
    <t>Allocataire</t>
  </si>
  <si>
    <t>Popoulation âgée de 15 ans ou plus</t>
  </si>
  <si>
    <t>Part</t>
  </si>
  <si>
    <t>Part de bénéficiaires qui perçoivent</t>
  </si>
  <si>
    <t>Total</t>
  </si>
  <si>
    <t>Part de bénéficiaires qui perçoivent également</t>
  </si>
  <si>
    <t xml:space="preserve">  le RSA </t>
  </si>
  <si>
    <t xml:space="preserve">  l’ASS</t>
  </si>
  <si>
    <t xml:space="preserve">  l’AAH</t>
  </si>
  <si>
    <t xml:space="preserve"> Part des bénéficiaires du RSA, de l’ASS et de l’AAH percevant le minimum vieillesse ou une prestation d’invalidité, fin 2017
</t>
  </si>
  <si>
    <t>Ensemble du nombre d’allocations versées</t>
  </si>
  <si>
    <t>Part d’allocataires en France entière parmi la population âgée de 15 ans ou plus (échelle de droite)</t>
  </si>
  <si>
    <t>Côte-d’Or</t>
  </si>
  <si>
    <t>Côtes-d’Armor</t>
  </si>
  <si>
    <t>Val-d’Oise</t>
  </si>
  <si>
    <t>&lt; 1</t>
  </si>
  <si>
    <t xml:space="preserve">  le minimum vieillesse </t>
  </si>
  <si>
    <t xml:space="preserve">  une pension d’invalidité</t>
  </si>
  <si>
    <t xml:space="preserve">  une rente accident du travail ou maladie professionnelle(AT-MP)</t>
  </si>
  <si>
    <t>&lt; 0,1</t>
  </si>
  <si>
    <r>
      <t>Ensemble du nombre d’allocataires</t>
    </r>
    <r>
      <rPr>
        <b/>
        <vertAlign val="superscript"/>
        <sz val="8"/>
        <color theme="1"/>
        <rFont val="Arial"/>
        <family val="2"/>
      </rPr>
      <t>1</t>
    </r>
  </si>
  <si>
    <t>Tableau 1. Nombre d’allocataires de minima sociaux fin 2018 et évolution depuis fin 2017</t>
  </si>
  <si>
    <t>Graphique 1. Répartition des allocataires de minima sociaux selon leur âge, fin 2018</t>
  </si>
  <si>
    <r>
      <rPr>
        <b/>
        <sz val="8"/>
        <color theme="1"/>
        <rFont val="Arial"/>
        <family val="2"/>
      </rPr>
      <t>Note &gt;</t>
    </r>
    <r>
      <rPr>
        <sz val="8"/>
        <color theme="1"/>
        <rFont val="Arial"/>
        <family val="2"/>
      </rPr>
      <t xml:space="preserve"> Pour le RSA, le champ est celui des allocataires et de leur conjoint. Pour l’AAH et l’ASS, il s’agit des allocataires. 
</t>
    </r>
    <r>
      <rPr>
        <b/>
        <sz val="8"/>
        <color theme="1"/>
        <rFont val="Arial"/>
        <family val="2"/>
      </rPr>
      <t>Lecture &gt;</t>
    </r>
    <r>
      <rPr>
        <sz val="8"/>
        <color theme="1"/>
        <rFont val="Arial"/>
        <family val="2"/>
      </rPr>
      <t xml:space="preserve"> Parmi les allocataires de l’ASS, 9,3 % perçoivent le RSA et 8,2 % l’AAH.
</t>
    </r>
    <r>
      <rPr>
        <b/>
        <sz val="8"/>
        <color theme="1"/>
        <rFont val="Arial"/>
        <family val="2"/>
      </rPr>
      <t xml:space="preserve">Champ &gt; </t>
    </r>
    <r>
      <rPr>
        <sz val="8"/>
        <color theme="1"/>
        <rFont val="Arial"/>
        <family val="2"/>
      </rPr>
      <t xml:space="preserve">France, bénéficiaires âgés de 16 ans ou plus au 31 décembre 2018.
</t>
    </r>
    <r>
      <rPr>
        <b/>
        <sz val="8"/>
        <color theme="1"/>
        <rFont val="Arial"/>
        <family val="2"/>
      </rPr>
      <t xml:space="preserve">Source &gt; </t>
    </r>
    <r>
      <rPr>
        <sz val="8"/>
        <color theme="1"/>
        <rFont val="Arial"/>
        <family val="2"/>
      </rPr>
      <t>DREES, ENIACRAMS.</t>
    </r>
  </si>
  <si>
    <t>Tableau 2. Part de bénéficiaires cumulant deux minima sociaux parmi le RSA, l’ASS et l’AAH, fin 2018</t>
  </si>
  <si>
    <t xml:space="preserve">  l’allocation supplémentaire d'invalidité (ASI)</t>
  </si>
  <si>
    <t>Tableau 3. Taux d’entrée et de sortie des bénéficiaires de minima sociaux en 2018, selon le dispositif</t>
  </si>
  <si>
    <r>
      <rPr>
        <b/>
        <sz val="8"/>
        <color theme="1"/>
        <rFont val="Arial"/>
        <family val="2"/>
      </rPr>
      <t>Note &gt;</t>
    </r>
    <r>
      <rPr>
        <sz val="8"/>
        <color theme="1"/>
        <rFont val="Arial"/>
        <family val="2"/>
      </rPr>
      <t xml:space="preserve"> Les données ne sont pas corrigées des doubles comptes. En France, on compte au total 7,7 allocataires de minima sociaux pour 100 habitants âgés de 15 ans ou plus.
</t>
    </r>
    <r>
      <rPr>
        <b/>
        <sz val="8"/>
        <color theme="1"/>
        <rFont val="Arial"/>
        <family val="2"/>
      </rPr>
      <t>Champ &gt;</t>
    </r>
    <r>
      <rPr>
        <sz val="8"/>
        <color theme="1"/>
        <rFont val="Arial"/>
        <family val="2"/>
      </rPr>
      <t xml:space="preserve"> France.
</t>
    </r>
    <r>
      <rPr>
        <b/>
        <sz val="8"/>
        <color theme="1"/>
        <rFont val="Arial"/>
        <family val="2"/>
      </rPr>
      <t xml:space="preserve">Sources &gt; </t>
    </r>
    <r>
      <rPr>
        <sz val="8"/>
        <color theme="1"/>
        <rFont val="Arial"/>
        <family val="2"/>
      </rPr>
      <t>CNAM ; CNAF ; CNAV ; MSA ; DREES ; Pôle emploi ; Ofii ; Insee, population estimée au 1</t>
    </r>
    <r>
      <rPr>
        <vertAlign val="superscript"/>
        <sz val="8"/>
        <color theme="1"/>
        <rFont val="Arial"/>
        <family val="2"/>
      </rPr>
      <t>er</t>
    </r>
    <r>
      <rPr>
        <sz val="8"/>
        <color theme="1"/>
        <rFont val="Arial"/>
        <family val="2"/>
      </rPr>
      <t xml:space="preserve"> janvier 2019.</t>
    </r>
  </si>
  <si>
    <t>4 071 600</t>
  </si>
  <si>
    <t>Graphique 2. Évolution du nombre (depuis 1990), et de la part parmi la population âgée de 15 ans ou plus (depuis 1999), d’allocataires de minima sociaux</t>
  </si>
  <si>
    <r>
      <rPr>
        <b/>
        <sz val="8"/>
        <color theme="1"/>
        <rFont val="Arial"/>
        <family val="2"/>
      </rPr>
      <t>Note &gt;</t>
    </r>
    <r>
      <rPr>
        <sz val="8"/>
        <color theme="1"/>
        <rFont val="Arial"/>
        <family val="2"/>
      </rPr>
      <t xml:space="preserve"> Pour le RSA, le champ est celui des allocataires et de leur conjoint. Pour l’AAH et l’ASS, il s’agit des allocataires. La
perception du RSA, de l’AAH ou de l’ASS est une donnée administrative. Celle du minimum vieillesse, de l’ASI, d’une pension
d’invalidité ou d’une rente AT-MP est déclarative et rétrospective (il est demandé fin 2018 à la personne si elle percevait une
prestation donnée fin 2017).
</t>
    </r>
    <r>
      <rPr>
        <b/>
        <sz val="8"/>
        <color theme="1"/>
        <rFont val="Arial"/>
        <family val="2"/>
      </rPr>
      <t>Lecture &gt;</t>
    </r>
    <r>
      <rPr>
        <sz val="8"/>
        <color theme="1"/>
        <rFont val="Arial"/>
        <family val="2"/>
      </rPr>
      <t xml:space="preserve"> Parmi les allocataires de l’AAH, 16 % perçoivent une pension d’invalidité.
</t>
    </r>
    <r>
      <rPr>
        <b/>
        <sz val="8"/>
        <color theme="1"/>
        <rFont val="Arial"/>
        <family val="2"/>
      </rPr>
      <t>Champ &gt;</t>
    </r>
    <r>
      <rPr>
        <sz val="8"/>
        <color theme="1"/>
        <rFont val="Arial"/>
        <family val="2"/>
      </rPr>
      <t xml:space="preserve"> France (hors Mayotte), bénéficiaires du RSA, de l’ASS ou de l’AAH au 31 décembre 2017. Les personnes vivant en
maison de retraite, en foyer d’accueil médicalisé ou en maison d’accueil spécialisée, celles décédées ou dont l’état de santé
ne leur permet pas de répondre sont hors du champ de l’enquête.
</t>
    </r>
    <r>
      <rPr>
        <b/>
        <sz val="8"/>
        <color theme="1"/>
        <rFont val="Arial"/>
        <family val="2"/>
      </rPr>
      <t>Source &gt;</t>
    </r>
    <r>
      <rPr>
        <sz val="8"/>
        <color theme="1"/>
        <rFont val="Arial"/>
        <family val="2"/>
      </rPr>
      <t xml:space="preserve"> DREES, enquête auprès des bénéficiaires de minima sociaux (BMS) 2018.	</t>
    </r>
  </si>
  <si>
    <r>
      <t xml:space="preserve">1. Les pourcentages correspondent aux taux d’incapacité reconnus par les Commissions des droits et de l’autonomie des personnes handicapées (CDAPH).
</t>
    </r>
    <r>
      <rPr>
        <b/>
        <sz val="8"/>
        <color theme="1"/>
        <rFont val="Arial"/>
        <family val="2"/>
      </rPr>
      <t>Notes &gt;</t>
    </r>
    <r>
      <rPr>
        <sz val="8"/>
        <color theme="1"/>
        <rFont val="Arial"/>
        <family val="2"/>
      </rPr>
      <t xml:space="preserve"> Pour la définition des taux d’entrée et de sortie, voir annexe 1.2. Pour le RSA, le champ est celui des allocataires et de leur conjoint. Pour l’AAH et l’ASS, il s’agit des allocataires.
Les personnes basculant de l’AAH 1 vers l’AAH 2, ou réciproquement, ne sont pas prises en compte parmi les sortants/entrants de l’AAH 1/AAH 2. Pour les colonnes AAH 1 et AAH 2, il s’agit donc des entrées et sorties de l’AAH. En revanche, pour les taux d’entrée et de sortie selon le type de RSA (majoré ou non), les bascules entre RSA majoré et non majoré sont prises en compte.
</t>
    </r>
    <r>
      <rPr>
        <b/>
        <sz val="8"/>
        <color theme="1"/>
        <rFont val="Arial"/>
        <family val="2"/>
      </rPr>
      <t>Lecture &gt;</t>
    </r>
    <r>
      <rPr>
        <sz val="8"/>
        <color theme="1"/>
        <rFont val="Arial"/>
        <family val="2"/>
      </rPr>
      <t xml:space="preserve"> Pour le RSA non majoré, le nombre d’entrées en 2018 représente 28 % du nombre de bénéficiaires fin 2018 et le nombre de sorties en 2018 représente 27 % du nombre de bénéficiaires fin 2017. 7 % des allocataires de l’AAH 1 fin 2018 ne percevaient pas l’AAH fin 2017 et 9 % des allocataires de l’AAH 2 fin 2017 ne perçoivent plus l’AAH fin 2018.
</t>
    </r>
    <r>
      <rPr>
        <b/>
        <sz val="8"/>
        <color theme="1"/>
        <rFont val="Arial"/>
        <family val="2"/>
      </rPr>
      <t>Champ &gt;</t>
    </r>
    <r>
      <rPr>
        <sz val="8"/>
        <color theme="1"/>
        <rFont val="Arial"/>
        <family val="2"/>
      </rPr>
      <t xml:space="preserve"> France, bénéficiaires âgés de 16 ans ou plus au 31 décembre 2018.
</t>
    </r>
    <r>
      <rPr>
        <b/>
        <sz val="8"/>
        <color theme="1"/>
        <rFont val="Arial"/>
        <family val="2"/>
      </rPr>
      <t>Source &gt;</t>
    </r>
    <r>
      <rPr>
        <sz val="8"/>
        <color theme="1"/>
        <rFont val="Arial"/>
        <family val="2"/>
      </rPr>
      <t xml:space="preserve"> DREES, ENIACRAMS.</t>
    </r>
  </si>
  <si>
    <r>
      <t xml:space="preserve">1. Estimation corrigée des doubles comptes réalisée à partir du panel ENIACRAMS et de l’enquête auprès des bénéficiaires de minima sociaux (BMS) 2018 (voir annexe 1.1). Sont estimés les doubles comptes entre le RSA, l’AAH, l’ASS, le minimum vieillesse et l’ASI.
</t>
    </r>
    <r>
      <rPr>
        <b/>
        <sz val="8"/>
        <color theme="1"/>
        <rFont val="Arial"/>
        <family val="2"/>
      </rPr>
      <t xml:space="preserve">Lecture &gt; </t>
    </r>
    <r>
      <rPr>
        <sz val="8"/>
        <color theme="1"/>
        <rFont val="Arial"/>
        <family val="2"/>
      </rPr>
      <t xml:space="preserve">Fin 2018, 1 194 500 personnes perçoivent l’AAH en France, soit 28,1 % de l’ensemble des allocations de minima sociaux. Entre fin 2017 et fin 2018, le nombre d’allocataires de l’AAH augmente de 2,7 %.
</t>
    </r>
    <r>
      <rPr>
        <b/>
        <sz val="8"/>
        <color theme="1"/>
        <rFont val="Arial"/>
        <family val="2"/>
      </rPr>
      <t>Champ &gt;</t>
    </r>
    <r>
      <rPr>
        <sz val="8"/>
        <color theme="1"/>
        <rFont val="Arial"/>
        <family val="2"/>
      </rPr>
      <t xml:space="preserve"> France.</t>
    </r>
    <r>
      <rPr>
        <b/>
        <sz val="8"/>
        <color theme="1"/>
        <rFont val="Arial"/>
        <family val="2"/>
      </rPr>
      <t xml:space="preserve">
Sources &gt;</t>
    </r>
    <r>
      <rPr>
        <sz val="8"/>
        <color theme="1"/>
        <rFont val="Arial"/>
        <family val="2"/>
      </rPr>
      <t xml:space="preserve"> CNAM ; CNAF ; CNAV ; MSA ; DREES ; Pôle emploi ; FSV ; Caisse des dépôts et consignations ; Ofii.</t>
    </r>
  </si>
  <si>
    <r>
      <rPr>
        <b/>
        <sz val="8"/>
        <color theme="1"/>
        <rFont val="Arial"/>
        <family val="2"/>
      </rPr>
      <t>Note &gt;</t>
    </r>
    <r>
      <rPr>
        <sz val="8"/>
        <color theme="1"/>
        <rFont val="Arial"/>
        <family val="2"/>
      </rPr>
      <t xml:space="preserve"> Données non corrigées des doubles comptes.
</t>
    </r>
    <r>
      <rPr>
        <b/>
        <sz val="8"/>
        <color theme="1"/>
        <rFont val="Arial"/>
        <family val="2"/>
      </rPr>
      <t>Champ &gt;</t>
    </r>
    <r>
      <rPr>
        <sz val="8"/>
        <color theme="1"/>
        <rFont val="Arial"/>
        <family val="2"/>
      </rPr>
      <t xml:space="preserve"> France, hors allocataires de l’ADA (les données sur l’âge ne sont pas disponibles pour l’ADA).
</t>
    </r>
    <r>
      <rPr>
        <b/>
        <sz val="8"/>
        <color theme="1"/>
        <rFont val="Arial"/>
        <family val="2"/>
      </rPr>
      <t>Sources &gt;</t>
    </r>
    <r>
      <rPr>
        <sz val="8"/>
        <color theme="1"/>
        <rFont val="Arial"/>
        <family val="2"/>
      </rPr>
      <t xml:space="preserve"> CNAM ; CNAF ; CNAV ; MSA ; DREES ; Pôle emploi ; Insee, population estimée au 1</t>
    </r>
    <r>
      <rPr>
        <vertAlign val="superscript"/>
        <sz val="8"/>
        <color theme="1"/>
        <rFont val="Arial"/>
        <family val="2"/>
      </rPr>
      <t>er</t>
    </r>
    <r>
      <rPr>
        <sz val="8"/>
        <color theme="1"/>
        <rFont val="Arial"/>
        <family val="2"/>
      </rPr>
      <t xml:space="preserve"> janvier 2019 (pour l’ensemble de la population).</t>
    </r>
  </si>
  <si>
    <r>
      <rPr>
        <b/>
        <sz val="8"/>
        <rFont val="Arial"/>
        <family val="2"/>
      </rPr>
      <t>Note &gt;</t>
    </r>
    <r>
      <rPr>
        <sz val="8"/>
        <rFont val="Arial"/>
        <family val="2"/>
      </rPr>
      <t xml:space="preserve"> Données non corrigées des doubles comptes. Les données ne sont pas disponibles avant 1999 pour les DROM. Le nombre d’allocataires de l’ADA en décembre 2015 n’est pas connu, le système d’information propre à cette allocation n’étant pas encore en vigueur à cette date. Les effectifs de l’ADA en décembre 2015 ont été supposés égaux à ceux de janvier 2016. De plus, il y a une rupture de série en 2016 : pour cette année-là, le graphique présente à la fois les données semi-définitives et définitives de la CNAF (voir annexe 1.3).
</t>
    </r>
    <r>
      <rPr>
        <b/>
        <sz val="8"/>
        <rFont val="Arial"/>
        <family val="2"/>
      </rPr>
      <t>Champ &gt;</t>
    </r>
    <r>
      <rPr>
        <sz val="8"/>
        <rFont val="Arial"/>
        <family val="2"/>
      </rPr>
      <t xml:space="preserve"> Effectifs en France, au 31 décembre de chaque année.
</t>
    </r>
    <r>
      <rPr>
        <b/>
        <sz val="8"/>
        <rFont val="Arial"/>
        <family val="2"/>
      </rPr>
      <t>Sources &gt;</t>
    </r>
    <r>
      <rPr>
        <sz val="8"/>
        <rFont val="Arial"/>
        <family val="2"/>
      </rPr>
      <t xml:space="preserve"> CNAM ; CNAF ; CNAV ; MSA ; DREES ; Pôle emploi ; FSV ; Caisse des dépôts et consignations ; Ofii ; Insee, population estimée au 1</t>
    </r>
    <r>
      <rPr>
        <vertAlign val="superscript"/>
        <sz val="8"/>
        <rFont val="Arial"/>
        <family val="2"/>
      </rPr>
      <t>er</t>
    </r>
    <r>
      <rPr>
        <sz val="8"/>
        <rFont val="Arial"/>
        <family val="2"/>
      </rPr>
      <t xml:space="preserve"> janvier de l’année</t>
    </r>
    <r>
      <rPr>
        <i/>
        <sz val="8"/>
        <rFont val="Arial"/>
        <family val="2"/>
      </rPr>
      <t xml:space="preserve"> n+1</t>
    </r>
    <r>
      <rPr>
        <sz val="8"/>
        <rFont val="Arial"/>
        <family val="2"/>
      </rPr>
      <t xml:space="preserve"> (pour la part d’allocataires de l’année </t>
    </r>
    <r>
      <rPr>
        <i/>
        <sz val="8"/>
        <rFont val="Arial"/>
        <family val="2"/>
      </rPr>
      <t>n</t>
    </r>
    <r>
      <rPr>
        <sz val="8"/>
        <rFont val="Arial"/>
        <family val="2"/>
      </rPr>
      <t>).</t>
    </r>
  </si>
  <si>
    <t>Carte 1. Part d’allocataires de minima sociaux, fin 2018, parmi la population âgée
de 15 ans ou plus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</si>
</sst>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_-* #,##0.00\ [$€-1]_-;\-* #,##0.00\ [$€-1]_-;_-* &quot;-&quot;??\ [$€-1]_-"/>
    <numFmt numFmtId="166" formatCode="0.0"/>
    <numFmt numFmtId="167" formatCode="#,##0.0"/>
    <numFmt numFmtId="168" formatCode="_-* #,##0.00\ [$€-1]_-;\-* #,##0.00\ [$€-1]_-;_-* \-??\ [$€-1]_-"/>
    <numFmt numFmtId="169" formatCode="\ * #,##0.00\ [$€-1]\ ;\-* #,##0.00\ [$€-1]\ ;\ * \-#\ [$€-1]\ "/>
  </numFmts>
  <fonts count="35" x14ac:knownFonts="1">
    <font>
      <sz val="10"/>
      <name val="Arial"/>
    </font>
    <font>
      <sz val="11"/>
      <color theme="1"/>
      <name val="Calibri"/>
      <family val="2"/>
      <scheme val="minor"/>
    </font>
    <font>
      <sz val="10"/>
      <name val="Arial"/>
      <family val="2"/>
    </font>
    <font>
      <sz val="10"/>
      <name val="Arial"/>
      <family val="2"/>
    </font>
    <font>
      <b/>
      <sz val="8"/>
      <color theme="1"/>
      <name val="Arial"/>
      <family val="2"/>
    </font>
    <font>
      <sz val="8"/>
      <color theme="1"/>
      <name val="Arial"/>
      <family val="2"/>
    </font>
    <font>
      <b/>
      <vertAlign val="superscript"/>
      <sz val="8"/>
      <color theme="1"/>
      <name val="Arial"/>
      <family val="2"/>
    </font>
    <font>
      <b/>
      <strike/>
      <sz val="8"/>
      <color theme="1"/>
      <name val="Arial"/>
      <family val="2"/>
    </font>
    <font>
      <sz val="10"/>
      <name val="Arial"/>
      <family val="2"/>
    </font>
    <font>
      <vertAlign val="superscript"/>
      <sz val="8"/>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Garamond"/>
      <family val="1"/>
    </font>
    <font>
      <b/>
      <sz val="11"/>
      <color indexed="63"/>
      <name val="Calibri"/>
      <family val="2"/>
    </font>
    <font>
      <b/>
      <sz val="18"/>
      <color indexed="56"/>
      <name val="Cambria"/>
      <family val="2"/>
    </font>
    <font>
      <sz val="11"/>
      <color indexed="10"/>
      <name val="Calibri"/>
      <family val="2"/>
    </font>
    <font>
      <sz val="11"/>
      <color indexed="8"/>
      <name val="Calibri"/>
      <family val="2"/>
      <scheme val="minor"/>
    </font>
    <font>
      <sz val="11"/>
      <color rgb="FF000000"/>
      <name val="Calibri"/>
      <family val="2"/>
      <charset val="1"/>
    </font>
    <font>
      <sz val="8"/>
      <color rgb="FFFF0000"/>
      <name val="Arial"/>
      <family val="2"/>
    </font>
    <font>
      <sz val="8"/>
      <color rgb="FF000000"/>
      <name val="Arial"/>
      <family val="2"/>
    </font>
    <font>
      <sz val="8"/>
      <name val="Arial"/>
      <family val="2"/>
    </font>
    <font>
      <i/>
      <sz val="8"/>
      <name val="Arial"/>
      <family val="2"/>
    </font>
    <font>
      <b/>
      <sz val="8"/>
      <name val="Arial"/>
      <family val="2"/>
    </font>
    <font>
      <vertAlign val="superscript"/>
      <sz val="8"/>
      <name val="Arial"/>
      <family val="2"/>
    </font>
  </fonts>
  <fills count="20">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43"/>
      </patternFill>
    </fill>
  </fills>
  <borders count="1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hair">
        <color indexed="64"/>
      </left>
      <right/>
      <top style="hair">
        <color indexed="64"/>
      </top>
      <bottom/>
      <diagonal/>
    </border>
  </borders>
  <cellStyleXfs count="50">
    <xf numFmtId="0" fontId="0" fillId="0" borderId="0"/>
    <xf numFmtId="165" fontId="2" fillId="0" borderId="0" applyFont="0" applyFill="0" applyBorder="0" applyAlignment="0" applyProtection="0"/>
    <xf numFmtId="0" fontId="3" fillId="0" borderId="0"/>
    <xf numFmtId="0" fontId="2" fillId="0" borderId="0"/>
    <xf numFmtId="168" fontId="8" fillId="0" borderId="0" applyFill="0" applyBorder="0" applyAlignment="0" applyProtection="0"/>
    <xf numFmtId="0" fontId="2" fillId="0" borderId="0"/>
    <xf numFmtId="168" fontId="2" fillId="0" borderId="0" applyFill="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2" fillId="4" borderId="0" applyNumberFormat="0" applyBorder="0" applyAlignment="0" applyProtection="0"/>
    <xf numFmtId="0" fontId="13" fillId="17" borderId="6" applyNumberFormat="0" applyAlignment="0" applyProtection="0"/>
    <xf numFmtId="0" fontId="14" fillId="18" borderId="8" applyNumberFormat="0" applyAlignment="0" applyProtection="0"/>
    <xf numFmtId="165" fontId="2" fillId="0" borderId="0" applyFont="0" applyFill="0" applyBorder="0" applyAlignment="0" applyProtection="0"/>
    <xf numFmtId="169" fontId="2" fillId="0" borderId="0" applyFill="0" applyBorder="0" applyAlignment="0" applyProtection="0"/>
    <xf numFmtId="168" fontId="2" fillId="0" borderId="0" applyFill="0" applyBorder="0" applyAlignment="0" applyProtection="0"/>
    <xf numFmtId="0" fontId="15" fillId="0" borderId="0" applyNumberFormat="0" applyFill="0" applyBorder="0" applyAlignment="0" applyProtection="0"/>
    <xf numFmtId="0" fontId="16" fillId="5" borderId="0" applyNumberFormat="0" applyBorder="0" applyAlignment="0" applyProtection="0"/>
    <xf numFmtId="0" fontId="17" fillId="0" borderId="9" applyNumberFormat="0" applyFill="0" applyAlignment="0" applyProtection="0"/>
    <xf numFmtId="0" fontId="18" fillId="0" borderId="10" applyNumberFormat="0" applyFill="0" applyAlignment="0" applyProtection="0"/>
    <xf numFmtId="0" fontId="19" fillId="0" borderId="11" applyNumberFormat="0" applyFill="0" applyAlignment="0" applyProtection="0"/>
    <xf numFmtId="0" fontId="19" fillId="0" borderId="0" applyNumberFormat="0" applyFill="0" applyBorder="0" applyAlignment="0" applyProtection="0"/>
    <xf numFmtId="0" fontId="20" fillId="8" borderId="6" applyNumberFormat="0" applyAlignment="0" applyProtection="0"/>
    <xf numFmtId="0" fontId="21" fillId="0" borderId="7" applyNumberFormat="0" applyFill="0" applyAlignment="0" applyProtection="0"/>
    <xf numFmtId="164" fontId="2" fillId="0" borderId="0" applyFont="0" applyFill="0" applyBorder="0" applyAlignment="0" applyProtection="0"/>
    <xf numFmtId="0" fontId="22" fillId="19" borderId="0" applyNumberFormat="0" applyBorder="0" applyAlignment="0" applyProtection="0"/>
    <xf numFmtId="0" fontId="2" fillId="0" borderId="0"/>
    <xf numFmtId="0" fontId="23" fillId="0" borderId="0"/>
    <xf numFmtId="0" fontId="27" fillId="0" borderId="0"/>
    <xf numFmtId="0" fontId="2" fillId="0" borderId="0"/>
    <xf numFmtId="0" fontId="1" fillId="0" borderId="0"/>
    <xf numFmtId="0" fontId="28" fillId="0" borderId="0"/>
    <xf numFmtId="0" fontId="24" fillId="17" borderId="12"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cellStyleXfs>
  <cellXfs count="82">
    <xf numFmtId="0" fontId="0" fillId="0" borderId="0" xfId="0"/>
    <xf numFmtId="0" fontId="5" fillId="0" borderId="0" xfId="0" applyNumberFormat="1" applyFont="1" applyFill="1" applyAlignment="1">
      <alignment vertical="center"/>
    </xf>
    <xf numFmtId="0" fontId="5" fillId="0" borderId="0" xfId="0" applyFont="1" applyFill="1" applyAlignment="1">
      <alignment vertical="center"/>
    </xf>
    <xf numFmtId="0" fontId="4" fillId="0" borderId="1" xfId="0" applyNumberFormat="1" applyFont="1" applyFill="1" applyBorder="1" applyAlignment="1">
      <alignment horizontal="center" vertical="center" wrapText="1"/>
    </xf>
    <xf numFmtId="0" fontId="5" fillId="0" borderId="2" xfId="0" applyNumberFormat="1" applyFont="1" applyFill="1" applyBorder="1" applyAlignment="1">
      <alignment vertical="center" wrapText="1"/>
    </xf>
    <xf numFmtId="3" fontId="5" fillId="0" borderId="2" xfId="0" applyNumberFormat="1" applyFont="1" applyFill="1" applyBorder="1" applyAlignment="1">
      <alignment horizontal="center" vertical="center" wrapText="1"/>
    </xf>
    <xf numFmtId="167"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xf>
    <xf numFmtId="0" fontId="5" fillId="0" borderId="3" xfId="0" applyNumberFormat="1" applyFont="1" applyFill="1" applyBorder="1" applyAlignment="1">
      <alignment vertical="center" wrapText="1"/>
    </xf>
    <xf numFmtId="3" fontId="5" fillId="0" borderId="3" xfId="0" applyNumberFormat="1" applyFont="1" applyFill="1" applyBorder="1" applyAlignment="1">
      <alignment horizontal="center" vertical="center" wrapText="1"/>
    </xf>
    <xf numFmtId="167" fontId="5" fillId="0" borderId="3" xfId="0" applyNumberFormat="1" applyFont="1" applyFill="1" applyBorder="1" applyAlignment="1">
      <alignment horizontal="center" vertical="center" wrapText="1"/>
    </xf>
    <xf numFmtId="167" fontId="5" fillId="0" borderId="0" xfId="0" applyNumberFormat="1" applyFont="1" applyFill="1" applyAlignment="1">
      <alignment vertical="center"/>
    </xf>
    <xf numFmtId="166" fontId="5" fillId="0" borderId="3" xfId="0" applyNumberFormat="1" applyFont="1" applyFill="1" applyBorder="1" applyAlignment="1">
      <alignment horizontal="center" vertical="center"/>
    </xf>
    <xf numFmtId="0" fontId="5" fillId="0" borderId="4" xfId="0" applyNumberFormat="1" applyFont="1" applyFill="1" applyBorder="1" applyAlignment="1">
      <alignment vertical="center" wrapText="1"/>
    </xf>
    <xf numFmtId="3" fontId="5" fillId="0" borderId="4" xfId="0" applyNumberFormat="1" applyFont="1" applyFill="1" applyBorder="1" applyAlignment="1">
      <alignment horizontal="center" vertical="center" wrapText="1"/>
    </xf>
    <xf numFmtId="167" fontId="5" fillId="0" borderId="4"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3" fontId="5" fillId="0" borderId="1" xfId="0" applyNumberFormat="1" applyFont="1" applyFill="1" applyBorder="1" applyAlignment="1">
      <alignment horizontal="center" vertical="center"/>
    </xf>
    <xf numFmtId="0" fontId="5" fillId="0" borderId="1" xfId="0" applyFont="1" applyFill="1" applyBorder="1" applyAlignment="1">
      <alignment vertical="center"/>
    </xf>
    <xf numFmtId="166" fontId="5" fillId="0" borderId="1" xfId="0" applyNumberFormat="1" applyFont="1" applyFill="1" applyBorder="1" applyAlignment="1">
      <alignment horizontal="center" vertic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1" xfId="0" applyFont="1" applyFill="1" applyBorder="1" applyAlignment="1">
      <alignment horizontal="center" vertical="center" wrapText="1"/>
    </xf>
    <xf numFmtId="166" fontId="5" fillId="0" borderId="0" xfId="0" applyNumberFormat="1" applyFont="1" applyFill="1" applyAlignment="1">
      <alignment vertical="center"/>
    </xf>
    <xf numFmtId="0" fontId="4" fillId="0" borderId="0" xfId="0" applyFont="1" applyFill="1" applyAlignment="1">
      <alignment horizontal="left" vertical="center" wrapText="1"/>
    </xf>
    <xf numFmtId="0" fontId="5" fillId="0" borderId="0" xfId="0" applyFont="1" applyFill="1" applyAlignment="1">
      <alignment horizontal="right" vertical="center"/>
    </xf>
    <xf numFmtId="0" fontId="5" fillId="0" borderId="0" xfId="0" applyFont="1" applyFill="1" applyBorder="1" applyAlignment="1">
      <alignment vertical="center"/>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3" fontId="5" fillId="0" borderId="1" xfId="0" applyNumberFormat="1" applyFont="1" applyFill="1" applyBorder="1" applyAlignment="1">
      <alignment horizontal="right" vertical="center"/>
    </xf>
    <xf numFmtId="3" fontId="5" fillId="0" borderId="1" xfId="0" applyNumberFormat="1" applyFont="1" applyFill="1" applyBorder="1" applyAlignment="1">
      <alignment horizontal="right" vertical="center" wrapText="1"/>
    </xf>
    <xf numFmtId="3" fontId="5" fillId="0" borderId="1" xfId="3" applyNumberFormat="1" applyFont="1" applyFill="1" applyBorder="1" applyAlignment="1">
      <alignment horizontal="right" vertical="center"/>
    </xf>
    <xf numFmtId="167" fontId="5" fillId="0" borderId="1" xfId="0" applyNumberFormat="1" applyFont="1" applyFill="1" applyBorder="1" applyAlignment="1">
      <alignment horizontal="right" vertical="center"/>
    </xf>
    <xf numFmtId="0" fontId="4" fillId="0" borderId="0" xfId="0" applyFont="1" applyFill="1" applyAlignment="1">
      <alignment vertical="center" wrapText="1"/>
    </xf>
    <xf numFmtId="0" fontId="5" fillId="0" borderId="0" xfId="0" applyFont="1" applyFill="1" applyAlignment="1">
      <alignment horizontal="right" vertical="center" wrapText="1"/>
    </xf>
    <xf numFmtId="0" fontId="5" fillId="0" borderId="1" xfId="0" applyFont="1" applyFill="1" applyBorder="1" applyAlignment="1">
      <alignment vertical="center" wrapText="1"/>
    </xf>
    <xf numFmtId="1" fontId="5" fillId="0" borderId="1" xfId="0" applyNumberFormat="1" applyFont="1" applyFill="1" applyBorder="1" applyAlignment="1">
      <alignment horizontal="center" vertical="center"/>
    </xf>
    <xf numFmtId="1" fontId="5" fillId="0" borderId="0" xfId="0" applyNumberFormat="1" applyFont="1" applyFill="1" applyAlignment="1">
      <alignment vertical="center"/>
    </xf>
    <xf numFmtId="0" fontId="5" fillId="0" borderId="0" xfId="0" applyNumberFormat="1" applyFont="1" applyFill="1" applyAlignment="1">
      <alignment vertical="center" wrapText="1"/>
    </xf>
    <xf numFmtId="166" fontId="5" fillId="0" borderId="4" xfId="0" applyNumberFormat="1" applyFont="1" applyFill="1" applyBorder="1" applyAlignment="1">
      <alignment horizontal="center" vertical="center"/>
    </xf>
    <xf numFmtId="3" fontId="5" fillId="0" borderId="0" xfId="0" applyNumberFormat="1" applyFont="1" applyFill="1" applyAlignment="1">
      <alignment vertical="center"/>
    </xf>
    <xf numFmtId="166" fontId="4" fillId="0" borderId="1" xfId="0" applyNumberFormat="1" applyFont="1" applyFill="1" applyBorder="1" applyAlignment="1">
      <alignment horizontal="center" vertical="center"/>
    </xf>
    <xf numFmtId="166" fontId="5" fillId="0" borderId="0" xfId="0" applyNumberFormat="1" applyFont="1" applyFill="1" applyAlignment="1">
      <alignment horizontal="left" vertical="top"/>
    </xf>
    <xf numFmtId="3" fontId="5" fillId="0" borderId="0" xfId="0" applyNumberFormat="1" applyFont="1" applyFill="1" applyAlignment="1">
      <alignment horizontal="left" vertical="top"/>
    </xf>
    <xf numFmtId="2" fontId="5" fillId="0" borderId="0" xfId="0" applyNumberFormat="1" applyFont="1" applyFill="1" applyAlignment="1">
      <alignment vertical="center"/>
    </xf>
    <xf numFmtId="0" fontId="29" fillId="0" borderId="0" xfId="0" applyFont="1" applyFill="1" applyAlignment="1">
      <alignment vertical="center"/>
    </xf>
    <xf numFmtId="0" fontId="4" fillId="0" borderId="0" xfId="0" applyNumberFormat="1" applyFont="1" applyFill="1" applyBorder="1" applyAlignment="1">
      <alignment horizontal="center" vertical="center"/>
    </xf>
    <xf numFmtId="3" fontId="4"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left" vertical="center" wrapText="1"/>
    </xf>
    <xf numFmtId="166" fontId="4" fillId="0" borderId="1" xfId="0" applyNumberFormat="1" applyFont="1" applyFill="1" applyBorder="1" applyAlignment="1">
      <alignment horizontal="left" vertical="center"/>
    </xf>
    <xf numFmtId="0" fontId="5" fillId="0" borderId="5" xfId="0" applyFont="1" applyFill="1" applyBorder="1" applyAlignment="1">
      <alignment horizontal="left" vertical="center"/>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2" xfId="0" applyFont="1" applyFill="1" applyBorder="1" applyAlignment="1">
      <alignment vertical="center" wrapText="1"/>
    </xf>
    <xf numFmtId="0" fontId="5" fillId="0" borderId="1"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5" fillId="0" borderId="0" xfId="0" applyFont="1" applyFill="1" applyAlignment="1">
      <alignment horizontal="left" vertical="top"/>
    </xf>
    <xf numFmtId="1" fontId="2" fillId="0" borderId="0" xfId="41" applyNumberFormat="1" applyFont="1"/>
    <xf numFmtId="4" fontId="31" fillId="0" borderId="0" xfId="0" applyNumberFormat="1" applyFont="1"/>
    <xf numFmtId="0" fontId="4" fillId="0" borderId="0" xfId="0" applyNumberFormat="1" applyFont="1" applyFill="1" applyAlignment="1">
      <alignment horizontal="left" vertical="center"/>
    </xf>
    <xf numFmtId="0" fontId="5" fillId="0" borderId="3" xfId="0" applyFont="1" applyFill="1" applyBorder="1" applyAlignment="1">
      <alignment horizontal="left" vertical="center"/>
    </xf>
    <xf numFmtId="1" fontId="5" fillId="2" borderId="3" xfId="0" applyNumberFormat="1" applyFont="1" applyFill="1" applyBorder="1" applyAlignment="1">
      <alignment horizontal="center" vertical="center"/>
    </xf>
    <xf numFmtId="0" fontId="5" fillId="0" borderId="4" xfId="0" applyFont="1" applyFill="1" applyBorder="1" applyAlignment="1">
      <alignment horizontal="left" vertical="center"/>
    </xf>
    <xf numFmtId="1" fontId="5" fillId="2" borderId="4" xfId="0" applyNumberFormat="1" applyFont="1" applyFill="1" applyBorder="1" applyAlignment="1">
      <alignment horizontal="center" vertical="center"/>
    </xf>
    <xf numFmtId="166" fontId="4" fillId="0" borderId="2" xfId="0" applyNumberFormat="1" applyFont="1" applyFill="1" applyBorder="1" applyAlignment="1">
      <alignment horizontal="center" vertical="center"/>
    </xf>
    <xf numFmtId="1" fontId="5" fillId="0" borderId="3" xfId="0" applyNumberFormat="1" applyFont="1" applyFill="1" applyBorder="1" applyAlignment="1">
      <alignment horizontal="center" vertical="center"/>
    </xf>
    <xf numFmtId="0" fontId="30" fillId="0" borderId="1" xfId="0" applyFont="1" applyBorder="1" applyAlignment="1">
      <alignment horizontal="center" vertical="center"/>
    </xf>
    <xf numFmtId="0" fontId="4" fillId="0" borderId="0" xfId="0" applyNumberFormat="1" applyFont="1" applyFill="1" applyAlignment="1">
      <alignment horizontal="left" vertical="center"/>
    </xf>
    <xf numFmtId="0" fontId="5" fillId="0" borderId="0" xfId="0" applyFont="1" applyFill="1" applyAlignment="1">
      <alignment horizontal="left" vertical="top" wrapText="1"/>
    </xf>
    <xf numFmtId="0" fontId="4" fillId="0" borderId="0" xfId="0" applyFont="1" applyFill="1" applyAlignment="1">
      <alignment horizontal="left" vertical="center" wrapText="1"/>
    </xf>
    <xf numFmtId="0" fontId="5" fillId="0" borderId="0" xfId="0" applyFont="1" applyFill="1" applyAlignment="1">
      <alignment horizontal="left" vertical="top"/>
    </xf>
    <xf numFmtId="0" fontId="4" fillId="0" borderId="0" xfId="0" applyFont="1" applyFill="1" applyAlignment="1">
      <alignment horizontal="left" vertical="center"/>
    </xf>
    <xf numFmtId="0" fontId="31" fillId="0" borderId="0" xfId="0" applyFont="1" applyAlignment="1">
      <alignment horizontal="left" vertical="top" wrapText="1"/>
    </xf>
    <xf numFmtId="0" fontId="31" fillId="0" borderId="0" xfId="0" applyFont="1" applyAlignment="1">
      <alignment horizontal="left" vertical="top"/>
    </xf>
    <xf numFmtId="0" fontId="4" fillId="0" borderId="0" xfId="0" applyFont="1" applyFill="1" applyBorder="1" applyAlignment="1">
      <alignment horizontal="left" vertical="center" wrapText="1"/>
    </xf>
  </cellXfs>
  <cellStyles count="50">
    <cellStyle name="20% - Accent1" xfId="7" xr:uid="{00000000-0005-0000-0000-000000000000}"/>
    <cellStyle name="20% - Accent2" xfId="8" xr:uid="{00000000-0005-0000-0000-000001000000}"/>
    <cellStyle name="20% - Accent3" xfId="9" xr:uid="{00000000-0005-0000-0000-000002000000}"/>
    <cellStyle name="20% - Accent4" xfId="10" xr:uid="{00000000-0005-0000-0000-000003000000}"/>
    <cellStyle name="20% - Accent5" xfId="11" xr:uid="{00000000-0005-0000-0000-000004000000}"/>
    <cellStyle name="20% - Accent6" xfId="12" xr:uid="{00000000-0005-0000-0000-000005000000}"/>
    <cellStyle name="40% - Accent1" xfId="13" xr:uid="{00000000-0005-0000-0000-000006000000}"/>
    <cellStyle name="40% - Accent2" xfId="14" xr:uid="{00000000-0005-0000-0000-000007000000}"/>
    <cellStyle name="40% - Accent3" xfId="15" xr:uid="{00000000-0005-0000-0000-000008000000}"/>
    <cellStyle name="40% - Accent4" xfId="16" xr:uid="{00000000-0005-0000-0000-000009000000}"/>
    <cellStyle name="40% - Accent5" xfId="17" xr:uid="{00000000-0005-0000-0000-00000A000000}"/>
    <cellStyle name="40% - Accent6" xfId="18" xr:uid="{00000000-0005-0000-0000-00000B000000}"/>
    <cellStyle name="60% - Accent1" xfId="19" xr:uid="{00000000-0005-0000-0000-00000C000000}"/>
    <cellStyle name="60% - Accent2" xfId="20" xr:uid="{00000000-0005-0000-0000-00000D000000}"/>
    <cellStyle name="60% - Accent3" xfId="21" xr:uid="{00000000-0005-0000-0000-00000E000000}"/>
    <cellStyle name="60% - Accent4" xfId="22" xr:uid="{00000000-0005-0000-0000-00000F000000}"/>
    <cellStyle name="60% - Accent5" xfId="23" xr:uid="{00000000-0005-0000-0000-000010000000}"/>
    <cellStyle name="60% - Accent6" xfId="24" xr:uid="{00000000-0005-0000-0000-000011000000}"/>
    <cellStyle name="Bad" xfId="25" xr:uid="{00000000-0005-0000-0000-000012000000}"/>
    <cellStyle name="Calculation" xfId="26" xr:uid="{00000000-0005-0000-0000-000013000000}"/>
    <cellStyle name="Check Cell" xfId="27" xr:uid="{00000000-0005-0000-0000-000014000000}"/>
    <cellStyle name="Euro" xfId="1" xr:uid="{00000000-0005-0000-0000-000015000000}"/>
    <cellStyle name="Euro 2" xfId="4" xr:uid="{00000000-0005-0000-0000-000016000000}"/>
    <cellStyle name="Euro 2 2" xfId="28" xr:uid="{00000000-0005-0000-0000-000017000000}"/>
    <cellStyle name="Euro 3" xfId="6" xr:uid="{00000000-0005-0000-0000-000018000000}"/>
    <cellStyle name="Euro 3 2" xfId="29" xr:uid="{00000000-0005-0000-0000-000019000000}"/>
    <cellStyle name="Euro 4" xfId="30" xr:uid="{00000000-0005-0000-0000-00001A000000}"/>
    <cellStyle name="Explanatory Text" xfId="31" xr:uid="{00000000-0005-0000-0000-00001B000000}"/>
    <cellStyle name="Good" xfId="32" xr:uid="{00000000-0005-0000-0000-00001C000000}"/>
    <cellStyle name="Heading 1" xfId="33" xr:uid="{00000000-0005-0000-0000-00001D000000}"/>
    <cellStyle name="Heading 2" xfId="34" xr:uid="{00000000-0005-0000-0000-00001E000000}"/>
    <cellStyle name="Heading 3" xfId="35" xr:uid="{00000000-0005-0000-0000-00001F000000}"/>
    <cellStyle name="Heading 4" xfId="36" xr:uid="{00000000-0005-0000-0000-000020000000}"/>
    <cellStyle name="Input" xfId="37" xr:uid="{00000000-0005-0000-0000-000021000000}"/>
    <cellStyle name="Linked Cell" xfId="38" xr:uid="{00000000-0005-0000-0000-000022000000}"/>
    <cellStyle name="Milliers 2" xfId="39" xr:uid="{00000000-0005-0000-0000-000023000000}"/>
    <cellStyle name="Neutral" xfId="40" xr:uid="{00000000-0005-0000-0000-000024000000}"/>
    <cellStyle name="Normal" xfId="0" builtinId="0"/>
    <cellStyle name="Normal 2" xfId="2" xr:uid="{00000000-0005-0000-0000-000026000000}"/>
    <cellStyle name="Normal 2 2" xfId="42" xr:uid="{00000000-0005-0000-0000-000027000000}"/>
    <cellStyle name="Normal 2 3" xfId="43" xr:uid="{00000000-0005-0000-0000-000028000000}"/>
    <cellStyle name="Normal 2 4" xfId="41" xr:uid="{00000000-0005-0000-0000-000029000000}"/>
    <cellStyle name="Normal 3" xfId="5" xr:uid="{00000000-0005-0000-0000-00002A000000}"/>
    <cellStyle name="Normal 3 2" xfId="44" xr:uid="{00000000-0005-0000-0000-00002B000000}"/>
    <cellStyle name="Normal 4" xfId="45" xr:uid="{00000000-0005-0000-0000-00002C000000}"/>
    <cellStyle name="Normal 5" xfId="46" xr:uid="{00000000-0005-0000-0000-00002D000000}"/>
    <cellStyle name="Normal_Feuil1 2" xfId="3" xr:uid="{00000000-0005-0000-0000-00002E000000}"/>
    <cellStyle name="Output" xfId="47" xr:uid="{00000000-0005-0000-0000-00002F000000}"/>
    <cellStyle name="Title" xfId="48" xr:uid="{00000000-0005-0000-0000-000030000000}"/>
    <cellStyle name="Warning Text" xfId="49" xr:uid="{00000000-0005-0000-0000-00003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352425</xdr:colOff>
      <xdr:row>24</xdr:row>
      <xdr:rowOff>38100</xdr:rowOff>
    </xdr:from>
    <xdr:to>
      <xdr:col>14</xdr:col>
      <xdr:colOff>276225</xdr:colOff>
      <xdr:row>25</xdr:row>
      <xdr:rowOff>104774</xdr:rowOff>
    </xdr:to>
    <xdr:sp macro="" textlink="">
      <xdr:nvSpPr>
        <xdr:cNvPr id="5" name="ZoneTexte 4">
          <a:extLst>
            <a:ext uri="{FF2B5EF4-FFF2-40B4-BE49-F238E27FC236}">
              <a16:creationId xmlns:a16="http://schemas.microsoft.com/office/drawing/2014/main" id="{00000000-0008-0000-0100-000005000000}"/>
            </a:ext>
          </a:extLst>
        </xdr:cNvPr>
        <xdr:cNvSpPr txBox="1"/>
      </xdr:nvSpPr>
      <xdr:spPr>
        <a:xfrm>
          <a:off x="10953750" y="5191125"/>
          <a:ext cx="685800"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9"/>
  <sheetViews>
    <sheetView showGridLines="0" topLeftCell="A5" zoomScaleNormal="100" workbookViewId="0">
      <selection activeCell="B17" sqref="B17:E24"/>
    </sheetView>
  </sheetViews>
  <sheetFormatPr baseColWidth="10" defaultColWidth="11.453125" defaultRowHeight="10" x14ac:dyDescent="0.25"/>
  <cols>
    <col min="1" max="1" width="3.6328125" style="2" customWidth="1"/>
    <col min="2" max="2" width="47.81640625" style="2" customWidth="1"/>
    <col min="3" max="3" width="12.81640625" style="2" customWidth="1"/>
    <col min="4" max="4" width="11.36328125" style="2" customWidth="1"/>
    <col min="5" max="5" width="17.6328125" style="2" customWidth="1"/>
    <col min="6" max="16384" width="11.453125" style="2"/>
  </cols>
  <sheetData>
    <row r="1" spans="2:6" ht="10.5" x14ac:dyDescent="0.25">
      <c r="B1" s="74" t="s">
        <v>270</v>
      </c>
      <c r="C1" s="74"/>
      <c r="D1" s="74"/>
      <c r="E1" s="74"/>
      <c r="F1" s="1"/>
    </row>
    <row r="2" spans="2:6" ht="10.5" x14ac:dyDescent="0.25">
      <c r="B2" s="66"/>
      <c r="C2" s="66"/>
      <c r="D2" s="66"/>
      <c r="E2" s="66"/>
      <c r="F2" s="1"/>
    </row>
    <row r="3" spans="2:6" ht="30" customHeight="1" x14ac:dyDescent="0.25">
      <c r="B3" s="43"/>
      <c r="C3" s="3" t="s">
        <v>0</v>
      </c>
      <c r="D3" s="3" t="s">
        <v>209</v>
      </c>
      <c r="E3" s="3" t="s">
        <v>242</v>
      </c>
      <c r="F3" s="1"/>
    </row>
    <row r="4" spans="2:6" ht="15" customHeight="1" x14ac:dyDescent="0.25">
      <c r="B4" s="4" t="s">
        <v>219</v>
      </c>
      <c r="C4" s="5">
        <v>1903800</v>
      </c>
      <c r="D4" s="6">
        <v>44.856510060788843</v>
      </c>
      <c r="E4" s="7" t="s">
        <v>243</v>
      </c>
      <c r="F4" s="1"/>
    </row>
    <row r="5" spans="2:6" ht="15" customHeight="1" x14ac:dyDescent="0.25">
      <c r="B5" s="8" t="s">
        <v>210</v>
      </c>
      <c r="C5" s="9">
        <v>1194500</v>
      </c>
      <c r="D5" s="10">
        <v>28.144291032467837</v>
      </c>
      <c r="E5" s="12" t="s">
        <v>244</v>
      </c>
      <c r="F5" s="11"/>
    </row>
    <row r="6" spans="2:6" ht="30" customHeight="1" x14ac:dyDescent="0.25">
      <c r="B6" s="8" t="s">
        <v>229</v>
      </c>
      <c r="C6" s="9">
        <v>568100</v>
      </c>
      <c r="D6" s="10">
        <v>13.385797087790397</v>
      </c>
      <c r="E6" s="12">
        <v>3.2</v>
      </c>
      <c r="F6" s="1"/>
    </row>
    <row r="7" spans="2:6" ht="15" customHeight="1" x14ac:dyDescent="0.25">
      <c r="B7" s="8" t="s">
        <v>211</v>
      </c>
      <c r="C7" s="9">
        <v>379700</v>
      </c>
      <c r="D7" s="10">
        <v>8.9463267518024594</v>
      </c>
      <c r="E7" s="12">
        <v>-11.1</v>
      </c>
      <c r="F7" s="1"/>
    </row>
    <row r="8" spans="2:6" ht="15" customHeight="1" x14ac:dyDescent="0.25">
      <c r="B8" s="8" t="s">
        <v>227</v>
      </c>
      <c r="C8" s="9">
        <v>100200</v>
      </c>
      <c r="D8" s="10">
        <v>2.3608689505678337</v>
      </c>
      <c r="E8" s="12" t="s">
        <v>245</v>
      </c>
      <c r="F8" s="1"/>
    </row>
    <row r="9" spans="2:6" ht="15" customHeight="1" x14ac:dyDescent="0.25">
      <c r="B9" s="8" t="s">
        <v>212</v>
      </c>
      <c r="C9" s="9">
        <v>82200</v>
      </c>
      <c r="D9" s="10">
        <v>1.8736157579755903</v>
      </c>
      <c r="E9" s="12" t="s">
        <v>246</v>
      </c>
      <c r="F9" s="1"/>
    </row>
    <row r="10" spans="2:6" ht="15" customHeight="1" x14ac:dyDescent="0.25">
      <c r="B10" s="8" t="s">
        <v>214</v>
      </c>
      <c r="C10" s="9">
        <v>8800</v>
      </c>
      <c r="D10" s="10">
        <v>0.20734178408180576</v>
      </c>
      <c r="E10" s="12" t="s">
        <v>247</v>
      </c>
      <c r="F10" s="1"/>
    </row>
    <row r="11" spans="2:6" ht="15" customHeight="1" x14ac:dyDescent="0.25">
      <c r="B11" s="8" t="s">
        <v>213</v>
      </c>
      <c r="C11" s="9">
        <v>7100</v>
      </c>
      <c r="D11" s="10">
        <v>0.16728712124782055</v>
      </c>
      <c r="E11" s="12">
        <v>-20.6</v>
      </c>
      <c r="F11" s="1"/>
    </row>
    <row r="12" spans="2:6" ht="15" customHeight="1" x14ac:dyDescent="0.25">
      <c r="B12" s="8" t="s">
        <v>215</v>
      </c>
      <c r="C12" s="9">
        <v>1600</v>
      </c>
      <c r="D12" s="10" t="s">
        <v>268</v>
      </c>
      <c r="E12" s="12">
        <v>-78.900000000000006</v>
      </c>
      <c r="F12" s="1"/>
    </row>
    <row r="13" spans="2:6" ht="15" customHeight="1" x14ac:dyDescent="0.25">
      <c r="B13" s="13" t="s">
        <v>220</v>
      </c>
      <c r="C13" s="14">
        <v>900</v>
      </c>
      <c r="D13" s="15" t="s">
        <v>268</v>
      </c>
      <c r="E13" s="44">
        <v>-53.6</v>
      </c>
      <c r="F13" s="1"/>
    </row>
    <row r="14" spans="2:6" ht="10.5" x14ac:dyDescent="0.25">
      <c r="B14" s="18" t="s">
        <v>259</v>
      </c>
      <c r="C14" s="16">
        <v>4246900</v>
      </c>
      <c r="D14" s="16">
        <v>100</v>
      </c>
      <c r="E14" s="17" t="s">
        <v>248</v>
      </c>
      <c r="F14" s="1"/>
    </row>
    <row r="15" spans="2:6" ht="12.5" x14ac:dyDescent="0.25">
      <c r="B15" s="18" t="s">
        <v>269</v>
      </c>
      <c r="C15" s="16" t="s">
        <v>277</v>
      </c>
      <c r="D15" s="16" t="s">
        <v>200</v>
      </c>
      <c r="E15" s="17">
        <v>0.8</v>
      </c>
    </row>
    <row r="16" spans="2:6" ht="10.5" x14ac:dyDescent="0.25">
      <c r="B16" s="53"/>
      <c r="C16" s="52"/>
      <c r="D16" s="52"/>
      <c r="E16" s="51"/>
    </row>
    <row r="17" spans="2:5" ht="108" customHeight="1" x14ac:dyDescent="0.25">
      <c r="B17" s="75" t="s">
        <v>281</v>
      </c>
      <c r="C17" s="75"/>
      <c r="D17" s="75"/>
      <c r="E17" s="75"/>
    </row>
    <row r="18" spans="2:5" x14ac:dyDescent="0.25">
      <c r="B18" s="75"/>
      <c r="C18" s="75"/>
      <c r="D18" s="75"/>
      <c r="E18" s="75"/>
    </row>
    <row r="19" spans="2:5" x14ac:dyDescent="0.25">
      <c r="B19" s="75"/>
      <c r="C19" s="75"/>
      <c r="D19" s="75"/>
      <c r="E19" s="75"/>
    </row>
    <row r="20" spans="2:5" x14ac:dyDescent="0.25">
      <c r="B20" s="75"/>
      <c r="C20" s="75"/>
      <c r="D20" s="75"/>
      <c r="E20" s="75"/>
    </row>
    <row r="21" spans="2:5" x14ac:dyDescent="0.25">
      <c r="B21" s="75"/>
      <c r="C21" s="75"/>
      <c r="D21" s="75"/>
      <c r="E21" s="75"/>
    </row>
    <row r="22" spans="2:5" x14ac:dyDescent="0.25">
      <c r="B22" s="75"/>
      <c r="C22" s="75"/>
      <c r="D22" s="75"/>
      <c r="E22" s="75"/>
    </row>
    <row r="23" spans="2:5" x14ac:dyDescent="0.25">
      <c r="B23" s="75"/>
      <c r="C23" s="75"/>
      <c r="D23" s="75"/>
      <c r="E23" s="75"/>
    </row>
    <row r="24" spans="2:5" x14ac:dyDescent="0.25">
      <c r="B24" s="75"/>
      <c r="C24" s="75"/>
      <c r="D24" s="75"/>
      <c r="E24" s="75"/>
    </row>
    <row r="26" spans="2:5" x14ac:dyDescent="0.25">
      <c r="B26" s="11"/>
      <c r="C26" s="11"/>
    </row>
    <row r="28" spans="2:5" x14ac:dyDescent="0.25">
      <c r="C28" s="28"/>
    </row>
    <row r="29" spans="2:5" x14ac:dyDescent="0.25">
      <c r="B29" s="28"/>
    </row>
  </sheetData>
  <mergeCells count="2">
    <mergeCell ref="B1:E1"/>
    <mergeCell ref="B17:E24"/>
  </mergeCells>
  <pageMargins left="0.78740157499999996" right="0.78740157499999996" top="0.984251969" bottom="0.984251969" header="0.4921259845" footer="0.492125984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29"/>
  <sheetViews>
    <sheetView showGridLines="0" topLeftCell="A13" zoomScaleNormal="100" workbookViewId="0">
      <selection activeCell="B23" sqref="B23:D23"/>
    </sheetView>
  </sheetViews>
  <sheetFormatPr baseColWidth="10" defaultColWidth="11.453125" defaultRowHeight="10" x14ac:dyDescent="0.25"/>
  <cols>
    <col min="1" max="1" width="3.6328125" style="2" customWidth="1"/>
    <col min="2" max="2" width="18.453125" style="2" customWidth="1"/>
    <col min="3" max="3" width="17.453125" style="2" customWidth="1"/>
    <col min="4" max="4" width="22" style="2" bestFit="1" customWidth="1"/>
    <col min="5" max="5" width="11.453125" style="2"/>
    <col min="6" max="6" width="12.6328125" style="2" customWidth="1"/>
    <col min="7" max="16384" width="11.453125" style="2"/>
  </cols>
  <sheetData>
    <row r="1" spans="2:23" ht="10.5" x14ac:dyDescent="0.25">
      <c r="B1" s="76" t="s">
        <v>271</v>
      </c>
      <c r="C1" s="76"/>
      <c r="D1" s="76"/>
      <c r="E1" s="76"/>
      <c r="F1" s="76"/>
      <c r="G1" s="76"/>
      <c r="H1" s="76"/>
      <c r="I1" s="76"/>
      <c r="J1" s="76"/>
    </row>
    <row r="2" spans="2:23" ht="10.5" x14ac:dyDescent="0.25">
      <c r="B2" s="61"/>
      <c r="C2" s="61"/>
      <c r="D2" s="61"/>
      <c r="E2" s="38"/>
      <c r="F2" s="38"/>
      <c r="G2" s="38"/>
      <c r="H2" s="38"/>
      <c r="I2" s="38"/>
    </row>
    <row r="3" spans="2:23" ht="11.25" customHeight="1" x14ac:dyDescent="0.25">
      <c r="B3" s="61"/>
      <c r="C3" s="61"/>
      <c r="D3" s="39" t="s">
        <v>216</v>
      </c>
      <c r="E3" s="38"/>
      <c r="F3" s="38"/>
      <c r="G3" s="38"/>
      <c r="H3" s="38"/>
      <c r="I3" s="38"/>
    </row>
    <row r="4" spans="2:23" ht="53.25" customHeight="1" x14ac:dyDescent="0.25">
      <c r="C4" s="27" t="s">
        <v>239</v>
      </c>
      <c r="D4" s="27" t="s">
        <v>230</v>
      </c>
    </row>
    <row r="5" spans="2:23" ht="15" customHeight="1" x14ac:dyDescent="0.25">
      <c r="B5" s="40" t="s">
        <v>237</v>
      </c>
      <c r="C5" s="22">
        <v>0.36062549017420881</v>
      </c>
      <c r="D5" s="22">
        <v>7.5252638883124607</v>
      </c>
      <c r="E5" s="42"/>
      <c r="F5" s="28"/>
      <c r="G5" s="28"/>
    </row>
    <row r="6" spans="2:23" ht="15" customHeight="1" x14ac:dyDescent="0.25">
      <c r="B6" s="40" t="s">
        <v>238</v>
      </c>
      <c r="C6" s="41">
        <v>3.6322075926498694</v>
      </c>
      <c r="D6" s="22">
        <v>6.7973002097709125</v>
      </c>
      <c r="E6" s="42"/>
      <c r="F6" s="28"/>
      <c r="G6" s="28"/>
    </row>
    <row r="7" spans="2:23" ht="15" customHeight="1" x14ac:dyDescent="0.25">
      <c r="B7" s="40" t="s">
        <v>208</v>
      </c>
      <c r="C7" s="41">
        <v>10.294167288366083</v>
      </c>
      <c r="D7" s="22">
        <v>6.8958783401521622</v>
      </c>
      <c r="E7" s="42"/>
      <c r="F7" s="42"/>
      <c r="G7" s="28"/>
      <c r="H7" s="64"/>
      <c r="I7" s="64"/>
      <c r="J7" s="64"/>
      <c r="K7" s="64"/>
      <c r="L7" s="64"/>
      <c r="M7" s="64"/>
      <c r="N7" s="64"/>
      <c r="O7" s="64"/>
      <c r="P7" s="64"/>
      <c r="Q7" s="64"/>
      <c r="R7" s="64">
        <v>7.1271524090161451</v>
      </c>
      <c r="S7" s="64">
        <v>5.9432155019320625</v>
      </c>
      <c r="T7" s="64">
        <v>3.964823143680333</v>
      </c>
      <c r="U7" s="64">
        <v>3.4097111335856995</v>
      </c>
      <c r="V7" s="64">
        <v>2.4608836590571013</v>
      </c>
      <c r="W7" s="64">
        <v>1.6008119976438089</v>
      </c>
    </row>
    <row r="8" spans="2:23" ht="15" customHeight="1" x14ac:dyDescent="0.25">
      <c r="B8" s="40" t="s">
        <v>207</v>
      </c>
      <c r="C8" s="41">
        <v>10.070693411377597</v>
      </c>
      <c r="D8" s="22">
        <v>7.3910443620699819</v>
      </c>
      <c r="E8" s="42"/>
      <c r="F8" s="28"/>
      <c r="G8" s="28"/>
    </row>
    <row r="9" spans="2:23" ht="15" customHeight="1" x14ac:dyDescent="0.25">
      <c r="B9" s="40" t="s">
        <v>206</v>
      </c>
      <c r="C9" s="41">
        <v>9.7740060715506747</v>
      </c>
      <c r="D9" s="22">
        <v>7.7070168042446392</v>
      </c>
      <c r="E9" s="42"/>
      <c r="F9" s="28"/>
      <c r="G9" s="28"/>
    </row>
    <row r="10" spans="2:23" ht="15" customHeight="1" x14ac:dyDescent="0.25">
      <c r="B10" s="40" t="s">
        <v>205</v>
      </c>
      <c r="C10" s="41">
        <v>9.3371622622185555</v>
      </c>
      <c r="D10" s="22">
        <v>8</v>
      </c>
      <c r="E10" s="42"/>
      <c r="F10" s="28"/>
      <c r="G10" s="28"/>
    </row>
    <row r="11" spans="2:23" ht="15" customHeight="1" x14ac:dyDescent="0.25">
      <c r="B11" s="40" t="s">
        <v>204</v>
      </c>
      <c r="C11" s="41">
        <v>10.866357371279157</v>
      </c>
      <c r="D11" s="22">
        <v>8.2884666772971958</v>
      </c>
      <c r="E11" s="42"/>
      <c r="F11" s="28"/>
      <c r="G11" s="28"/>
    </row>
    <row r="12" spans="2:23" ht="15" customHeight="1" x14ac:dyDescent="0.25">
      <c r="B12" s="40" t="s">
        <v>203</v>
      </c>
      <c r="C12" s="41">
        <v>11.379511249979883</v>
      </c>
      <c r="D12" s="22">
        <v>8.1150944041916322</v>
      </c>
      <c r="E12" s="42"/>
      <c r="F12" s="28"/>
      <c r="G12" s="28"/>
    </row>
    <row r="13" spans="2:23" ht="15" customHeight="1" x14ac:dyDescent="0.25">
      <c r="B13" s="40" t="s">
        <v>202</v>
      </c>
      <c r="C13" s="41">
        <v>11.132986235336102</v>
      </c>
      <c r="D13" s="22">
        <v>7.8737413563244001</v>
      </c>
      <c r="E13" s="42"/>
      <c r="F13" s="28"/>
      <c r="G13" s="28"/>
    </row>
    <row r="14" spans="2:23" ht="15" customHeight="1" x14ac:dyDescent="0.25">
      <c r="B14" s="40" t="s">
        <v>201</v>
      </c>
      <c r="C14" s="41">
        <v>8.7231320153444276</v>
      </c>
      <c r="D14" s="22">
        <v>7.4261487706084814</v>
      </c>
      <c r="E14" s="42"/>
      <c r="F14" s="28"/>
      <c r="G14" s="28"/>
    </row>
    <row r="15" spans="2:23" ht="15" customHeight="1" x14ac:dyDescent="0.25">
      <c r="B15" s="40" t="s">
        <v>231</v>
      </c>
      <c r="C15" s="41">
        <v>5.8814368572977918</v>
      </c>
      <c r="D15" s="22">
        <v>7.1271524090161451</v>
      </c>
      <c r="E15" s="42"/>
      <c r="F15" s="42"/>
      <c r="G15" s="28"/>
    </row>
    <row r="16" spans="2:23" ht="15" customHeight="1" x14ac:dyDescent="0.25">
      <c r="B16" s="40" t="s">
        <v>232</v>
      </c>
      <c r="C16" s="22">
        <v>3.0684102092810064</v>
      </c>
      <c r="D16" s="22">
        <v>5.9432155019320625</v>
      </c>
      <c r="E16" s="42"/>
      <c r="F16" s="28"/>
      <c r="G16" s="28"/>
    </row>
    <row r="17" spans="2:7" ht="15" customHeight="1" x14ac:dyDescent="0.25">
      <c r="B17" s="40" t="s">
        <v>233</v>
      </c>
      <c r="C17" s="22">
        <v>1.958851160389214</v>
      </c>
      <c r="D17" s="22">
        <v>3.964823143680333</v>
      </c>
      <c r="E17" s="42"/>
      <c r="F17" s="28"/>
      <c r="G17" s="28"/>
    </row>
    <row r="18" spans="2:7" ht="15" customHeight="1" x14ac:dyDescent="0.25">
      <c r="B18" s="40" t="s">
        <v>234</v>
      </c>
      <c r="C18" s="41">
        <v>1.5342051046405032</v>
      </c>
      <c r="D18" s="22">
        <v>3.4097111335856995</v>
      </c>
      <c r="E18" s="42"/>
      <c r="F18" s="28"/>
      <c r="G18" s="28"/>
    </row>
    <row r="19" spans="2:7" ht="15" customHeight="1" x14ac:dyDescent="0.25">
      <c r="B19" s="40" t="s">
        <v>235</v>
      </c>
      <c r="C19" s="41">
        <v>1.0821625291660693</v>
      </c>
      <c r="D19" s="22">
        <v>2.4608836590571013</v>
      </c>
      <c r="E19" s="42"/>
      <c r="F19" s="28"/>
      <c r="G19" s="28"/>
    </row>
    <row r="20" spans="2:7" ht="15" customHeight="1" x14ac:dyDescent="0.25">
      <c r="B20" s="40" t="s">
        <v>236</v>
      </c>
      <c r="C20" s="41">
        <v>0.90408515094886799</v>
      </c>
      <c r="D20" s="22">
        <v>1.6008119976438089</v>
      </c>
      <c r="E20" s="42"/>
      <c r="F20" s="28"/>
      <c r="G20" s="28"/>
    </row>
    <row r="21" spans="2:7" x14ac:dyDescent="0.25">
      <c r="C21" s="42"/>
      <c r="D21" s="42"/>
    </row>
    <row r="22" spans="2:7" x14ac:dyDescent="0.25">
      <c r="C22" s="42"/>
      <c r="D22" s="42"/>
    </row>
    <row r="23" spans="2:7" ht="83.25" customHeight="1" x14ac:dyDescent="0.25">
      <c r="B23" s="75" t="s">
        <v>282</v>
      </c>
      <c r="C23" s="77"/>
      <c r="D23" s="77"/>
    </row>
    <row r="24" spans="2:7" x14ac:dyDescent="0.25">
      <c r="D24" s="42"/>
      <c r="E24" s="42"/>
    </row>
    <row r="28" spans="2:7" x14ac:dyDescent="0.25">
      <c r="D28" s="45"/>
    </row>
    <row r="29" spans="2:7" x14ac:dyDescent="0.25">
      <c r="C29" s="42"/>
      <c r="D29" s="42"/>
    </row>
  </sheetData>
  <mergeCells count="2">
    <mergeCell ref="B1:J1"/>
    <mergeCell ref="B23:D23"/>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F51"/>
  <sheetViews>
    <sheetView showGridLines="0" zoomScaleNormal="100" workbookViewId="0">
      <selection activeCell="B11" sqref="B11:H11"/>
    </sheetView>
  </sheetViews>
  <sheetFormatPr baseColWidth="10" defaultColWidth="11.453125" defaultRowHeight="10" x14ac:dyDescent="0.25"/>
  <cols>
    <col min="1" max="1" width="3.6328125" style="2" customWidth="1"/>
    <col min="2" max="2" width="36.36328125" style="2" customWidth="1"/>
    <col min="3" max="27" width="7.6328125" style="2" customWidth="1"/>
    <col min="28" max="28" width="11.453125" style="2" customWidth="1"/>
    <col min="29" max="29" width="11.36328125" style="2" customWidth="1"/>
    <col min="30" max="31" width="12.36328125" style="2" customWidth="1"/>
    <col min="32" max="16384" width="11.453125" style="2"/>
  </cols>
  <sheetData>
    <row r="1" spans="2:32" ht="10.5" x14ac:dyDescent="0.25">
      <c r="B1" s="76" t="s">
        <v>278</v>
      </c>
      <c r="C1" s="78"/>
      <c r="D1" s="78"/>
      <c r="E1" s="78"/>
      <c r="F1" s="78"/>
      <c r="G1" s="78"/>
      <c r="H1" s="78"/>
      <c r="I1" s="78"/>
      <c r="J1" s="78"/>
      <c r="K1" s="78"/>
      <c r="L1" s="78"/>
      <c r="M1" s="78"/>
      <c r="N1" s="78"/>
      <c r="O1" s="78"/>
      <c r="P1" s="78"/>
      <c r="Q1" s="78"/>
      <c r="R1" s="78"/>
      <c r="S1" s="78"/>
      <c r="T1" s="78"/>
      <c r="U1" s="78"/>
    </row>
    <row r="2" spans="2:32" ht="10.5" x14ac:dyDescent="0.25">
      <c r="B2" s="61"/>
      <c r="C2" s="62"/>
      <c r="D2" s="62"/>
      <c r="E2" s="62"/>
      <c r="F2" s="62"/>
      <c r="G2" s="62"/>
      <c r="H2" s="62"/>
      <c r="I2" s="62"/>
      <c r="J2" s="62"/>
      <c r="K2" s="62"/>
      <c r="L2" s="62"/>
      <c r="M2" s="62"/>
      <c r="N2" s="62"/>
      <c r="O2" s="62"/>
      <c r="P2" s="62"/>
      <c r="Q2" s="62"/>
      <c r="R2" s="62"/>
      <c r="S2" s="62"/>
      <c r="T2" s="62"/>
      <c r="U2" s="62"/>
    </row>
    <row r="3" spans="2:32" ht="10.5" x14ac:dyDescent="0.25">
      <c r="C3" s="27">
        <v>1990</v>
      </c>
      <c r="D3" s="27">
        <v>1991</v>
      </c>
      <c r="E3" s="27">
        <v>1992</v>
      </c>
      <c r="F3" s="27">
        <v>1993</v>
      </c>
      <c r="G3" s="27">
        <v>1994</v>
      </c>
      <c r="H3" s="27">
        <v>1995</v>
      </c>
      <c r="I3" s="27">
        <v>1996</v>
      </c>
      <c r="J3" s="27">
        <v>1997</v>
      </c>
      <c r="K3" s="27">
        <v>1998</v>
      </c>
      <c r="L3" s="27">
        <v>1999</v>
      </c>
      <c r="M3" s="27">
        <v>2000</v>
      </c>
      <c r="N3" s="27">
        <v>2001</v>
      </c>
      <c r="O3" s="27">
        <v>2002</v>
      </c>
      <c r="P3" s="27">
        <v>2003</v>
      </c>
      <c r="Q3" s="27">
        <v>2004</v>
      </c>
      <c r="R3" s="27">
        <v>2005</v>
      </c>
      <c r="S3" s="20">
        <v>2006</v>
      </c>
      <c r="T3" s="20">
        <v>2007</v>
      </c>
      <c r="U3" s="20">
        <v>2008</v>
      </c>
      <c r="V3" s="20">
        <v>2009</v>
      </c>
      <c r="W3" s="20">
        <v>2010</v>
      </c>
      <c r="X3" s="20">
        <v>2011</v>
      </c>
      <c r="Y3" s="20">
        <v>2012</v>
      </c>
      <c r="Z3" s="20">
        <v>2013</v>
      </c>
      <c r="AA3" s="20">
        <v>2014</v>
      </c>
      <c r="AB3" s="20">
        <v>2015</v>
      </c>
      <c r="AC3" s="20">
        <v>2016</v>
      </c>
      <c r="AD3" s="20">
        <v>2017</v>
      </c>
      <c r="AE3" s="20">
        <v>2018</v>
      </c>
    </row>
    <row r="4" spans="2:32" ht="30" customHeight="1" x14ac:dyDescent="0.25">
      <c r="B4" s="33" t="s">
        <v>225</v>
      </c>
      <c r="C4" s="34">
        <v>2862.4</v>
      </c>
      <c r="D4" s="34">
        <v>2884.8</v>
      </c>
      <c r="E4" s="34">
        <v>2830.4</v>
      </c>
      <c r="F4" s="34">
        <v>3005.2</v>
      </c>
      <c r="G4" s="34">
        <v>3095.5</v>
      </c>
      <c r="H4" s="34">
        <v>3114.2</v>
      </c>
      <c r="I4" s="34">
        <v>3169.3</v>
      </c>
      <c r="J4" s="34">
        <v>3155.4</v>
      </c>
      <c r="K4" s="34">
        <v>3175</v>
      </c>
      <c r="L4" s="34">
        <v>3187.7</v>
      </c>
      <c r="M4" s="34">
        <v>3071.5</v>
      </c>
      <c r="N4" s="34">
        <v>3000</v>
      </c>
      <c r="O4" s="34">
        <v>2968.6</v>
      </c>
      <c r="P4" s="34">
        <v>3014.4</v>
      </c>
      <c r="Q4" s="34">
        <v>3115.6</v>
      </c>
      <c r="R4" s="34">
        <v>3198.4</v>
      </c>
      <c r="S4" s="35">
        <v>3178.3</v>
      </c>
      <c r="T4" s="35">
        <v>3028.5</v>
      </c>
      <c r="U4" s="34">
        <v>2998.2</v>
      </c>
      <c r="V4" s="34">
        <v>3199.4</v>
      </c>
      <c r="W4" s="34">
        <v>3280.6</v>
      </c>
      <c r="X4" s="34">
        <v>3358.5</v>
      </c>
      <c r="Y4" s="34">
        <v>3506</v>
      </c>
      <c r="Z4" s="34">
        <v>3677.2</v>
      </c>
      <c r="AA4" s="34">
        <v>3777.7</v>
      </c>
      <c r="AB4" s="34">
        <v>3852.3</v>
      </c>
      <c r="AC4" s="34">
        <v>3804.1</v>
      </c>
      <c r="AD4" s="34"/>
      <c r="AE4" s="34"/>
    </row>
    <row r="5" spans="2:32" ht="30" customHeight="1" x14ac:dyDescent="0.25">
      <c r="B5" s="33"/>
      <c r="C5" s="34"/>
      <c r="D5" s="34"/>
      <c r="E5" s="34"/>
      <c r="F5" s="34"/>
      <c r="G5" s="34"/>
      <c r="H5" s="34"/>
      <c r="I5" s="34"/>
      <c r="J5" s="34"/>
      <c r="K5" s="34"/>
      <c r="L5" s="34"/>
      <c r="M5" s="34"/>
      <c r="N5" s="34"/>
      <c r="O5" s="34"/>
      <c r="P5" s="34"/>
      <c r="Q5" s="34"/>
      <c r="R5" s="34"/>
      <c r="S5" s="34"/>
      <c r="T5" s="34"/>
      <c r="U5" s="34"/>
      <c r="V5" s="34"/>
      <c r="W5" s="34"/>
      <c r="X5" s="34"/>
      <c r="Y5" s="34"/>
      <c r="Z5" s="34"/>
      <c r="AA5" s="34"/>
      <c r="AB5" s="34"/>
      <c r="AC5" s="34">
        <v>3867.7</v>
      </c>
      <c r="AD5" s="34">
        <v>3873.5</v>
      </c>
      <c r="AE5" s="34">
        <v>3901</v>
      </c>
      <c r="AF5" s="42"/>
    </row>
    <row r="6" spans="2:32" ht="26.25" customHeight="1" x14ac:dyDescent="0.25">
      <c r="B6" s="33" t="s">
        <v>226</v>
      </c>
      <c r="C6" s="34"/>
      <c r="D6" s="34"/>
      <c r="E6" s="34"/>
      <c r="F6" s="34"/>
      <c r="G6" s="34"/>
      <c r="H6" s="34"/>
      <c r="I6" s="34"/>
      <c r="J6" s="34"/>
      <c r="K6" s="34"/>
      <c r="L6" s="34">
        <v>3453</v>
      </c>
      <c r="M6" s="34">
        <v>3342.5</v>
      </c>
      <c r="N6" s="34">
        <v>3280.6</v>
      </c>
      <c r="O6" s="34">
        <v>3258.8</v>
      </c>
      <c r="P6" s="34">
        <v>3313.7</v>
      </c>
      <c r="Q6" s="34">
        <v>3425.4</v>
      </c>
      <c r="R6" s="34">
        <v>3513</v>
      </c>
      <c r="S6" s="35">
        <v>3494.1</v>
      </c>
      <c r="T6" s="35">
        <v>3334.5</v>
      </c>
      <c r="U6" s="36">
        <v>3297.5</v>
      </c>
      <c r="V6" s="34">
        <v>3502.2</v>
      </c>
      <c r="W6" s="34">
        <v>3590.4</v>
      </c>
      <c r="X6" s="34">
        <v>3675.2</v>
      </c>
      <c r="Y6" s="34">
        <v>3837</v>
      </c>
      <c r="Z6" s="34">
        <v>4019.9</v>
      </c>
      <c r="AA6" s="34">
        <v>4126.7</v>
      </c>
      <c r="AB6" s="34">
        <v>4204.7</v>
      </c>
      <c r="AC6" s="34">
        <v>4149.3999999999996</v>
      </c>
      <c r="AD6" s="34"/>
      <c r="AE6" s="34"/>
    </row>
    <row r="7" spans="2:32" ht="26.25" customHeight="1" x14ac:dyDescent="0.25">
      <c r="B7" s="33"/>
      <c r="C7" s="34"/>
      <c r="D7" s="34"/>
      <c r="E7" s="34"/>
      <c r="F7" s="34"/>
      <c r="G7" s="34"/>
      <c r="H7" s="34"/>
      <c r="I7" s="34"/>
      <c r="J7" s="34"/>
      <c r="K7" s="34"/>
      <c r="L7" s="34"/>
      <c r="M7" s="34"/>
      <c r="N7" s="34"/>
      <c r="O7" s="34"/>
      <c r="P7" s="34"/>
      <c r="Q7" s="34"/>
      <c r="R7" s="34"/>
      <c r="S7" s="35"/>
      <c r="T7" s="35"/>
      <c r="U7" s="36"/>
      <c r="V7" s="34"/>
      <c r="W7" s="34"/>
      <c r="X7" s="34"/>
      <c r="Y7" s="34"/>
      <c r="Z7" s="34"/>
      <c r="AA7" s="34"/>
      <c r="AB7" s="34"/>
      <c r="AC7" s="34">
        <v>4218.1000000000004</v>
      </c>
      <c r="AD7" s="34">
        <v>4222</v>
      </c>
      <c r="AE7" s="34">
        <v>4246.8999999999996</v>
      </c>
    </row>
    <row r="8" spans="2:32" ht="31.5" x14ac:dyDescent="0.25">
      <c r="B8" s="33" t="s">
        <v>260</v>
      </c>
      <c r="C8" s="34"/>
      <c r="D8" s="34"/>
      <c r="E8" s="34"/>
      <c r="F8" s="34"/>
      <c r="G8" s="34"/>
      <c r="H8" s="34"/>
      <c r="I8" s="34"/>
      <c r="J8" s="34"/>
      <c r="K8" s="34"/>
      <c r="L8" s="37">
        <v>7.0541795308915454</v>
      </c>
      <c r="M8" s="37">
        <v>6.7761034917479233</v>
      </c>
      <c r="N8" s="37">
        <v>6.5955822425840109</v>
      </c>
      <c r="O8" s="37">
        <v>6.4975124205508727</v>
      </c>
      <c r="P8" s="37">
        <v>6.5526247229737846</v>
      </c>
      <c r="Q8" s="37">
        <v>6.7120289359890064</v>
      </c>
      <c r="R8" s="37">
        <v>6.8253130012187455</v>
      </c>
      <c r="S8" s="37">
        <v>6.7424395613263579</v>
      </c>
      <c r="T8" s="37">
        <v>6.3959385780438875</v>
      </c>
      <c r="U8" s="37">
        <v>6.2945547338878916</v>
      </c>
      <c r="V8" s="37">
        <v>6.6564047568490725</v>
      </c>
      <c r="W8" s="37">
        <v>6.790681204771702</v>
      </c>
      <c r="X8" s="37">
        <v>6.9189968124833827</v>
      </c>
      <c r="Y8" s="37">
        <v>7.1883457300917248</v>
      </c>
      <c r="Z8" s="37">
        <v>7.4705382610254283</v>
      </c>
      <c r="AA8" s="37">
        <v>7.6305739366871865</v>
      </c>
      <c r="AB8" s="37">
        <v>7.7397896239511832</v>
      </c>
      <c r="AC8" s="37">
        <v>7.6038394863092771</v>
      </c>
      <c r="AD8" s="37"/>
      <c r="AE8" s="37"/>
    </row>
    <row r="9" spans="2:32" ht="10.5" x14ac:dyDescent="0.25">
      <c r="B9" s="33"/>
      <c r="C9" s="34"/>
      <c r="D9" s="34"/>
      <c r="E9" s="34"/>
      <c r="F9" s="34"/>
      <c r="G9" s="34"/>
      <c r="H9" s="34"/>
      <c r="I9" s="34"/>
      <c r="J9" s="34"/>
      <c r="K9" s="34"/>
      <c r="L9" s="37"/>
      <c r="M9" s="37"/>
      <c r="N9" s="37"/>
      <c r="O9" s="37"/>
      <c r="P9" s="37"/>
      <c r="Q9" s="37"/>
      <c r="R9" s="37"/>
      <c r="S9" s="37"/>
      <c r="T9" s="37"/>
      <c r="U9" s="37"/>
      <c r="V9" s="37"/>
      <c r="W9" s="37"/>
      <c r="X9" s="37"/>
      <c r="Y9" s="37"/>
      <c r="Z9" s="37"/>
      <c r="AA9" s="37"/>
      <c r="AB9" s="37"/>
      <c r="AC9" s="37">
        <v>7.7297332957056835</v>
      </c>
      <c r="AD9" s="37">
        <v>7.7075690610145369</v>
      </c>
      <c r="AE9" s="37">
        <v>7.730615121708631</v>
      </c>
    </row>
    <row r="11" spans="2:32" s="63" customFormat="1" ht="100" customHeight="1" x14ac:dyDescent="0.25">
      <c r="B11" s="79" t="s">
        <v>283</v>
      </c>
      <c r="C11" s="80"/>
      <c r="D11" s="80"/>
      <c r="E11" s="80"/>
      <c r="F11" s="80"/>
      <c r="G11" s="80"/>
      <c r="H11" s="80"/>
      <c r="U11" s="47"/>
      <c r="AB11" s="47"/>
      <c r="AE11" s="48"/>
    </row>
    <row r="12" spans="2:32" x14ac:dyDescent="0.25">
      <c r="AC12" s="28"/>
    </row>
    <row r="14" spans="2:32" x14ac:dyDescent="0.25">
      <c r="AC14" s="45"/>
      <c r="AE14" s="49"/>
    </row>
    <row r="15" spans="2:32" x14ac:dyDescent="0.25">
      <c r="AC15" s="42"/>
    </row>
    <row r="17" spans="24:28" x14ac:dyDescent="0.25">
      <c r="X17" s="28"/>
    </row>
    <row r="20" spans="24:28" x14ac:dyDescent="0.25">
      <c r="Y20" s="45"/>
    </row>
    <row r="21" spans="24:28" x14ac:dyDescent="0.25">
      <c r="AB21" s="45"/>
    </row>
    <row r="22" spans="24:28" x14ac:dyDescent="0.25">
      <c r="X22" s="50"/>
    </row>
    <row r="45" spans="14:14" x14ac:dyDescent="0.25">
      <c r="N45" s="28"/>
    </row>
    <row r="51" spans="2:14" x14ac:dyDescent="0.25">
      <c r="B51" s="42"/>
      <c r="N51" s="42"/>
    </row>
  </sheetData>
  <mergeCells count="2">
    <mergeCell ref="B1:U1"/>
    <mergeCell ref="B11:H1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2"/>
  <sheetViews>
    <sheetView showGridLines="0" zoomScaleNormal="100" workbookViewId="0">
      <selection activeCell="B12" sqref="B12:E12"/>
    </sheetView>
  </sheetViews>
  <sheetFormatPr baseColWidth="10" defaultColWidth="11.453125" defaultRowHeight="10" x14ac:dyDescent="0.25"/>
  <cols>
    <col min="1" max="1" width="3.6328125" style="2" customWidth="1"/>
    <col min="2" max="2" width="32.81640625" style="2" customWidth="1"/>
    <col min="3" max="5" width="11.453125" style="2"/>
    <col min="6" max="6" width="39.36328125" style="2" customWidth="1"/>
    <col min="7" max="16384" width="11.453125" style="2"/>
  </cols>
  <sheetData>
    <row r="1" spans="2:6" ht="26.25" customHeight="1" x14ac:dyDescent="0.25">
      <c r="B1" s="76" t="s">
        <v>273</v>
      </c>
      <c r="C1" s="78"/>
      <c r="D1" s="78"/>
      <c r="E1" s="78"/>
      <c r="F1" s="25"/>
    </row>
    <row r="2" spans="2:6" ht="10.5" x14ac:dyDescent="0.25">
      <c r="B2" s="29"/>
      <c r="C2" s="26"/>
      <c r="D2" s="26"/>
      <c r="E2" s="26"/>
      <c r="F2" s="25"/>
    </row>
    <row r="3" spans="2:6" s="30" customFormat="1" x14ac:dyDescent="0.25">
      <c r="E3" s="30" t="s">
        <v>216</v>
      </c>
    </row>
    <row r="4" spans="2:6" ht="15" customHeight="1" x14ac:dyDescent="0.25">
      <c r="B4" s="31"/>
      <c r="C4" s="27" t="s">
        <v>223</v>
      </c>
      <c r="D4" s="27" t="s">
        <v>2</v>
      </c>
      <c r="E4" s="27" t="s">
        <v>1</v>
      </c>
    </row>
    <row r="5" spans="2:6" ht="20" customHeight="1" x14ac:dyDescent="0.25">
      <c r="B5" s="32" t="s">
        <v>254</v>
      </c>
      <c r="C5" s="46"/>
      <c r="D5" s="46"/>
      <c r="E5" s="46"/>
    </row>
    <row r="6" spans="2:6" ht="15" customHeight="1" x14ac:dyDescent="0.25">
      <c r="B6" s="60" t="s">
        <v>255</v>
      </c>
      <c r="C6" s="24" t="s">
        <v>200</v>
      </c>
      <c r="D6" s="24">
        <v>9.3000000000000007</v>
      </c>
      <c r="E6" s="24">
        <v>0.59</v>
      </c>
    </row>
    <row r="7" spans="2:6" ht="15" customHeight="1" x14ac:dyDescent="0.25">
      <c r="B7" s="60" t="s">
        <v>256</v>
      </c>
      <c r="C7" s="24">
        <v>1.66</v>
      </c>
      <c r="D7" s="24" t="s">
        <v>200</v>
      </c>
      <c r="E7" s="24">
        <v>2.71</v>
      </c>
    </row>
    <row r="8" spans="2:6" ht="15" customHeight="1" x14ac:dyDescent="0.25">
      <c r="B8" s="60" t="s">
        <v>257</v>
      </c>
      <c r="C8" s="24">
        <v>0.32</v>
      </c>
      <c r="D8" s="24">
        <v>8.17</v>
      </c>
      <c r="E8" s="24" t="s">
        <v>200</v>
      </c>
    </row>
    <row r="9" spans="2:6" ht="10.5" x14ac:dyDescent="0.25">
      <c r="B9" s="54" t="s">
        <v>253</v>
      </c>
      <c r="C9" s="46">
        <v>1.98</v>
      </c>
      <c r="D9" s="46">
        <v>17.46</v>
      </c>
      <c r="E9" s="46">
        <v>3.3</v>
      </c>
    </row>
    <row r="12" spans="2:6" ht="83.25" customHeight="1" x14ac:dyDescent="0.25">
      <c r="B12" s="75" t="s">
        <v>272</v>
      </c>
      <c r="C12" s="77"/>
      <c r="D12" s="77"/>
      <c r="E12" s="77"/>
    </row>
  </sheetData>
  <mergeCells count="2">
    <mergeCell ref="B1:E1"/>
    <mergeCell ref="B12:E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36"/>
  <sheetViews>
    <sheetView showGridLines="0" zoomScaleNormal="100" workbookViewId="0">
      <selection activeCell="B11" sqref="B11:E11"/>
    </sheetView>
  </sheetViews>
  <sheetFormatPr baseColWidth="10" defaultColWidth="11.453125" defaultRowHeight="10" x14ac:dyDescent="0.25"/>
  <cols>
    <col min="1" max="1" width="3.6328125" style="2" customWidth="1"/>
    <col min="2" max="2" width="47.1796875" style="2" customWidth="1"/>
    <col min="3" max="5" width="11.453125" style="2"/>
    <col min="6" max="6" width="39.36328125" style="2" customWidth="1"/>
    <col min="7" max="16384" width="11.453125" style="2"/>
  </cols>
  <sheetData>
    <row r="1" spans="2:6" ht="39" customHeight="1" x14ac:dyDescent="0.25">
      <c r="B1" s="76" t="s">
        <v>258</v>
      </c>
      <c r="C1" s="78"/>
      <c r="D1" s="78"/>
      <c r="E1" s="78"/>
      <c r="F1" s="25"/>
    </row>
    <row r="2" spans="2:6" ht="10.5" x14ac:dyDescent="0.25">
      <c r="B2" s="61"/>
      <c r="C2" s="62"/>
      <c r="D2" s="62"/>
      <c r="E2" s="62"/>
      <c r="F2" s="25"/>
    </row>
    <row r="3" spans="2:6" s="30" customFormat="1" x14ac:dyDescent="0.25">
      <c r="E3" s="30" t="s">
        <v>216</v>
      </c>
    </row>
    <row r="4" spans="2:6" ht="15" customHeight="1" x14ac:dyDescent="0.25">
      <c r="B4" s="31"/>
      <c r="C4" s="27" t="s">
        <v>223</v>
      </c>
      <c r="D4" s="27" t="s">
        <v>2</v>
      </c>
      <c r="E4" s="27" t="s">
        <v>1</v>
      </c>
    </row>
    <row r="5" spans="2:6" ht="15" customHeight="1" x14ac:dyDescent="0.25">
      <c r="B5" s="59" t="s">
        <v>252</v>
      </c>
      <c r="C5" s="71"/>
      <c r="D5" s="71"/>
      <c r="E5" s="71"/>
    </row>
    <row r="6" spans="2:6" ht="15" customHeight="1" x14ac:dyDescent="0.25">
      <c r="B6" s="67" t="s">
        <v>265</v>
      </c>
      <c r="C6" s="12" t="s">
        <v>200</v>
      </c>
      <c r="D6" s="12" t="s">
        <v>200</v>
      </c>
      <c r="E6" s="72">
        <v>2.8</v>
      </c>
    </row>
    <row r="7" spans="2:6" ht="15" customHeight="1" x14ac:dyDescent="0.25">
      <c r="B7" s="67" t="s">
        <v>274</v>
      </c>
      <c r="C7" s="68" t="s">
        <v>264</v>
      </c>
      <c r="D7" s="68">
        <v>1.06</v>
      </c>
      <c r="E7" s="68">
        <v>5.0999999999999996</v>
      </c>
    </row>
    <row r="8" spans="2:6" ht="15" customHeight="1" x14ac:dyDescent="0.25">
      <c r="B8" s="67" t="s">
        <v>266</v>
      </c>
      <c r="C8" s="68" t="s">
        <v>264</v>
      </c>
      <c r="D8" s="68">
        <v>8.6</v>
      </c>
      <c r="E8" s="68">
        <v>15.99</v>
      </c>
    </row>
    <row r="9" spans="2:6" ht="15" customHeight="1" x14ac:dyDescent="0.25">
      <c r="B9" s="69" t="s">
        <v>267</v>
      </c>
      <c r="C9" s="70" t="s">
        <v>264</v>
      </c>
      <c r="D9" s="70">
        <v>3.17</v>
      </c>
      <c r="E9" s="70">
        <v>1.8</v>
      </c>
    </row>
    <row r="11" spans="2:6" ht="111.75" customHeight="1" x14ac:dyDescent="0.25">
      <c r="B11" s="75" t="s">
        <v>279</v>
      </c>
      <c r="C11" s="77"/>
      <c r="D11" s="77"/>
      <c r="E11" s="77"/>
    </row>
    <row r="32" spans="10:10" x14ac:dyDescent="0.2">
      <c r="J32" s="65"/>
    </row>
    <row r="34" spans="6:10" x14ac:dyDescent="0.25">
      <c r="J34" s="42"/>
    </row>
    <row r="36" spans="6:10" x14ac:dyDescent="0.25">
      <c r="F36" s="28"/>
    </row>
  </sheetData>
  <mergeCells count="2">
    <mergeCell ref="B1:E1"/>
    <mergeCell ref="B11:E1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9"/>
  <sheetViews>
    <sheetView showGridLines="0" zoomScaleNormal="100" workbookViewId="0">
      <selection activeCell="B8" sqref="B8:J9"/>
    </sheetView>
  </sheetViews>
  <sheetFormatPr baseColWidth="10" defaultColWidth="11.453125" defaultRowHeight="10" x14ac:dyDescent="0.25"/>
  <cols>
    <col min="1" max="1" width="3.6328125" style="2" customWidth="1"/>
    <col min="2" max="2" width="20.453125" style="2" customWidth="1"/>
    <col min="3" max="3" width="11.36328125" style="2" bestFit="1" customWidth="1"/>
    <col min="4" max="4" width="12.36328125" style="2" customWidth="1"/>
    <col min="5" max="5" width="9.81640625" style="2" customWidth="1"/>
    <col min="6" max="6" width="14.81640625" style="2" customWidth="1"/>
    <col min="7" max="9" width="10.6328125" style="2" customWidth="1"/>
    <col min="10" max="10" width="20.453125" style="2" customWidth="1"/>
    <col min="11" max="11" width="10.6328125" style="2" customWidth="1"/>
    <col min="12" max="16384" width="11.453125" style="2"/>
  </cols>
  <sheetData>
    <row r="1" spans="2:15" ht="31" customHeight="1" x14ac:dyDescent="0.25">
      <c r="B1" s="76" t="s">
        <v>275</v>
      </c>
      <c r="C1" s="78"/>
      <c r="D1" s="78"/>
      <c r="E1" s="78"/>
      <c r="F1" s="78"/>
      <c r="G1" s="78"/>
      <c r="H1" s="78"/>
      <c r="I1" s="78"/>
      <c r="J1" s="25"/>
      <c r="K1" s="25"/>
      <c r="L1" s="25"/>
      <c r="M1" s="25"/>
      <c r="N1" s="25"/>
      <c r="O1" s="25"/>
    </row>
    <row r="2" spans="2:15" ht="16.5" customHeight="1" x14ac:dyDescent="0.25">
      <c r="B2" s="26"/>
      <c r="C2" s="26"/>
      <c r="D2" s="26"/>
      <c r="E2" s="26"/>
      <c r="F2" s="26"/>
      <c r="G2" s="26"/>
      <c r="H2" s="26"/>
      <c r="I2" s="26"/>
      <c r="J2" s="25"/>
      <c r="K2" s="25"/>
      <c r="L2" s="25"/>
      <c r="M2" s="25"/>
      <c r="N2" s="25"/>
      <c r="O2" s="25"/>
    </row>
    <row r="3" spans="2:15" x14ac:dyDescent="0.25">
      <c r="J3" s="30" t="s">
        <v>216</v>
      </c>
    </row>
    <row r="4" spans="2:15" ht="28.5" customHeight="1" x14ac:dyDescent="0.25">
      <c r="C4" s="56" t="s">
        <v>224</v>
      </c>
      <c r="D4" s="56" t="s">
        <v>221</v>
      </c>
      <c r="E4" s="57" t="s">
        <v>222</v>
      </c>
      <c r="F4" s="56" t="s">
        <v>240</v>
      </c>
      <c r="G4" s="56" t="s">
        <v>241</v>
      </c>
      <c r="H4" s="57" t="s">
        <v>218</v>
      </c>
      <c r="I4" s="58" t="s">
        <v>2</v>
      </c>
      <c r="J4" s="59" t="s">
        <v>228</v>
      </c>
    </row>
    <row r="5" spans="2:15" x14ac:dyDescent="0.25">
      <c r="B5" s="55" t="s">
        <v>217</v>
      </c>
      <c r="C5" s="73">
        <v>28</v>
      </c>
      <c r="D5" s="73">
        <v>52</v>
      </c>
      <c r="E5" s="73">
        <v>25</v>
      </c>
      <c r="F5" s="73">
        <v>7</v>
      </c>
      <c r="G5" s="73">
        <v>15</v>
      </c>
      <c r="H5" s="73">
        <v>11</v>
      </c>
      <c r="I5" s="73">
        <v>25</v>
      </c>
      <c r="J5" s="73">
        <v>19</v>
      </c>
    </row>
    <row r="6" spans="2:15" x14ac:dyDescent="0.25">
      <c r="B6" s="55" t="s">
        <v>199</v>
      </c>
      <c r="C6" s="73">
        <v>27</v>
      </c>
      <c r="D6" s="73">
        <v>52</v>
      </c>
      <c r="E6" s="73">
        <v>25</v>
      </c>
      <c r="F6" s="73">
        <v>7</v>
      </c>
      <c r="G6" s="73">
        <v>9</v>
      </c>
      <c r="H6" s="73">
        <v>8</v>
      </c>
      <c r="I6" s="73">
        <v>34</v>
      </c>
      <c r="J6" s="73">
        <v>19</v>
      </c>
      <c r="K6" s="28"/>
    </row>
    <row r="8" spans="2:15" x14ac:dyDescent="0.25">
      <c r="B8" s="75" t="s">
        <v>280</v>
      </c>
      <c r="C8" s="77"/>
      <c r="D8" s="77"/>
      <c r="E8" s="77"/>
      <c r="F8" s="77"/>
      <c r="G8" s="77"/>
      <c r="H8" s="77"/>
      <c r="I8" s="77"/>
      <c r="J8" s="77"/>
    </row>
    <row r="9" spans="2:15" ht="145" customHeight="1" x14ac:dyDescent="0.25">
      <c r="B9" s="77"/>
      <c r="C9" s="77"/>
      <c r="D9" s="77"/>
      <c r="E9" s="77"/>
      <c r="F9" s="77"/>
      <c r="G9" s="77"/>
      <c r="H9" s="77"/>
      <c r="I9" s="77"/>
      <c r="J9" s="77"/>
    </row>
  </sheetData>
  <mergeCells count="2">
    <mergeCell ref="B1:I1"/>
    <mergeCell ref="B8:J9"/>
  </mergeCells>
  <pageMargins left="0.78740157499999996" right="0.78740157499999996" top="0.984251969" bottom="0.984251969" header="0.4921259845" footer="0.49212598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106"/>
  <sheetViews>
    <sheetView showGridLines="0" tabSelected="1" topLeftCell="A100" zoomScaleNormal="100" workbookViewId="0">
      <selection activeCell="B106" sqref="B106:D106"/>
    </sheetView>
  </sheetViews>
  <sheetFormatPr baseColWidth="10" defaultColWidth="11.453125" defaultRowHeight="10" x14ac:dyDescent="0.25"/>
  <cols>
    <col min="1" max="1" width="3.6328125" style="2" customWidth="1"/>
    <col min="2" max="2" width="8.453125" style="2" customWidth="1"/>
    <col min="3" max="3" width="23.453125" style="2" customWidth="1"/>
    <col min="4" max="4" width="12.453125" style="2" customWidth="1"/>
    <col min="5" max="16384" width="11.453125" style="2"/>
  </cols>
  <sheetData>
    <row r="1" spans="2:10" ht="27" customHeight="1" x14ac:dyDescent="0.25">
      <c r="B1" s="81" t="s">
        <v>284</v>
      </c>
      <c r="C1" s="81"/>
      <c r="D1" s="81"/>
      <c r="E1" s="81"/>
      <c r="F1" s="81"/>
      <c r="G1" s="81"/>
      <c r="H1" s="81"/>
      <c r="I1" s="81"/>
      <c r="J1" s="81"/>
    </row>
    <row r="2" spans="2:10" ht="10.5" x14ac:dyDescent="0.25">
      <c r="B2" s="19"/>
      <c r="C2" s="19"/>
      <c r="D2" s="19"/>
      <c r="E2" s="19"/>
      <c r="F2" s="19"/>
      <c r="G2" s="19"/>
      <c r="H2" s="19"/>
      <c r="I2" s="19"/>
      <c r="J2" s="19"/>
    </row>
    <row r="3" spans="2:10" ht="32.25" customHeight="1" x14ac:dyDescent="0.25">
      <c r="B3" s="20" t="s">
        <v>196</v>
      </c>
      <c r="C3" s="20" t="s">
        <v>197</v>
      </c>
      <c r="D3" s="21" t="s">
        <v>249</v>
      </c>
      <c r="E3" s="21" t="s">
        <v>250</v>
      </c>
      <c r="F3" s="21" t="s">
        <v>251</v>
      </c>
    </row>
    <row r="4" spans="2:10" ht="15" customHeight="1" x14ac:dyDescent="0.25">
      <c r="B4" s="22" t="s">
        <v>3</v>
      </c>
      <c r="C4" s="23" t="s">
        <v>4</v>
      </c>
      <c r="D4" s="41">
        <v>20800</v>
      </c>
      <c r="E4" s="41">
        <v>524058</v>
      </c>
      <c r="F4" s="24">
        <f>D4/E4*100</f>
        <v>3.9690263291467733</v>
      </c>
    </row>
    <row r="5" spans="2:10" ht="15" customHeight="1" x14ac:dyDescent="0.25">
      <c r="B5" s="22" t="s">
        <v>5</v>
      </c>
      <c r="C5" s="23" t="s">
        <v>6</v>
      </c>
      <c r="D5" s="41">
        <v>39000</v>
      </c>
      <c r="E5" s="41">
        <v>429902</v>
      </c>
      <c r="F5" s="24">
        <f t="shared" ref="F5:F68" si="0">D5/E5*100</f>
        <v>9.071834976343446</v>
      </c>
    </row>
    <row r="6" spans="2:10" ht="15" customHeight="1" x14ac:dyDescent="0.25">
      <c r="B6" s="22" t="s">
        <v>7</v>
      </c>
      <c r="C6" s="23" t="s">
        <v>8</v>
      </c>
      <c r="D6" s="41">
        <v>26700</v>
      </c>
      <c r="E6" s="41">
        <v>283785</v>
      </c>
      <c r="F6" s="24">
        <f t="shared" si="0"/>
        <v>9.4085311062952588</v>
      </c>
    </row>
    <row r="7" spans="2:10" ht="15" customHeight="1" x14ac:dyDescent="0.25">
      <c r="B7" s="22" t="s">
        <v>9</v>
      </c>
      <c r="C7" s="23" t="s">
        <v>10</v>
      </c>
      <c r="D7" s="41">
        <v>11300</v>
      </c>
      <c r="E7" s="41">
        <v>138976</v>
      </c>
      <c r="F7" s="24">
        <f t="shared" si="0"/>
        <v>8.130900299332259</v>
      </c>
    </row>
    <row r="8" spans="2:10" ht="15" customHeight="1" x14ac:dyDescent="0.25">
      <c r="B8" s="22" t="s">
        <v>11</v>
      </c>
      <c r="C8" s="23" t="s">
        <v>12</v>
      </c>
      <c r="D8" s="41">
        <v>8000</v>
      </c>
      <c r="E8" s="41">
        <v>118615</v>
      </c>
      <c r="F8" s="24">
        <f t="shared" si="0"/>
        <v>6.7445095476963282</v>
      </c>
    </row>
    <row r="9" spans="2:10" ht="15" customHeight="1" x14ac:dyDescent="0.25">
      <c r="B9" s="22" t="s">
        <v>13</v>
      </c>
      <c r="C9" s="23" t="s">
        <v>14</v>
      </c>
      <c r="D9" s="41">
        <v>72100</v>
      </c>
      <c r="E9" s="41">
        <v>910521</v>
      </c>
      <c r="F9" s="24">
        <f t="shared" si="0"/>
        <v>7.9185433394726754</v>
      </c>
    </row>
    <row r="10" spans="2:10" ht="15" customHeight="1" x14ac:dyDescent="0.25">
      <c r="B10" s="22" t="s">
        <v>15</v>
      </c>
      <c r="C10" s="23" t="s">
        <v>16</v>
      </c>
      <c r="D10" s="41">
        <v>18600</v>
      </c>
      <c r="E10" s="41">
        <v>273124</v>
      </c>
      <c r="F10" s="24">
        <f t="shared" si="0"/>
        <v>6.810093583866669</v>
      </c>
    </row>
    <row r="11" spans="2:10" ht="15" customHeight="1" x14ac:dyDescent="0.25">
      <c r="B11" s="22" t="s">
        <v>17</v>
      </c>
      <c r="C11" s="23" t="s">
        <v>18</v>
      </c>
      <c r="D11" s="41">
        <v>21700</v>
      </c>
      <c r="E11" s="41">
        <v>222071</v>
      </c>
      <c r="F11" s="24">
        <f t="shared" si="0"/>
        <v>9.7716496075579435</v>
      </c>
    </row>
    <row r="12" spans="2:10" ht="15" customHeight="1" x14ac:dyDescent="0.25">
      <c r="B12" s="22" t="s">
        <v>19</v>
      </c>
      <c r="C12" s="23" t="s">
        <v>20</v>
      </c>
      <c r="D12" s="41">
        <v>13000</v>
      </c>
      <c r="E12" s="41">
        <v>129398</v>
      </c>
      <c r="F12" s="24">
        <f t="shared" si="0"/>
        <v>10.046523130187483</v>
      </c>
    </row>
    <row r="13" spans="2:10" ht="15" customHeight="1" x14ac:dyDescent="0.25">
      <c r="B13" s="22" t="s">
        <v>21</v>
      </c>
      <c r="C13" s="23" t="s">
        <v>22</v>
      </c>
      <c r="D13" s="41">
        <v>21400</v>
      </c>
      <c r="E13" s="41">
        <v>254079</v>
      </c>
      <c r="F13" s="24">
        <f t="shared" si="0"/>
        <v>8.4225772299166799</v>
      </c>
    </row>
    <row r="14" spans="2:10" ht="15" customHeight="1" x14ac:dyDescent="0.25">
      <c r="B14" s="22" t="s">
        <v>23</v>
      </c>
      <c r="C14" s="23" t="s">
        <v>24</v>
      </c>
      <c r="D14" s="41">
        <v>35300</v>
      </c>
      <c r="E14" s="41">
        <v>312466</v>
      </c>
      <c r="F14" s="24">
        <f t="shared" si="0"/>
        <v>11.297229138530271</v>
      </c>
    </row>
    <row r="15" spans="2:10" ht="15" customHeight="1" x14ac:dyDescent="0.25">
      <c r="B15" s="22" t="s">
        <v>25</v>
      </c>
      <c r="C15" s="23" t="s">
        <v>26</v>
      </c>
      <c r="D15" s="41">
        <v>14600</v>
      </c>
      <c r="E15" s="41">
        <v>236525</v>
      </c>
      <c r="F15" s="24">
        <f t="shared" si="0"/>
        <v>6.1727090159602582</v>
      </c>
    </row>
    <row r="16" spans="2:10" ht="15" customHeight="1" x14ac:dyDescent="0.25">
      <c r="B16" s="22" t="s">
        <v>27</v>
      </c>
      <c r="C16" s="23" t="s">
        <v>28</v>
      </c>
      <c r="D16" s="41">
        <v>166500</v>
      </c>
      <c r="E16" s="41">
        <v>1672104</v>
      </c>
      <c r="F16" s="24">
        <f t="shared" si="0"/>
        <v>9.9575146043547527</v>
      </c>
    </row>
    <row r="17" spans="2:6" ht="15" customHeight="1" x14ac:dyDescent="0.25">
      <c r="B17" s="22" t="s">
        <v>29</v>
      </c>
      <c r="C17" s="23" t="s">
        <v>30</v>
      </c>
      <c r="D17" s="41">
        <v>36200</v>
      </c>
      <c r="E17" s="41">
        <v>576049</v>
      </c>
      <c r="F17" s="24">
        <f t="shared" si="0"/>
        <v>6.2841876298717638</v>
      </c>
    </row>
    <row r="18" spans="2:6" ht="15" customHeight="1" x14ac:dyDescent="0.25">
      <c r="B18" s="22" t="s">
        <v>31</v>
      </c>
      <c r="C18" s="23" t="s">
        <v>32</v>
      </c>
      <c r="D18" s="41">
        <v>8000</v>
      </c>
      <c r="E18" s="41">
        <v>123715</v>
      </c>
      <c r="F18" s="24">
        <f t="shared" si="0"/>
        <v>6.4664753667703998</v>
      </c>
    </row>
    <row r="19" spans="2:6" ht="15" customHeight="1" x14ac:dyDescent="0.25">
      <c r="B19" s="22" t="s">
        <v>33</v>
      </c>
      <c r="C19" s="23" t="s">
        <v>34</v>
      </c>
      <c r="D19" s="41">
        <v>24000</v>
      </c>
      <c r="E19" s="41">
        <v>295909</v>
      </c>
      <c r="F19" s="24">
        <f t="shared" si="0"/>
        <v>8.1106015700772875</v>
      </c>
    </row>
    <row r="20" spans="2:6" ht="15" customHeight="1" x14ac:dyDescent="0.25">
      <c r="B20" s="22" t="s">
        <v>35</v>
      </c>
      <c r="C20" s="23" t="s">
        <v>36</v>
      </c>
      <c r="D20" s="41">
        <v>39200</v>
      </c>
      <c r="E20" s="41">
        <v>550260</v>
      </c>
      <c r="F20" s="24">
        <f t="shared" si="0"/>
        <v>7.1239050630610983</v>
      </c>
    </row>
    <row r="21" spans="2:6" ht="15" customHeight="1" x14ac:dyDescent="0.25">
      <c r="B21" s="22" t="s">
        <v>37</v>
      </c>
      <c r="C21" s="23" t="s">
        <v>38</v>
      </c>
      <c r="D21" s="41">
        <v>22000</v>
      </c>
      <c r="E21" s="41">
        <v>252000</v>
      </c>
      <c r="F21" s="24">
        <f t="shared" si="0"/>
        <v>8.7301587301587293</v>
      </c>
    </row>
    <row r="22" spans="2:6" ht="15" customHeight="1" x14ac:dyDescent="0.25">
      <c r="B22" s="22" t="s">
        <v>39</v>
      </c>
      <c r="C22" s="23" t="s">
        <v>40</v>
      </c>
      <c r="D22" s="41">
        <v>12700</v>
      </c>
      <c r="E22" s="41">
        <v>205570</v>
      </c>
      <c r="F22" s="24">
        <f t="shared" si="0"/>
        <v>6.1779442525660357</v>
      </c>
    </row>
    <row r="23" spans="2:6" ht="15" customHeight="1" x14ac:dyDescent="0.25">
      <c r="B23" s="22" t="s">
        <v>41</v>
      </c>
      <c r="C23" s="23" t="s">
        <v>42</v>
      </c>
      <c r="D23" s="41">
        <v>9800</v>
      </c>
      <c r="E23" s="41">
        <v>136576</v>
      </c>
      <c r="F23" s="24">
        <f t="shared" si="0"/>
        <v>7.1754920337394568</v>
      </c>
    </row>
    <row r="24" spans="2:6" ht="15" customHeight="1" x14ac:dyDescent="0.25">
      <c r="B24" s="22" t="s">
        <v>43</v>
      </c>
      <c r="C24" s="23" t="s">
        <v>44</v>
      </c>
      <c r="D24" s="41">
        <v>13300</v>
      </c>
      <c r="E24" s="41">
        <v>153432</v>
      </c>
      <c r="F24" s="24">
        <f t="shared" si="0"/>
        <v>8.6683351582459984</v>
      </c>
    </row>
    <row r="25" spans="2:6" ht="15" customHeight="1" x14ac:dyDescent="0.25">
      <c r="B25" s="22" t="s">
        <v>45</v>
      </c>
      <c r="C25" s="23" t="s">
        <v>261</v>
      </c>
      <c r="D25" s="41">
        <v>24700</v>
      </c>
      <c r="E25" s="41">
        <v>446316</v>
      </c>
      <c r="F25" s="24">
        <f t="shared" si="0"/>
        <v>5.5341955027379699</v>
      </c>
    </row>
    <row r="26" spans="2:6" ht="15" customHeight="1" x14ac:dyDescent="0.25">
      <c r="B26" s="22" t="s">
        <v>46</v>
      </c>
      <c r="C26" s="23" t="s">
        <v>262</v>
      </c>
      <c r="D26" s="41">
        <v>31000</v>
      </c>
      <c r="E26" s="41">
        <v>498932</v>
      </c>
      <c r="F26" s="24">
        <f t="shared" si="0"/>
        <v>6.2132715480265848</v>
      </c>
    </row>
    <row r="27" spans="2:6" ht="15" customHeight="1" x14ac:dyDescent="0.25">
      <c r="B27" s="22" t="s">
        <v>47</v>
      </c>
      <c r="C27" s="23" t="s">
        <v>48</v>
      </c>
      <c r="D27" s="41">
        <v>8800</v>
      </c>
      <c r="E27" s="41">
        <v>101515</v>
      </c>
      <c r="F27" s="24">
        <f t="shared" si="0"/>
        <v>8.6686696547308273</v>
      </c>
    </row>
    <row r="28" spans="2:6" ht="15" customHeight="1" x14ac:dyDescent="0.25">
      <c r="B28" s="22" t="s">
        <v>49</v>
      </c>
      <c r="C28" s="23" t="s">
        <v>50</v>
      </c>
      <c r="D28" s="41">
        <v>27000</v>
      </c>
      <c r="E28" s="41">
        <v>352720</v>
      </c>
      <c r="F28" s="24">
        <f t="shared" si="0"/>
        <v>7.6547970061238386</v>
      </c>
    </row>
    <row r="29" spans="2:6" ht="15" customHeight="1" x14ac:dyDescent="0.25">
      <c r="B29" s="22" t="s">
        <v>51</v>
      </c>
      <c r="C29" s="23" t="s">
        <v>52</v>
      </c>
      <c r="D29" s="41">
        <v>28600</v>
      </c>
      <c r="E29" s="41">
        <v>440753</v>
      </c>
      <c r="F29" s="24">
        <f t="shared" si="0"/>
        <v>6.4888951408158313</v>
      </c>
    </row>
    <row r="30" spans="2:6" ht="15" customHeight="1" x14ac:dyDescent="0.25">
      <c r="B30" s="22" t="s">
        <v>53</v>
      </c>
      <c r="C30" s="23" t="s">
        <v>54</v>
      </c>
      <c r="D30" s="41">
        <v>29200</v>
      </c>
      <c r="E30" s="41">
        <v>422962</v>
      </c>
      <c r="F30" s="24">
        <f t="shared" si="0"/>
        <v>6.9036934760096642</v>
      </c>
    </row>
    <row r="31" spans="2:6" ht="15" customHeight="1" x14ac:dyDescent="0.25">
      <c r="B31" s="22" t="s">
        <v>55</v>
      </c>
      <c r="C31" s="23" t="s">
        <v>56</v>
      </c>
      <c r="D31" s="41">
        <v>34200</v>
      </c>
      <c r="E31" s="41">
        <v>484937</v>
      </c>
      <c r="F31" s="24">
        <f t="shared" si="0"/>
        <v>7.0524624848176147</v>
      </c>
    </row>
    <row r="32" spans="2:6" ht="15" customHeight="1" x14ac:dyDescent="0.25">
      <c r="B32" s="22" t="s">
        <v>57</v>
      </c>
      <c r="C32" s="23" t="s">
        <v>58</v>
      </c>
      <c r="D32" s="41">
        <v>19200</v>
      </c>
      <c r="E32" s="41">
        <v>348599</v>
      </c>
      <c r="F32" s="24">
        <f t="shared" si="0"/>
        <v>5.5077610664402368</v>
      </c>
    </row>
    <row r="33" spans="2:6" ht="15" customHeight="1" x14ac:dyDescent="0.25">
      <c r="B33" s="22" t="s">
        <v>59</v>
      </c>
      <c r="C33" s="23" t="s">
        <v>60</v>
      </c>
      <c r="D33" s="41">
        <v>48100</v>
      </c>
      <c r="E33" s="41">
        <v>759463</v>
      </c>
      <c r="F33" s="24">
        <f t="shared" si="0"/>
        <v>6.3334224313758538</v>
      </c>
    </row>
    <row r="34" spans="2:6" ht="15" customHeight="1" x14ac:dyDescent="0.25">
      <c r="B34" s="22" t="s">
        <v>61</v>
      </c>
      <c r="C34" s="23" t="s">
        <v>62</v>
      </c>
      <c r="D34" s="41">
        <v>62900</v>
      </c>
      <c r="E34" s="41">
        <v>619614</v>
      </c>
      <c r="F34" s="24">
        <f t="shared" si="0"/>
        <v>10.151481406165775</v>
      </c>
    </row>
    <row r="35" spans="2:6" ht="15" customHeight="1" x14ac:dyDescent="0.25">
      <c r="B35" s="22" t="s">
        <v>63</v>
      </c>
      <c r="C35" s="23" t="s">
        <v>64</v>
      </c>
      <c r="D35" s="41">
        <v>83500</v>
      </c>
      <c r="E35" s="41">
        <v>1144880</v>
      </c>
      <c r="F35" s="24">
        <f t="shared" si="0"/>
        <v>7.2933407868073505</v>
      </c>
    </row>
    <row r="36" spans="2:6" ht="15" customHeight="1" x14ac:dyDescent="0.25">
      <c r="B36" s="22" t="s">
        <v>65</v>
      </c>
      <c r="C36" s="23" t="s">
        <v>66</v>
      </c>
      <c r="D36" s="41">
        <v>12000</v>
      </c>
      <c r="E36" s="41">
        <v>161952</v>
      </c>
      <c r="F36" s="24">
        <f t="shared" si="0"/>
        <v>7.4096028452874929</v>
      </c>
    </row>
    <row r="37" spans="2:6" ht="15" customHeight="1" x14ac:dyDescent="0.25">
      <c r="B37" s="22" t="s">
        <v>67</v>
      </c>
      <c r="C37" s="23" t="s">
        <v>68</v>
      </c>
      <c r="D37" s="41">
        <v>94000</v>
      </c>
      <c r="E37" s="41">
        <v>1342030</v>
      </c>
      <c r="F37" s="24">
        <f t="shared" si="0"/>
        <v>7.0043143595895767</v>
      </c>
    </row>
    <row r="38" spans="2:6" ht="15" customHeight="1" x14ac:dyDescent="0.25">
      <c r="B38" s="22" t="s">
        <v>69</v>
      </c>
      <c r="C38" s="23" t="s">
        <v>70</v>
      </c>
      <c r="D38" s="41">
        <v>95100</v>
      </c>
      <c r="E38" s="41">
        <v>971140</v>
      </c>
      <c r="F38" s="24">
        <f t="shared" si="0"/>
        <v>9.7926148650040172</v>
      </c>
    </row>
    <row r="39" spans="2:6" ht="15" customHeight="1" x14ac:dyDescent="0.25">
      <c r="B39" s="22" t="s">
        <v>71</v>
      </c>
      <c r="C39" s="23" t="s">
        <v>72</v>
      </c>
      <c r="D39" s="41">
        <v>50100</v>
      </c>
      <c r="E39" s="41">
        <v>874474</v>
      </c>
      <c r="F39" s="24">
        <f t="shared" si="0"/>
        <v>5.7291583283207963</v>
      </c>
    </row>
    <row r="40" spans="2:6" ht="15" customHeight="1" x14ac:dyDescent="0.25">
      <c r="B40" s="22" t="s">
        <v>73</v>
      </c>
      <c r="C40" s="23" t="s">
        <v>74</v>
      </c>
      <c r="D40" s="41">
        <v>14400</v>
      </c>
      <c r="E40" s="41">
        <v>186764</v>
      </c>
      <c r="F40" s="24">
        <f t="shared" si="0"/>
        <v>7.7102653616328638</v>
      </c>
    </row>
    <row r="41" spans="2:6" ht="15" customHeight="1" x14ac:dyDescent="0.25">
      <c r="B41" s="22" t="s">
        <v>75</v>
      </c>
      <c r="C41" s="23" t="s">
        <v>76</v>
      </c>
      <c r="D41" s="41">
        <v>31400</v>
      </c>
      <c r="E41" s="41">
        <v>502253</v>
      </c>
      <c r="F41" s="24">
        <f t="shared" si="0"/>
        <v>6.2518292573663077</v>
      </c>
    </row>
    <row r="42" spans="2:6" ht="15" customHeight="1" x14ac:dyDescent="0.25">
      <c r="B42" s="22" t="s">
        <v>77</v>
      </c>
      <c r="C42" s="23" t="s">
        <v>78</v>
      </c>
      <c r="D42" s="41">
        <v>56300</v>
      </c>
      <c r="E42" s="41">
        <v>1025094</v>
      </c>
      <c r="F42" s="24">
        <f t="shared" si="0"/>
        <v>5.4921792538050171</v>
      </c>
    </row>
    <row r="43" spans="2:6" ht="15" customHeight="1" x14ac:dyDescent="0.25">
      <c r="B43" s="22" t="s">
        <v>79</v>
      </c>
      <c r="C43" s="23" t="s">
        <v>80</v>
      </c>
      <c r="D43" s="41">
        <v>11900</v>
      </c>
      <c r="E43" s="41">
        <v>215005</v>
      </c>
      <c r="F43" s="24">
        <f t="shared" si="0"/>
        <v>5.5347550056975416</v>
      </c>
    </row>
    <row r="44" spans="2:6" ht="15" customHeight="1" x14ac:dyDescent="0.25">
      <c r="B44" s="22" t="s">
        <v>81</v>
      </c>
      <c r="C44" s="23" t="s">
        <v>82</v>
      </c>
      <c r="D44" s="41">
        <v>20800</v>
      </c>
      <c r="E44" s="41">
        <v>345728</v>
      </c>
      <c r="F44" s="24">
        <f t="shared" si="0"/>
        <v>6.0162902628656054</v>
      </c>
    </row>
    <row r="45" spans="2:6" ht="15" customHeight="1" x14ac:dyDescent="0.25">
      <c r="B45" s="22" t="s">
        <v>83</v>
      </c>
      <c r="C45" s="23" t="s">
        <v>84</v>
      </c>
      <c r="D45" s="41">
        <v>17400</v>
      </c>
      <c r="E45" s="41">
        <v>273971</v>
      </c>
      <c r="F45" s="24">
        <f t="shared" si="0"/>
        <v>6.3510371535673489</v>
      </c>
    </row>
    <row r="46" spans="2:6" ht="15" customHeight="1" x14ac:dyDescent="0.25">
      <c r="B46" s="22" t="s">
        <v>85</v>
      </c>
      <c r="C46" s="23" t="s">
        <v>86</v>
      </c>
      <c r="D46" s="41">
        <v>44000</v>
      </c>
      <c r="E46" s="41">
        <v>625539</v>
      </c>
      <c r="F46" s="24">
        <f t="shared" si="0"/>
        <v>7.033933935374133</v>
      </c>
    </row>
    <row r="47" spans="2:6" ht="15" customHeight="1" x14ac:dyDescent="0.25">
      <c r="B47" s="22" t="s">
        <v>87</v>
      </c>
      <c r="C47" s="23" t="s">
        <v>88</v>
      </c>
      <c r="D47" s="41">
        <v>12500</v>
      </c>
      <c r="E47" s="41">
        <v>189789</v>
      </c>
      <c r="F47" s="24">
        <f t="shared" si="0"/>
        <v>6.5862615852341282</v>
      </c>
    </row>
    <row r="48" spans="2:6" ht="15" customHeight="1" x14ac:dyDescent="0.25">
      <c r="B48" s="22" t="s">
        <v>89</v>
      </c>
      <c r="C48" s="23" t="s">
        <v>90</v>
      </c>
      <c r="D48" s="41">
        <v>68400</v>
      </c>
      <c r="E48" s="41">
        <v>1153888</v>
      </c>
      <c r="F48" s="24">
        <f t="shared" si="0"/>
        <v>5.9277850189966443</v>
      </c>
    </row>
    <row r="49" spans="2:6" ht="15" customHeight="1" x14ac:dyDescent="0.25">
      <c r="B49" s="22" t="s">
        <v>91</v>
      </c>
      <c r="C49" s="23" t="s">
        <v>92</v>
      </c>
      <c r="D49" s="41">
        <v>33500</v>
      </c>
      <c r="E49" s="41">
        <v>551658</v>
      </c>
      <c r="F49" s="24">
        <f t="shared" si="0"/>
        <v>6.0726029532790244</v>
      </c>
    </row>
    <row r="50" spans="2:6" ht="15" customHeight="1" x14ac:dyDescent="0.25">
      <c r="B50" s="22" t="s">
        <v>93</v>
      </c>
      <c r="C50" s="23" t="s">
        <v>94</v>
      </c>
      <c r="D50" s="41">
        <v>10800</v>
      </c>
      <c r="E50" s="41">
        <v>149674</v>
      </c>
      <c r="F50" s="24">
        <f t="shared" si="0"/>
        <v>7.2156820823923997</v>
      </c>
    </row>
    <row r="51" spans="2:6" ht="15" customHeight="1" x14ac:dyDescent="0.25">
      <c r="B51" s="22" t="s">
        <v>95</v>
      </c>
      <c r="C51" s="23" t="s">
        <v>96</v>
      </c>
      <c r="D51" s="41">
        <v>22800</v>
      </c>
      <c r="E51" s="41">
        <v>278131</v>
      </c>
      <c r="F51" s="24">
        <f t="shared" si="0"/>
        <v>8.197575962406205</v>
      </c>
    </row>
    <row r="52" spans="2:6" ht="15" customHeight="1" x14ac:dyDescent="0.25">
      <c r="B52" s="22" t="s">
        <v>97</v>
      </c>
      <c r="C52" s="23" t="s">
        <v>98</v>
      </c>
      <c r="D52" s="41">
        <v>5500</v>
      </c>
      <c r="E52" s="41">
        <v>64852</v>
      </c>
      <c r="F52" s="24">
        <f t="shared" si="0"/>
        <v>8.4808487016591627</v>
      </c>
    </row>
    <row r="53" spans="2:6" ht="15" customHeight="1" x14ac:dyDescent="0.25">
      <c r="B53" s="22" t="s">
        <v>99</v>
      </c>
      <c r="C53" s="23" t="s">
        <v>100</v>
      </c>
      <c r="D53" s="41">
        <v>36800</v>
      </c>
      <c r="E53" s="41">
        <v>666140</v>
      </c>
      <c r="F53" s="24">
        <f t="shared" si="0"/>
        <v>5.5243642477557264</v>
      </c>
    </row>
    <row r="54" spans="2:6" ht="15" customHeight="1" x14ac:dyDescent="0.25">
      <c r="B54" s="22" t="s">
        <v>101</v>
      </c>
      <c r="C54" s="23" t="s">
        <v>102</v>
      </c>
      <c r="D54" s="41">
        <v>26500</v>
      </c>
      <c r="E54" s="41">
        <v>413060</v>
      </c>
      <c r="F54" s="24">
        <f t="shared" si="0"/>
        <v>6.4155328523701165</v>
      </c>
    </row>
    <row r="55" spans="2:6" ht="15" customHeight="1" x14ac:dyDescent="0.25">
      <c r="B55" s="22" t="s">
        <v>103</v>
      </c>
      <c r="C55" s="23" t="s">
        <v>104</v>
      </c>
      <c r="D55" s="41">
        <v>31000</v>
      </c>
      <c r="E55" s="41">
        <v>465082</v>
      </c>
      <c r="F55" s="24">
        <f t="shared" si="0"/>
        <v>6.6654912467048826</v>
      </c>
    </row>
    <row r="56" spans="2:6" ht="15" customHeight="1" x14ac:dyDescent="0.25">
      <c r="B56" s="22" t="s">
        <v>105</v>
      </c>
      <c r="C56" s="23" t="s">
        <v>106</v>
      </c>
      <c r="D56" s="41">
        <v>11600</v>
      </c>
      <c r="E56" s="41">
        <v>144524</v>
      </c>
      <c r="F56" s="24">
        <f t="shared" si="0"/>
        <v>8.0263485649442305</v>
      </c>
    </row>
    <row r="57" spans="2:6" ht="15" customHeight="1" x14ac:dyDescent="0.25">
      <c r="B57" s="22" t="s">
        <v>107</v>
      </c>
      <c r="C57" s="23" t="s">
        <v>108</v>
      </c>
      <c r="D57" s="41">
        <v>11500</v>
      </c>
      <c r="E57" s="41">
        <v>249347</v>
      </c>
      <c r="F57" s="24">
        <f t="shared" si="0"/>
        <v>4.6120466658913086</v>
      </c>
    </row>
    <row r="58" spans="2:6" ht="15" customHeight="1" x14ac:dyDescent="0.25">
      <c r="B58" s="22" t="s">
        <v>109</v>
      </c>
      <c r="C58" s="23" t="s">
        <v>110</v>
      </c>
      <c r="D58" s="41">
        <v>45100</v>
      </c>
      <c r="E58" s="41">
        <v>608259</v>
      </c>
      <c r="F58" s="24">
        <f t="shared" si="0"/>
        <v>7.4146046338812903</v>
      </c>
    </row>
    <row r="59" spans="2:6" ht="15" customHeight="1" x14ac:dyDescent="0.25">
      <c r="B59" s="22" t="s">
        <v>111</v>
      </c>
      <c r="C59" s="23" t="s">
        <v>112</v>
      </c>
      <c r="D59" s="41">
        <v>11400</v>
      </c>
      <c r="E59" s="41">
        <v>152805</v>
      </c>
      <c r="F59" s="24">
        <f t="shared" si="0"/>
        <v>7.4604888583488762</v>
      </c>
    </row>
    <row r="60" spans="2:6" ht="15" customHeight="1" x14ac:dyDescent="0.25">
      <c r="B60" s="22" t="s">
        <v>113</v>
      </c>
      <c r="C60" s="23" t="s">
        <v>114</v>
      </c>
      <c r="D60" s="41">
        <v>38700</v>
      </c>
      <c r="E60" s="41">
        <v>629717</v>
      </c>
      <c r="F60" s="24">
        <f t="shared" si="0"/>
        <v>6.1456177933897296</v>
      </c>
    </row>
    <row r="61" spans="2:6" ht="15" customHeight="1" x14ac:dyDescent="0.25">
      <c r="B61" s="22" t="s">
        <v>115</v>
      </c>
      <c r="C61" s="23" t="s">
        <v>116</v>
      </c>
      <c r="D61" s="41">
        <v>61000</v>
      </c>
      <c r="E61" s="41">
        <v>865265</v>
      </c>
      <c r="F61" s="24">
        <f t="shared" si="0"/>
        <v>7.0498633366656458</v>
      </c>
    </row>
    <row r="62" spans="2:6" ht="15" customHeight="1" x14ac:dyDescent="0.25">
      <c r="B62" s="22" t="s">
        <v>117</v>
      </c>
      <c r="C62" s="23" t="s">
        <v>118</v>
      </c>
      <c r="D62" s="41">
        <v>15800</v>
      </c>
      <c r="E62" s="41">
        <v>173436</v>
      </c>
      <c r="F62" s="24">
        <f t="shared" si="0"/>
        <v>9.1099886990013612</v>
      </c>
    </row>
    <row r="63" spans="2:6" ht="15" customHeight="1" x14ac:dyDescent="0.25">
      <c r="B63" s="22" t="s">
        <v>119</v>
      </c>
      <c r="C63" s="23" t="s">
        <v>120</v>
      </c>
      <c r="D63" s="41">
        <v>215800</v>
      </c>
      <c r="E63" s="41">
        <v>2091356</v>
      </c>
      <c r="F63" s="24">
        <f t="shared" si="0"/>
        <v>10.318664062933331</v>
      </c>
    </row>
    <row r="64" spans="2:6" ht="15" customHeight="1" x14ac:dyDescent="0.25">
      <c r="B64" s="22" t="s">
        <v>121</v>
      </c>
      <c r="C64" s="23" t="s">
        <v>122</v>
      </c>
      <c r="D64" s="41">
        <v>44400</v>
      </c>
      <c r="E64" s="41">
        <v>660922</v>
      </c>
      <c r="F64" s="24">
        <f t="shared" si="0"/>
        <v>6.7178880412514648</v>
      </c>
    </row>
    <row r="65" spans="2:6" ht="15" customHeight="1" x14ac:dyDescent="0.25">
      <c r="B65" s="22" t="s">
        <v>123</v>
      </c>
      <c r="C65" s="23" t="s">
        <v>124</v>
      </c>
      <c r="D65" s="41">
        <v>16800</v>
      </c>
      <c r="E65" s="41">
        <v>234093</v>
      </c>
      <c r="F65" s="24">
        <f t="shared" si="0"/>
        <v>7.1766349271443399</v>
      </c>
    </row>
    <row r="66" spans="2:6" ht="15" customHeight="1" x14ac:dyDescent="0.25">
      <c r="B66" s="22" t="s">
        <v>125</v>
      </c>
      <c r="C66" s="23" t="s">
        <v>126</v>
      </c>
      <c r="D66" s="41">
        <v>108200</v>
      </c>
      <c r="E66" s="41">
        <v>1179273</v>
      </c>
      <c r="F66" s="24">
        <f t="shared" si="0"/>
        <v>9.175144347407258</v>
      </c>
    </row>
    <row r="67" spans="2:6" ht="15" customHeight="1" x14ac:dyDescent="0.25">
      <c r="B67" s="22" t="s">
        <v>127</v>
      </c>
      <c r="C67" s="23" t="s">
        <v>128</v>
      </c>
      <c r="D67" s="41">
        <v>36500</v>
      </c>
      <c r="E67" s="41">
        <v>551700</v>
      </c>
      <c r="F67" s="24">
        <f t="shared" si="0"/>
        <v>6.6159144462570234</v>
      </c>
    </row>
    <row r="68" spans="2:6" ht="15" customHeight="1" x14ac:dyDescent="0.25">
      <c r="B68" s="22" t="s">
        <v>129</v>
      </c>
      <c r="C68" s="23" t="s">
        <v>130</v>
      </c>
      <c r="D68" s="41">
        <v>41600</v>
      </c>
      <c r="E68" s="41">
        <v>574525</v>
      </c>
      <c r="F68" s="24">
        <f t="shared" si="0"/>
        <v>7.240764109481745</v>
      </c>
    </row>
    <row r="69" spans="2:6" ht="15" customHeight="1" x14ac:dyDescent="0.25">
      <c r="B69" s="22" t="s">
        <v>131</v>
      </c>
      <c r="C69" s="23" t="s">
        <v>132</v>
      </c>
      <c r="D69" s="41">
        <v>17200</v>
      </c>
      <c r="E69" s="41">
        <v>194855</v>
      </c>
      <c r="F69" s="24">
        <f t="shared" ref="F69:F104" si="1">D69/E69*100</f>
        <v>8.8270765440968937</v>
      </c>
    </row>
    <row r="70" spans="2:6" ht="15" customHeight="1" x14ac:dyDescent="0.25">
      <c r="B70" s="22" t="s">
        <v>133</v>
      </c>
      <c r="C70" s="23" t="s">
        <v>134</v>
      </c>
      <c r="D70" s="41">
        <v>46500</v>
      </c>
      <c r="E70" s="41">
        <v>400693</v>
      </c>
      <c r="F70" s="24">
        <f t="shared" si="1"/>
        <v>11.604894520243677</v>
      </c>
    </row>
    <row r="71" spans="2:6" ht="15" customHeight="1" x14ac:dyDescent="0.25">
      <c r="B71" s="22" t="s">
        <v>135</v>
      </c>
      <c r="C71" s="23" t="s">
        <v>136</v>
      </c>
      <c r="D71" s="41">
        <v>57000</v>
      </c>
      <c r="E71" s="41">
        <v>940900</v>
      </c>
      <c r="F71" s="24">
        <f t="shared" si="1"/>
        <v>6.0580295461791902</v>
      </c>
    </row>
    <row r="72" spans="2:6" ht="15" customHeight="1" x14ac:dyDescent="0.25">
      <c r="B72" s="22" t="s">
        <v>137</v>
      </c>
      <c r="C72" s="23" t="s">
        <v>138</v>
      </c>
      <c r="D72" s="41">
        <v>37900</v>
      </c>
      <c r="E72" s="41">
        <v>629486</v>
      </c>
      <c r="F72" s="24">
        <f t="shared" si="1"/>
        <v>6.0207852120619041</v>
      </c>
    </row>
    <row r="73" spans="2:6" ht="15" customHeight="1" x14ac:dyDescent="0.25">
      <c r="B73" s="22" t="s">
        <v>139</v>
      </c>
      <c r="C73" s="23" t="s">
        <v>140</v>
      </c>
      <c r="D73" s="41">
        <v>103400</v>
      </c>
      <c r="E73" s="41">
        <v>1512846</v>
      </c>
      <c r="F73" s="24">
        <f t="shared" si="1"/>
        <v>6.8348001052321248</v>
      </c>
    </row>
    <row r="74" spans="2:6" ht="15" customHeight="1" x14ac:dyDescent="0.25">
      <c r="B74" s="22" t="s">
        <v>141</v>
      </c>
      <c r="C74" s="23" t="s">
        <v>142</v>
      </c>
      <c r="D74" s="41">
        <v>12800</v>
      </c>
      <c r="E74" s="41">
        <v>194491</v>
      </c>
      <c r="F74" s="24">
        <f t="shared" si="1"/>
        <v>6.5812813960543153</v>
      </c>
    </row>
    <row r="75" spans="2:6" ht="15" customHeight="1" x14ac:dyDescent="0.25">
      <c r="B75" s="22" t="s">
        <v>143</v>
      </c>
      <c r="C75" s="23" t="s">
        <v>144</v>
      </c>
      <c r="D75" s="41">
        <v>29900</v>
      </c>
      <c r="E75" s="41">
        <v>461090</v>
      </c>
      <c r="F75" s="24">
        <f t="shared" si="1"/>
        <v>6.4846342362662384</v>
      </c>
    </row>
    <row r="76" spans="2:6" ht="15" customHeight="1" x14ac:dyDescent="0.25">
      <c r="B76" s="22" t="s">
        <v>145</v>
      </c>
      <c r="C76" s="23" t="s">
        <v>146</v>
      </c>
      <c r="D76" s="41">
        <v>27300</v>
      </c>
      <c r="E76" s="41">
        <v>460666</v>
      </c>
      <c r="F76" s="24">
        <f t="shared" si="1"/>
        <v>5.9262024981222838</v>
      </c>
    </row>
    <row r="77" spans="2:6" ht="15" customHeight="1" x14ac:dyDescent="0.25">
      <c r="B77" s="22" t="s">
        <v>147</v>
      </c>
      <c r="C77" s="23" t="s">
        <v>148</v>
      </c>
      <c r="D77" s="41">
        <v>16500</v>
      </c>
      <c r="E77" s="41">
        <v>358207</v>
      </c>
      <c r="F77" s="24">
        <f t="shared" si="1"/>
        <v>4.6062751425851536</v>
      </c>
    </row>
    <row r="78" spans="2:6" ht="15" customHeight="1" x14ac:dyDescent="0.25">
      <c r="B78" s="22" t="s">
        <v>149</v>
      </c>
      <c r="C78" s="23" t="s">
        <v>150</v>
      </c>
      <c r="D78" s="41">
        <v>23000</v>
      </c>
      <c r="E78" s="41">
        <v>663849</v>
      </c>
      <c r="F78" s="24">
        <f t="shared" si="1"/>
        <v>3.4646433149707239</v>
      </c>
    </row>
    <row r="79" spans="2:6" ht="15" customHeight="1" x14ac:dyDescent="0.25">
      <c r="B79" s="22" t="s">
        <v>151</v>
      </c>
      <c r="C79" s="23" t="s">
        <v>152</v>
      </c>
      <c r="D79" s="41">
        <v>145700</v>
      </c>
      <c r="E79" s="41">
        <v>1862538</v>
      </c>
      <c r="F79" s="24">
        <f t="shared" si="1"/>
        <v>7.8226591886984318</v>
      </c>
    </row>
    <row r="80" spans="2:6" ht="15" customHeight="1" x14ac:dyDescent="0.25">
      <c r="B80" s="22" t="s">
        <v>153</v>
      </c>
      <c r="C80" s="23" t="s">
        <v>154</v>
      </c>
      <c r="D80" s="41">
        <v>87800</v>
      </c>
      <c r="E80" s="41">
        <v>1021543</v>
      </c>
      <c r="F80" s="24">
        <f t="shared" si="1"/>
        <v>8.5948413331597404</v>
      </c>
    </row>
    <row r="81" spans="2:6" ht="15" customHeight="1" x14ac:dyDescent="0.25">
      <c r="B81" s="22" t="s">
        <v>155</v>
      </c>
      <c r="C81" s="23" t="s">
        <v>156</v>
      </c>
      <c r="D81" s="41">
        <v>63000</v>
      </c>
      <c r="E81" s="41">
        <v>1119745</v>
      </c>
      <c r="F81" s="24">
        <f t="shared" si="1"/>
        <v>5.6262809836168053</v>
      </c>
    </row>
    <row r="82" spans="2:6" ht="15" customHeight="1" x14ac:dyDescent="0.25">
      <c r="B82" s="22" t="s">
        <v>157</v>
      </c>
      <c r="C82" s="23" t="s">
        <v>158</v>
      </c>
      <c r="D82" s="41">
        <v>52800</v>
      </c>
      <c r="E82" s="41">
        <v>1152423</v>
      </c>
      <c r="F82" s="24">
        <f t="shared" si="1"/>
        <v>4.5816510083537034</v>
      </c>
    </row>
    <row r="83" spans="2:6" ht="15" customHeight="1" x14ac:dyDescent="0.25">
      <c r="B83" s="22" t="s">
        <v>159</v>
      </c>
      <c r="C83" s="23" t="s">
        <v>160</v>
      </c>
      <c r="D83" s="41">
        <v>19600</v>
      </c>
      <c r="E83" s="41">
        <v>308289</v>
      </c>
      <c r="F83" s="24">
        <f t="shared" si="1"/>
        <v>6.3576708867329037</v>
      </c>
    </row>
    <row r="84" spans="2:6" ht="15" customHeight="1" x14ac:dyDescent="0.25">
      <c r="B84" s="22" t="s">
        <v>161</v>
      </c>
      <c r="C84" s="23" t="s">
        <v>162</v>
      </c>
      <c r="D84" s="41">
        <v>40700</v>
      </c>
      <c r="E84" s="41">
        <v>470721</v>
      </c>
      <c r="F84" s="24">
        <f t="shared" si="1"/>
        <v>8.6463106596051595</v>
      </c>
    </row>
    <row r="85" spans="2:6" ht="15" customHeight="1" x14ac:dyDescent="0.25">
      <c r="B85" s="22" t="s">
        <v>163</v>
      </c>
      <c r="C85" s="23" t="s">
        <v>164</v>
      </c>
      <c r="D85" s="41">
        <v>26100</v>
      </c>
      <c r="E85" s="41">
        <v>324612</v>
      </c>
      <c r="F85" s="24">
        <f t="shared" si="1"/>
        <v>8.0403681934124442</v>
      </c>
    </row>
    <row r="86" spans="2:6" ht="15" customHeight="1" x14ac:dyDescent="0.25">
      <c r="B86" s="22" t="s">
        <v>165</v>
      </c>
      <c r="C86" s="23" t="s">
        <v>166</v>
      </c>
      <c r="D86" s="41">
        <v>17900</v>
      </c>
      <c r="E86" s="41">
        <v>212847</v>
      </c>
      <c r="F86" s="24">
        <f t="shared" si="1"/>
        <v>8.4097967084337579</v>
      </c>
    </row>
    <row r="87" spans="2:6" ht="15" customHeight="1" x14ac:dyDescent="0.25">
      <c r="B87" s="22" t="s">
        <v>167</v>
      </c>
      <c r="C87" s="23" t="s">
        <v>168</v>
      </c>
      <c r="D87" s="41">
        <v>73700</v>
      </c>
      <c r="E87" s="41">
        <v>901253</v>
      </c>
      <c r="F87" s="24">
        <f t="shared" si="1"/>
        <v>8.1775039861171059</v>
      </c>
    </row>
    <row r="88" spans="2:6" ht="15" customHeight="1" x14ac:dyDescent="0.25">
      <c r="B88" s="22" t="s">
        <v>169</v>
      </c>
      <c r="C88" s="23" t="s">
        <v>170</v>
      </c>
      <c r="D88" s="41">
        <v>40600</v>
      </c>
      <c r="E88" s="41">
        <v>460465</v>
      </c>
      <c r="F88" s="24">
        <f t="shared" si="1"/>
        <v>8.8171739437307934</v>
      </c>
    </row>
    <row r="89" spans="2:6" ht="15" customHeight="1" x14ac:dyDescent="0.25">
      <c r="B89" s="22" t="s">
        <v>171</v>
      </c>
      <c r="C89" s="23" t="s">
        <v>172</v>
      </c>
      <c r="D89" s="41">
        <v>25700</v>
      </c>
      <c r="E89" s="41">
        <v>562744</v>
      </c>
      <c r="F89" s="24">
        <f t="shared" si="1"/>
        <v>4.5669078657435707</v>
      </c>
    </row>
    <row r="90" spans="2:6" ht="15" customHeight="1" x14ac:dyDescent="0.25">
      <c r="B90" s="22" t="s">
        <v>173</v>
      </c>
      <c r="C90" s="23" t="s">
        <v>174</v>
      </c>
      <c r="D90" s="41">
        <v>24500</v>
      </c>
      <c r="E90" s="41">
        <v>364976</v>
      </c>
      <c r="F90" s="24">
        <f t="shared" si="1"/>
        <v>6.7127701547499017</v>
      </c>
    </row>
    <row r="91" spans="2:6" ht="15" customHeight="1" x14ac:dyDescent="0.25">
      <c r="B91" s="22" t="s">
        <v>175</v>
      </c>
      <c r="C91" s="23" t="s">
        <v>176</v>
      </c>
      <c r="D91" s="41">
        <v>24900</v>
      </c>
      <c r="E91" s="41">
        <v>314784</v>
      </c>
      <c r="F91" s="24">
        <f t="shared" si="1"/>
        <v>7.91018603232693</v>
      </c>
    </row>
    <row r="92" spans="2:6" ht="15" customHeight="1" x14ac:dyDescent="0.25">
      <c r="B92" s="22" t="s">
        <v>177</v>
      </c>
      <c r="C92" s="23" t="s">
        <v>178</v>
      </c>
      <c r="D92" s="41">
        <v>24400</v>
      </c>
      <c r="E92" s="41">
        <v>304485</v>
      </c>
      <c r="F92" s="24">
        <f t="shared" si="1"/>
        <v>8.0135310442222103</v>
      </c>
    </row>
    <row r="93" spans="2:6" ht="15" customHeight="1" x14ac:dyDescent="0.25">
      <c r="B93" s="22" t="s">
        <v>179</v>
      </c>
      <c r="C93" s="23" t="s">
        <v>180</v>
      </c>
      <c r="D93" s="41">
        <v>21500</v>
      </c>
      <c r="E93" s="41">
        <v>277376</v>
      </c>
      <c r="F93" s="24">
        <f t="shared" si="1"/>
        <v>7.751211352099677</v>
      </c>
    </row>
    <row r="94" spans="2:6" ht="15" customHeight="1" x14ac:dyDescent="0.25">
      <c r="B94" s="22" t="s">
        <v>181</v>
      </c>
      <c r="C94" s="23" t="s">
        <v>182</v>
      </c>
      <c r="D94" s="41">
        <v>8500</v>
      </c>
      <c r="E94" s="41">
        <v>116248</v>
      </c>
      <c r="F94" s="24">
        <f t="shared" si="1"/>
        <v>7.3119537540430812</v>
      </c>
    </row>
    <row r="95" spans="2:6" ht="15" customHeight="1" x14ac:dyDescent="0.25">
      <c r="B95" s="22" t="s">
        <v>183</v>
      </c>
      <c r="C95" s="23" t="s">
        <v>184</v>
      </c>
      <c r="D95" s="41">
        <v>57500</v>
      </c>
      <c r="E95" s="41">
        <v>1038723</v>
      </c>
      <c r="F95" s="24">
        <f t="shared" si="1"/>
        <v>5.5356432850721511</v>
      </c>
    </row>
    <row r="96" spans="2:6" ht="15" customHeight="1" x14ac:dyDescent="0.25">
      <c r="B96" s="22" t="s">
        <v>185</v>
      </c>
      <c r="C96" s="23" t="s">
        <v>186</v>
      </c>
      <c r="D96" s="41">
        <v>72200</v>
      </c>
      <c r="E96" s="41">
        <v>1309832</v>
      </c>
      <c r="F96" s="24">
        <f t="shared" si="1"/>
        <v>5.5121572842929476</v>
      </c>
    </row>
    <row r="97" spans="2:9" ht="15" customHeight="1" x14ac:dyDescent="0.25">
      <c r="B97" s="22" t="s">
        <v>187</v>
      </c>
      <c r="C97" s="23" t="s">
        <v>188</v>
      </c>
      <c r="D97" s="41">
        <v>148400</v>
      </c>
      <c r="E97" s="41">
        <v>1280862</v>
      </c>
      <c r="F97" s="24">
        <f t="shared" si="1"/>
        <v>11.585947588420922</v>
      </c>
    </row>
    <row r="98" spans="2:9" ht="15" customHeight="1" x14ac:dyDescent="0.25">
      <c r="B98" s="22" t="s">
        <v>189</v>
      </c>
      <c r="C98" s="23" t="s">
        <v>190</v>
      </c>
      <c r="D98" s="41">
        <v>83100</v>
      </c>
      <c r="E98" s="41">
        <v>1127719</v>
      </c>
      <c r="F98" s="24">
        <f t="shared" si="1"/>
        <v>7.3688569581606771</v>
      </c>
    </row>
    <row r="99" spans="2:9" ht="15" customHeight="1" x14ac:dyDescent="0.25">
      <c r="B99" s="22" t="s">
        <v>191</v>
      </c>
      <c r="C99" s="23" t="s">
        <v>263</v>
      </c>
      <c r="D99" s="41">
        <v>67800</v>
      </c>
      <c r="E99" s="41">
        <v>968396</v>
      </c>
      <c r="F99" s="24">
        <f t="shared" si="1"/>
        <v>7.0012680762828436</v>
      </c>
      <c r="G99" s="42"/>
      <c r="H99" s="42"/>
      <c r="I99" s="28"/>
    </row>
    <row r="100" spans="2:9" ht="15" customHeight="1" x14ac:dyDescent="0.25">
      <c r="B100" s="22">
        <v>971</v>
      </c>
      <c r="C100" s="23" t="s">
        <v>192</v>
      </c>
      <c r="D100" s="41">
        <v>84100</v>
      </c>
      <c r="E100" s="41">
        <v>312642</v>
      </c>
      <c r="F100" s="24">
        <f t="shared" si="1"/>
        <v>26.899776741448683</v>
      </c>
    </row>
    <row r="101" spans="2:9" ht="15" customHeight="1" x14ac:dyDescent="0.25">
      <c r="B101" s="22">
        <v>972</v>
      </c>
      <c r="C101" s="23" t="s">
        <v>193</v>
      </c>
      <c r="D101" s="41">
        <v>66500</v>
      </c>
      <c r="E101" s="41">
        <v>305849</v>
      </c>
      <c r="F101" s="24">
        <f t="shared" si="1"/>
        <v>21.742755411984348</v>
      </c>
    </row>
    <row r="102" spans="2:9" ht="15" customHeight="1" x14ac:dyDescent="0.25">
      <c r="B102" s="22">
        <v>973</v>
      </c>
      <c r="C102" s="23" t="s">
        <v>194</v>
      </c>
      <c r="D102" s="41">
        <v>32900</v>
      </c>
      <c r="E102" s="41">
        <v>192221</v>
      </c>
      <c r="F102" s="24">
        <f t="shared" si="1"/>
        <v>17.11571576466671</v>
      </c>
    </row>
    <row r="103" spans="2:9" ht="15" customHeight="1" x14ac:dyDescent="0.25">
      <c r="B103" s="22">
        <v>974</v>
      </c>
      <c r="C103" s="23" t="s">
        <v>195</v>
      </c>
      <c r="D103" s="41">
        <v>166500</v>
      </c>
      <c r="E103" s="41">
        <v>664927</v>
      </c>
      <c r="F103" s="24">
        <f t="shared" si="1"/>
        <v>25.04034277446998</v>
      </c>
    </row>
    <row r="104" spans="2:9" ht="15" customHeight="1" x14ac:dyDescent="0.25">
      <c r="B104" s="22">
        <v>976</v>
      </c>
      <c r="C104" s="23" t="s">
        <v>198</v>
      </c>
      <c r="D104" s="41">
        <v>6100</v>
      </c>
      <c r="E104" s="41">
        <v>151545</v>
      </c>
      <c r="F104" s="24">
        <f t="shared" si="1"/>
        <v>4.0252070342142598</v>
      </c>
      <c r="G104" s="42"/>
      <c r="H104" s="42"/>
      <c r="I104" s="28"/>
    </row>
    <row r="106" spans="2:9" ht="112" customHeight="1" x14ac:dyDescent="0.25">
      <c r="B106" s="75" t="s">
        <v>276</v>
      </c>
      <c r="C106" s="77"/>
      <c r="D106" s="77"/>
    </row>
  </sheetData>
  <mergeCells count="2">
    <mergeCell ref="B1:J1"/>
    <mergeCell ref="B106:D106"/>
  </mergeCells>
  <pageMargins left="0.7" right="0.7" top="0.75" bottom="0.75" header="0.3" footer="0.3"/>
  <pageSetup paperSize="9" orientation="portrait" verticalDpi="0" r:id="rId1"/>
  <ignoredErrors>
    <ignoredError sqref="B4:B9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Tableau 1</vt:lpstr>
      <vt:lpstr>Graphique  1</vt:lpstr>
      <vt:lpstr>Graphique 2</vt:lpstr>
      <vt:lpstr>Tableau 2</vt:lpstr>
      <vt:lpstr>Tableau encadré 2</vt:lpstr>
      <vt:lpstr>Tableau 3</vt:lpstr>
      <vt:lpstr>Carte 1</vt:lpstr>
    </vt:vector>
  </TitlesOfParts>
  <Company>MAS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ARNOLD Céline</dc:creator>
  <cp:lastModifiedBy>Émilie Morin</cp:lastModifiedBy>
  <dcterms:created xsi:type="dcterms:W3CDTF">2013-04-02T14:09:32Z</dcterms:created>
  <dcterms:modified xsi:type="dcterms:W3CDTF">2020-09-16T08:53:37Z</dcterms:modified>
</cp:coreProperties>
</file>