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mc:AlternateContent xmlns:mc="http://schemas.openxmlformats.org/markup-compatibility/2006">
    <mc:Choice Requires="x15">
      <x15ac:absPath xmlns:x15ac="http://schemas.microsoft.com/office/spreadsheetml/2010/11/ac" url="C:\Users\Bob and Math\Desktop\Retraites 2020\V5\EXCEL\"/>
    </mc:Choice>
  </mc:AlternateContent>
  <xr:revisionPtr revIDLastSave="0" documentId="13_ncr:1_{FB396178-8B94-43B1-B164-15A785A23060}" xr6:coauthVersionLast="45" xr6:coauthVersionMax="45" xr10:uidLastSave="{00000000-0000-0000-0000-000000000000}"/>
  <bookViews>
    <workbookView xWindow="-120" yWindow="-120" windowWidth="29040" windowHeight="15840" firstSheet="3" activeTab="7" xr2:uid="{00000000-000D-0000-FFFF-FFFF00000000}"/>
  </bookViews>
  <sheets>
    <sheet name="F.17_Graphique 1" sheetId="1" r:id="rId1"/>
    <sheet name="F.17_Graphique 2" sheetId="7" r:id="rId2"/>
    <sheet name="F.17_Compl_Graphique 2" sheetId="9" r:id="rId3"/>
    <sheet name="F.17_Graphique  3 " sheetId="11" r:id="rId4"/>
    <sheet name="F.17_Graphique  3_compl" sheetId="14" r:id="rId5"/>
    <sheet name="F.17_Tableau 1" sheetId="5" r:id="rId6"/>
    <sheet name="F.17_Compl_Tableau 2" sheetId="2" r:id="rId7"/>
    <sheet name="F.17_Compl_Tableau 3" sheetId="3" r:id="rId8"/>
    <sheet name="F13_Graphique 4" sheetId="6" r:id="rId9"/>
  </sheets>
  <definedNames>
    <definedName name="fiche17a" localSheetId="3">#REF!</definedName>
    <definedName name="fiche17a" localSheetId="4">#REF!</definedName>
    <definedName name="fiche17a">#REF!</definedName>
    <definedName name="fiche17b" localSheetId="3">#REF!</definedName>
    <definedName name="fiche17b" localSheetId="4">#REF!</definedName>
    <definedName name="fiche17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 i="11" l="1"/>
  <c r="E15" i="11"/>
  <c r="D15" i="11"/>
  <c r="C15" i="11"/>
  <c r="I9" i="2" l="1"/>
  <c r="H9" i="2"/>
  <c r="G9" i="2"/>
  <c r="F9" i="2"/>
  <c r="E9" i="2"/>
  <c r="D9" i="2"/>
  <c r="C9" i="2"/>
  <c r="L16" i="9" l="1"/>
  <c r="K16" i="9"/>
  <c r="J16" i="9"/>
  <c r="I16" i="9"/>
  <c r="H16" i="9"/>
  <c r="G16" i="9"/>
  <c r="F16" i="9"/>
  <c r="E16" i="9"/>
  <c r="D16" i="9"/>
  <c r="C16" i="9"/>
  <c r="B16" i="9"/>
  <c r="L12" i="7"/>
  <c r="K12" i="7"/>
  <c r="J12" i="7"/>
  <c r="I12" i="7"/>
  <c r="H12" i="7"/>
  <c r="G12" i="7"/>
  <c r="F12" i="7"/>
  <c r="E12" i="7"/>
  <c r="D12" i="7"/>
  <c r="C12" i="7"/>
  <c r="B12" i="7"/>
  <c r="I14" i="1" l="1"/>
  <c r="H14" i="1"/>
  <c r="G14" i="1"/>
  <c r="F14" i="1"/>
  <c r="E14" i="1"/>
  <c r="D14" i="1"/>
  <c r="C14" i="1"/>
</calcChain>
</file>

<file path=xl/sharedStrings.xml><?xml version="1.0" encoding="utf-8"?>
<sst xmlns="http://schemas.openxmlformats.org/spreadsheetml/2006/main" count="184" uniqueCount="85">
  <si>
    <t>En % des retraités de droit direct de la génération</t>
  </si>
  <si>
    <t>Hommes résidant à l'étranger</t>
  </si>
  <si>
    <t>Femmes résidant à l'étranger</t>
  </si>
  <si>
    <t>Hommes résidant en France</t>
  </si>
  <si>
    <t>Femmes résidant en France</t>
  </si>
  <si>
    <t>Hommes</t>
  </si>
  <si>
    <t>Femmes</t>
  </si>
  <si>
    <t>Ensemble</t>
  </si>
  <si>
    <t>Départ avec décote</t>
  </si>
  <si>
    <t xml:space="preserve">Décote non applicable dans le régime principal </t>
  </si>
  <si>
    <t>Inapte au travail</t>
  </si>
  <si>
    <t>Départ anticipé pour carrières longues (CL)</t>
  </si>
  <si>
    <t>Départ au taux plein (sans surcote) par la durée (autre que CL)</t>
  </si>
  <si>
    <t>Départ avec surcote</t>
  </si>
  <si>
    <t>En %</t>
  </si>
  <si>
    <r>
      <t>Départ à partir de l'âge légal d'ouverture des droits</t>
    </r>
    <r>
      <rPr>
        <b/>
        <vertAlign val="superscript"/>
        <sz val="8"/>
        <rFont val="Arial"/>
        <family val="2"/>
      </rPr>
      <t>1</t>
    </r>
  </si>
  <si>
    <t>CNAV</t>
  </si>
  <si>
    <t>MSA salariés</t>
  </si>
  <si>
    <r>
      <t>RSI base</t>
    </r>
    <r>
      <rPr>
        <vertAlign val="superscript"/>
        <sz val="8"/>
        <rFont val="Arial"/>
        <family val="2"/>
      </rPr>
      <t>2</t>
    </r>
  </si>
  <si>
    <t>nd</t>
  </si>
  <si>
    <t>Départ anticipé pour carrière longue</t>
  </si>
  <si>
    <t>Départ anticipé à partir de 55 ans pour handicap</t>
  </si>
  <si>
    <t>Fonction publique civile de l’État</t>
  </si>
  <si>
    <t>CNRACL</t>
  </si>
  <si>
    <t>Départ pour ancienneté (sédentaires)</t>
  </si>
  <si>
    <t>Départ anticipé pour carrières longues</t>
  </si>
  <si>
    <t>Départ anticipé pour handicap</t>
  </si>
  <si>
    <r>
      <t>Départ pour ancienneté</t>
    </r>
    <r>
      <rPr>
        <vertAlign val="superscript"/>
        <sz val="8"/>
        <rFont val="Arial"/>
        <family val="2"/>
      </rPr>
      <t xml:space="preserve">1 </t>
    </r>
    <r>
      <rPr>
        <sz val="8"/>
        <rFont val="Arial"/>
        <family val="2"/>
      </rPr>
      <t>(actifs)</t>
    </r>
  </si>
  <si>
    <t>Départ pour tierce personne</t>
  </si>
  <si>
    <t>Départ pour invalidité (concept harmonisé avec le régime général)</t>
  </si>
  <si>
    <t>MSA non-salariés</t>
  </si>
  <si>
    <t>FPCE</t>
  </si>
  <si>
    <t>Ex-invalide1 ou invalides de la fonction publique</t>
  </si>
  <si>
    <t>Départ anticipé pour carrière longue (CL)</t>
  </si>
  <si>
    <t>Pénibilité</t>
  </si>
  <si>
    <t>ns</t>
  </si>
  <si>
    <t xml:space="preserve">Retraités ayant liquidé pour invalidité </t>
  </si>
  <si>
    <t xml:space="preserve">Retraités ayant bénéficié du dispositif de départ anticipé pour carrière longue </t>
  </si>
  <si>
    <t>Retraités ayant liquidé pour motif familial</t>
  </si>
  <si>
    <t>Retraités ayant liquidé pour handicap</t>
  </si>
  <si>
    <t>Tableau 2. Les circonstances de liquidation de la retraite dans les régimes de base du secteur privé</t>
  </si>
  <si>
    <t xml:space="preserve">Tableau 3. Les circonstances de liquidation de la retraite dans la fonction publique
</t>
  </si>
  <si>
    <t>Départ anticipé à partir de 60 ans (pour incapacité permanente et pour les travailleurs de l'amiante)
à partir de 60 ans
(pour incapacité permanente
et pour les travailleurs
de l'amiante)3</t>
  </si>
  <si>
    <r>
      <t>MSA non-salariés</t>
    </r>
    <r>
      <rPr>
        <vertAlign val="superscript"/>
        <sz val="8"/>
        <rFont val="Arial"/>
        <family val="2"/>
      </rPr>
      <t>1</t>
    </r>
  </si>
  <si>
    <r>
      <t>SSI base</t>
    </r>
    <r>
      <rPr>
        <vertAlign val="superscript"/>
        <sz val="8"/>
        <rFont val="Arial"/>
        <family val="2"/>
      </rPr>
      <t>2</t>
    </r>
  </si>
  <si>
    <t>SSI base</t>
  </si>
  <si>
    <t>Graphique 2_compl. Répartition des retraités  selon la génération, le sexe et le type de départ dans leur régime de base principal  (en %)</t>
  </si>
  <si>
    <t>&lt;1</t>
  </si>
  <si>
    <t>1. Départ à l'âge d’annulation de la décote (ou après) sans que la condition de durée requise soit atteinte.</t>
  </si>
  <si>
    <t>2. Y compris les fonctionnaires liquidant une pension d'invalidité et ayant atteint l'âge minimum de départ à la retraite.</t>
  </si>
  <si>
    <r>
      <t>Départ au taux plein par l'âge</t>
    </r>
    <r>
      <rPr>
        <vertAlign val="superscript"/>
        <sz val="8"/>
        <color indexed="8"/>
        <rFont val="Arial"/>
        <family val="2"/>
      </rPr>
      <t>1</t>
    </r>
  </si>
  <si>
    <r>
      <t>Ex-invalide</t>
    </r>
    <r>
      <rPr>
        <vertAlign val="superscript"/>
        <sz val="8"/>
        <color indexed="8"/>
        <rFont val="Arial"/>
        <family val="2"/>
      </rPr>
      <t>2</t>
    </r>
  </si>
  <si>
    <t>Ensembe</t>
  </si>
  <si>
    <t>Retraités ayant liquidé pour ancienneté dont :</t>
  </si>
  <si>
    <t xml:space="preserve">    sédentaires</t>
  </si>
  <si>
    <t>En % des retraités de droit direct de la génération et du régime</t>
  </si>
  <si>
    <t>Inaptitude au travail</t>
  </si>
  <si>
    <t xml:space="preserve">Retraités ayant liquidé pour vieillesse </t>
  </si>
  <si>
    <t>Tableau 1. Répartition des retraités de la FPCE et de la CNRACL de la génération 1952, selon leur type de départ</t>
  </si>
  <si>
    <t>Départ pour motif familial</t>
  </si>
  <si>
    <t>Inapte au travail et assimilé 2</t>
  </si>
  <si>
    <t>Départ au taux plein (sans surcote) au titre de la durée ou de l'âge3</t>
  </si>
  <si>
    <t>Départ au taux plein par l'âge4</t>
  </si>
  <si>
    <t>Graphique 3. Répartition des retraités des régimes de base, selon leur type de départ et la génération</t>
  </si>
  <si>
    <r>
      <t>Ex-invalidité</t>
    </r>
    <r>
      <rPr>
        <vertAlign val="superscript"/>
        <sz val="8"/>
        <color indexed="8"/>
        <rFont val="Arial"/>
        <family val="2"/>
      </rPr>
      <t>2</t>
    </r>
  </si>
  <si>
    <r>
      <t>Départ anticipé pour autres motifs</t>
    </r>
    <r>
      <rPr>
        <vertAlign val="superscript"/>
        <sz val="8"/>
        <color theme="1"/>
        <rFont val="Arial"/>
        <family val="2"/>
      </rPr>
      <t>3</t>
    </r>
  </si>
  <si>
    <t xml:space="preserve">    actifs </t>
  </si>
  <si>
    <t>Graphique 1. Répartition des retraités de la génération 1950, selon leur type de départ dans leur régime de base principal fin 2016</t>
  </si>
  <si>
    <t xml:space="preserve">Graphique 3. Répartition des retraités des régimes de base de la génération 1952, selon leur type de départ </t>
  </si>
  <si>
    <t>Graphique 4. Évolution de la proportion de départs anticipés pour carrière longue parmi les départs à la retraite de l’année</t>
  </si>
  <si>
    <t xml:space="preserve">Graphique 2. Répartition des retraités, selon la génération et le type de départ dans leur régime de base principal </t>
  </si>
  <si>
    <r>
      <t xml:space="preserve">1. Départ à l’âge d’annulation de la décote (ou après) sans que la condition de durée requise soit atteinte.
2. Y compris les fonctionnaires liquidant une pension d’invalidité et ayant atteint l’âge minimum de départ à la retraite.
</t>
    </r>
    <r>
      <rPr>
        <b/>
        <sz val="8"/>
        <rFont val="Arial"/>
        <family val="2"/>
      </rPr>
      <t>Notes &gt;</t>
    </r>
    <r>
      <rPr>
        <sz val="8"/>
        <rFont val="Arial"/>
        <family val="2"/>
      </rPr>
      <t xml:space="preserve"> Des données ventilées par sexe sont disponibles dans l’espace data.drees, rubrique Retraites. Pour les assurés éligibles à plusieurs motifs d’obtention du taux plein, le motif retenu est déterminé dans l’ordre de priorité suivant : décote non applicable, ex-invalidité, inaptitude, durée (y compris carrière longue ou surcote) et enfin âge. La catégorie « décote non applicable » correspond aux personnes dont le régime principal est un régime de la fonction publique ou un régime spécial. En effet, ces régimes n’appliquaient pas de décote pour une partie des pensions liquidées par la génération née en 1950. La surcote a été introduite dans la plupart des régimes à partir de pensions liquidées en 2004. La décote a été introduite dans la fonction publique à partir du 1er janvier 2006 et dans les régimes spéciaux au 1</t>
    </r>
    <r>
      <rPr>
        <vertAlign val="superscript"/>
        <sz val="8"/>
        <rFont val="Arial"/>
        <family val="2"/>
      </rPr>
      <t>er</t>
    </r>
    <r>
      <rPr>
        <sz val="8"/>
        <rFont val="Arial"/>
        <family val="2"/>
      </rPr>
      <t xml:space="preserve"> juillet 2016. Les départs anticipés pour motif familial ou autres motifs (travailleurs de l’amiante , etc.)  de la génération 50 (1%  des départs) ont été intégrés dans la catégorie « départs anticipés pour carrière longue ». Ils sont négligeables pour les autres générations.
</t>
    </r>
    <r>
      <rPr>
        <b/>
        <sz val="8"/>
        <rFont val="Arial"/>
        <family val="2"/>
      </rPr>
      <t>Lecture &gt;</t>
    </r>
    <r>
      <rPr>
        <sz val="8"/>
        <rFont val="Arial"/>
        <family val="2"/>
      </rPr>
      <t xml:space="preserve"> 7 % des retraités nés en 1950 ont liquidé leur droit avec une décote dans leur régime de base principal.
</t>
    </r>
    <r>
      <rPr>
        <b/>
        <sz val="8"/>
        <rFont val="Arial"/>
        <family val="2"/>
      </rPr>
      <t>Champ &gt;</t>
    </r>
    <r>
      <rPr>
        <sz val="8"/>
        <rFont val="Arial"/>
        <family val="2"/>
      </rPr>
      <t xml:space="preserve"> Retraités résidant en France ou à l’étranger ayant au moins un droit direct dans un régime de base, 
vivants au 31 décembre 2016, pondérés pour être représentatifs des retraités de la génération en vie à 66 ans.
</t>
    </r>
    <r>
      <rPr>
        <b/>
        <sz val="8"/>
        <rFont val="Arial"/>
        <family val="2"/>
      </rPr>
      <t>Source &gt;</t>
    </r>
    <r>
      <rPr>
        <sz val="8"/>
        <rFont val="Arial"/>
        <family val="2"/>
      </rPr>
      <t xml:space="preserve"> DREES, EIR 2016.</t>
    </r>
  </si>
  <si>
    <r>
      <t>Lecture </t>
    </r>
    <r>
      <rPr>
        <sz val="8"/>
        <color indexed="8"/>
        <rFont val="Arial"/>
        <family val="2"/>
      </rPr>
      <t>&gt;  8 % des retraitées nées en 1950 ont liquidé leur droit avec une décote dans leur régime de base principal.</t>
    </r>
  </si>
  <si>
    <r>
      <t xml:space="preserve">Note &gt; </t>
    </r>
    <r>
      <rPr>
        <sz val="8"/>
        <rFont val="Arial"/>
        <family val="2"/>
      </rPr>
      <t>Pour les assurés éligibles à plusieurs motifs d’obtention du taux plein, le motif retenu est déterminé dans l’ordre de priorité suivant : décote non applicable, ex-invalidité, inaptitude, durée (y compris carrières longues ou surcote) et enfin âge.. La catégorie « décote non applicable » correspond aux personnes dont le régime principal est un régime de la Fonction publique ou un régime spécial. Ces régimes n’appliquaient pas, en effet, de décote pour les pensions liquidées par la génération née en 1950.  La surcote a été introduite dans la plupart des régimes à partir de pensions liquidées en 2004. La décote a été introduite dans la fonction publique à partir du 1er janvier 2006 et dans les régimes spéciaux au 01/07/2016. Les départs anticipés pour autres motifs de la génération 50 (1%  des départs)ont été intégrés dans la catégorie "départs anticipés pour carrière longue". Ils sont négligeables pour les autres générations.</t>
    </r>
  </si>
  <si>
    <r>
      <t>Champ</t>
    </r>
    <r>
      <rPr>
        <sz val="8"/>
        <rFont val="Arial"/>
        <family val="2"/>
      </rPr>
      <t> &gt; Retraitées résidant en France ou à l'étranger, ayant au moins un droit direct dans un régime de base, vivants au 31 décembre 2016, pondérées pour être représentatives des retraitées de la génération en vie à 66 ans.</t>
    </r>
  </si>
  <si>
    <r>
      <t>Lecture </t>
    </r>
    <r>
      <rPr>
        <sz val="8"/>
        <color indexed="8"/>
        <rFont val="Arial"/>
        <family val="2"/>
      </rPr>
      <t>&gt; 6 % des hommes retraités nés en 1950 ont liquidé leur droit avec une décote dans leur régime de base principal.</t>
    </r>
  </si>
  <si>
    <r>
      <t>Champ</t>
    </r>
    <r>
      <rPr>
        <sz val="8"/>
        <rFont val="Arial"/>
        <family val="2"/>
      </rPr>
      <t> &gt; Retraités résidant en France ou à l'étranger, nés en 1950, ayant au moins un droit direct dans un régime de base, vivants au 31 décembre 2016, pondérés pour être représentatifs des retraités de la génération en vie à 66 ans.</t>
    </r>
  </si>
  <si>
    <r>
      <t>Source</t>
    </r>
    <r>
      <rPr>
        <sz val="8"/>
        <rFont val="Arial"/>
        <family val="2"/>
      </rPr>
      <t> &gt; DREES, EIR 2016.</t>
    </r>
  </si>
  <si>
    <r>
      <t xml:space="preserve">1. À la SSI, les ex-invalides sont inclus parmi les inaptes en cas d’invalidité totale ; en cas d’incapacité partielle, ils ne sont reconnus comme inaptes que sur décision du médecin-conseil et, dans le cas contraire, ils sont comptabilisés, selon leur situation, parmi les départs au taux plein ou avec décote.
2. Inclut les départs pour handicap.
3. Pour les régimes de la fonction publique, la catégorie ne distingue pas le taux plein au titre de la durée et au titre de l’âge. Les départs pour handicap sont négligeables (&lt;0,5 % des départs).
4. Départ à l’âge d’annulation de la décote (ou après) sans que la condition de durée requise soit atteinte.
</t>
    </r>
    <r>
      <rPr>
        <b/>
        <sz val="8"/>
        <rFont val="Arial"/>
        <family val="2"/>
      </rPr>
      <t>Note &gt;</t>
    </r>
    <r>
      <rPr>
        <sz val="8"/>
        <rFont val="Arial"/>
        <family val="2"/>
      </rPr>
      <t xml:space="preserve"> Pour les assurés éligibles à plusieurs motifs d’obtention du taux plein, le motif retenu est déterminé dans l’ordre de priorité suivant : décote non applicable, ex-invalidité, inaptitude, durée (y compris carrière longue ou surcote) et enfin âge. 
</t>
    </r>
    <r>
      <rPr>
        <b/>
        <sz val="8"/>
        <rFont val="Arial"/>
        <family val="2"/>
      </rPr>
      <t>Champ &gt;</t>
    </r>
    <r>
      <rPr>
        <sz val="8"/>
        <rFont val="Arial"/>
        <family val="2"/>
      </rPr>
      <t xml:space="preserve"> Retraités résidant en France ou à l’étranger, nés en 1952, ayant au moins un droit direct dans un régime de base du privé, vivants au 31 décembre 2018.
</t>
    </r>
    <r>
      <rPr>
        <b/>
        <sz val="8"/>
        <rFont val="Arial"/>
        <family val="2"/>
      </rPr>
      <t xml:space="preserve">Source &gt; </t>
    </r>
    <r>
      <rPr>
        <sz val="8"/>
        <rFont val="Arial"/>
        <family val="2"/>
      </rPr>
      <t>DREES, EACR 2018.</t>
    </r>
  </si>
  <si>
    <r>
      <rPr>
        <sz val="8"/>
        <rFont val="Arial"/>
        <family val="2"/>
      </rPr>
      <t>1. À la SSI, les ex-invalides sont inclus parmi les inaptes en cas d’invalidité totale ; en cas d’incapacité partielle, ils ne sont reconnus comme inaptes que sur décision du médecin-conseil, et, dans le cas contraire, ils sont comptabilisés, selon leur situation, parmi les départs au taux plein ou avec décote.    2. Inclut les départ pour handicap.
3. Pour les régimes de la fonction publique, la catégorie n</t>
    </r>
    <r>
      <rPr>
        <sz val="8"/>
        <color theme="1"/>
        <rFont val="Arial"/>
        <family val="2"/>
      </rPr>
      <t xml:space="preserve">e distingue pas le taux plein au titre de la durée et au titre de l'âge. Les départs pour handicap sont négligeables (&lt;0,5 % des départs).                                                                                                                          4. Départ à l’âge d’annulation de la décote (ou après) sans que la condition de durée requise soit atteinte.
</t>
    </r>
    <r>
      <rPr>
        <b/>
        <sz val="8"/>
        <color theme="1"/>
        <rFont val="Arial"/>
        <family val="2"/>
      </rPr>
      <t>Note &gt;</t>
    </r>
    <r>
      <rPr>
        <sz val="8"/>
        <color theme="1"/>
        <rFont val="Arial"/>
        <family val="2"/>
      </rPr>
      <t xml:space="preserve"> Pour les assurés éligibles à plusieurs motifs d’obtention du taux plein, le motif retenu est déterminé dans l’ordre de priorité suivant : décote non applicable, ex-invalidité, inaptitude, durée (y compris carrières longues ou surcote) et enfin âge. 
</t>
    </r>
    <r>
      <rPr>
        <b/>
        <sz val="8"/>
        <color theme="1"/>
        <rFont val="Arial"/>
        <family val="2"/>
      </rPr>
      <t xml:space="preserve">Champ &gt; </t>
    </r>
    <r>
      <rPr>
        <sz val="8"/>
        <color theme="1"/>
        <rFont val="Arial"/>
        <family val="2"/>
      </rPr>
      <t xml:space="preserve">Retraités résidant en France ou à l’étranger, nés en 1952, ayant au moins un droit direct dans un régime de base du privé, vivants au 31 décembre 2018.
</t>
    </r>
    <r>
      <rPr>
        <b/>
        <sz val="8"/>
        <color theme="1"/>
        <rFont val="Arial"/>
        <family val="2"/>
      </rPr>
      <t>Source &gt;</t>
    </r>
    <r>
      <rPr>
        <sz val="8"/>
        <color theme="1"/>
        <rFont val="Arial"/>
        <family val="2"/>
      </rPr>
      <t xml:space="preserve"> DREES, Enquête annuelle auprès des caisses de retraite 2018.</t>
    </r>
  </si>
  <si>
    <r>
      <rPr>
        <b/>
        <sz val="8"/>
        <rFont val="Arial"/>
        <family val="2"/>
      </rPr>
      <t>Champ &gt;</t>
    </r>
    <r>
      <rPr>
        <sz val="8"/>
        <rFont val="Arial"/>
        <family val="2"/>
      </rPr>
      <t xml:space="preserve"> Retraités résidant en France ou à l’étranger, nés en 1952, ayant au moins un droit direct dans un régime de base, vivants au 31 décembre 2018.
</t>
    </r>
    <r>
      <rPr>
        <b/>
        <sz val="8"/>
        <rFont val="Arial"/>
        <family val="2"/>
      </rPr>
      <t>Source &gt;</t>
    </r>
    <r>
      <rPr>
        <sz val="8"/>
        <rFont val="Arial"/>
        <family val="2"/>
      </rPr>
      <t xml:space="preserve"> DREES, EACR 2018.</t>
    </r>
  </si>
  <si>
    <r>
      <t xml:space="preserve">nd : non disponible.
1. Y compris départ pour incapacité permanente et pour les travailleurs de l’amiante en 2011 et 2012.
2. Les départs anticipés des travailleurs de l’amiante sont inclus dans les départs anticipés pour handicap.
3. Y compris les départs au titre du compte personnel de prévention de la pénibilité. Mais ils sont très faibles en 2017.
</t>
    </r>
    <r>
      <rPr>
        <b/>
        <sz val="8"/>
        <rFont val="Arial"/>
        <family val="2"/>
      </rPr>
      <t>Note &gt;</t>
    </r>
    <r>
      <rPr>
        <sz val="8"/>
        <rFont val="Arial"/>
        <family val="2"/>
      </rPr>
      <t xml:space="preserve"> Ces données excluent les personnes ayant perçu un versement forfaitaire unique. La proportion de départs au titre de l’ex-invalidité, de l’inaptitude, de la pénibilité et de l’amiante est présentée dans les données sur data.drees de la fiche 16. À la MSA non-salariés, les données excluent les résidents dans les DROM avant 2015.
</t>
    </r>
    <r>
      <rPr>
        <b/>
        <sz val="8"/>
        <rFont val="Arial"/>
        <family val="2"/>
      </rPr>
      <t>Champ &gt;</t>
    </r>
    <r>
      <rPr>
        <sz val="8"/>
        <rFont val="Arial"/>
        <family val="2"/>
      </rPr>
      <t xml:space="preserve"> Retraités ayant acquis un premier droit direct au cours de l’année n, résidant en France ou à l’étranger, vivants au 31 décembre de l’année.
</t>
    </r>
    <r>
      <rPr>
        <b/>
        <sz val="8"/>
        <rFont val="Arial"/>
        <family val="2"/>
      </rPr>
      <t>Source &gt;</t>
    </r>
    <r>
      <rPr>
        <sz val="8"/>
        <rFont val="Arial"/>
        <family val="2"/>
      </rPr>
      <t xml:space="preserve"> DREES, EACR.</t>
    </r>
  </si>
  <si>
    <r>
      <t xml:space="preserve">1. Ne sont comptabilisées dans la catégorie active, que les personnes ayant liquidé à ce titre, et non l’ensemble des personnes qui étaient éligibles à ce dispositif.
</t>
    </r>
    <r>
      <rPr>
        <b/>
        <sz val="8"/>
        <rFont val="Arial"/>
        <family val="2"/>
      </rPr>
      <t>Note &gt;</t>
    </r>
    <r>
      <rPr>
        <sz val="8"/>
        <rFont val="Arial"/>
        <family val="2"/>
      </rPr>
      <t xml:space="preserve"> Les fonctionnaires bénéficiaires d’une pension d’invalidité et ayant atteint au cours de l’année considérée l’âge minimum de départ à la retraite sont inclus (voir fiche 21). Ces données excluent les personnes ayant perçu un versement forfaitaire unique.
</t>
    </r>
    <r>
      <rPr>
        <b/>
        <sz val="8"/>
        <rFont val="Arial"/>
        <family val="2"/>
      </rPr>
      <t>Champ &gt;</t>
    </r>
    <r>
      <rPr>
        <sz val="8"/>
        <rFont val="Arial"/>
        <family val="2"/>
      </rPr>
      <t xml:space="preserve"> Retraités ayant acquis un droit direct au cours de l’année n, résidant en France ou à l’étranger, vivants au 31 décembre de l’année.
</t>
    </r>
    <r>
      <rPr>
        <b/>
        <sz val="8"/>
        <rFont val="Arial"/>
        <family val="2"/>
      </rPr>
      <t>Source &gt;</t>
    </r>
    <r>
      <rPr>
        <sz val="8"/>
        <rFont val="Arial"/>
        <family val="2"/>
      </rPr>
      <t xml:space="preserve"> DREES, EACR.</t>
    </r>
  </si>
  <si>
    <r>
      <t xml:space="preserve">1. Faute de données disponibles, la part des départs anticipés pour carrière longue à la MSA non-salariés a été estimée en 2014. 
2. Voir annexe 5, note sur la fusion de la SSI.
</t>
    </r>
    <r>
      <rPr>
        <b/>
        <sz val="8"/>
        <rFont val="Arial"/>
        <family val="2"/>
      </rPr>
      <t>Note &gt;</t>
    </r>
    <r>
      <rPr>
        <sz val="8"/>
        <rFont val="Arial"/>
        <family val="2"/>
      </rPr>
      <t xml:space="preserve"> Les fonctionnaires bénéficiaires d’une pension d’invalidité et ayant atteint au cours de l’année considérée l’âge minimum de départ à la retraite sont inclus (voir fiche 21). Ces données excluent les personnes ayant perçu un versement forfaitaire unique.
</t>
    </r>
    <r>
      <rPr>
        <b/>
        <sz val="8"/>
        <rFont val="Arial"/>
        <family val="2"/>
      </rPr>
      <t>Champ &gt;</t>
    </r>
    <r>
      <rPr>
        <sz val="8"/>
        <rFont val="Arial"/>
        <family val="2"/>
      </rPr>
      <t xml:space="preserve"> Retraités ayant acquis un droit direct au cours de l’année n, résidant en France ou à l’étranger, vivants au 31 décembre de l’année.
</t>
    </r>
    <r>
      <rPr>
        <b/>
        <sz val="8"/>
        <rFont val="Arial"/>
        <family val="2"/>
      </rPr>
      <t>Sources &gt;</t>
    </r>
    <r>
      <rPr>
        <sz val="8"/>
        <rFont val="Arial"/>
        <family val="2"/>
      </rPr>
      <t xml:space="preserve"> DREES, EACR 2005-2018.</t>
    </r>
  </si>
  <si>
    <r>
      <t xml:space="preserve">1. Départ à l’âge d’annulation de la décote (ou après) sans que la condition de durée requise soit atteinte.
2. Y compris les fonctionnaires liquidant une pension d’invalidité et ayant atteint l’âge minimum légal de départ à la retraite.
3. Motif familial, victimes de l’amiante, etc. 
</t>
    </r>
    <r>
      <rPr>
        <b/>
        <sz val="8"/>
        <color theme="1"/>
        <rFont val="Arial"/>
        <family val="2"/>
      </rPr>
      <t>Lecture &gt;</t>
    </r>
    <r>
      <rPr>
        <sz val="8"/>
        <color theme="1"/>
        <rFont val="Arial"/>
        <family val="2"/>
      </rPr>
      <t xml:space="preserve"> 7 % des retraités nés en 1950 ont liquidé leur droit avec une décote dans leur régime de base principal. Pour les 
assurés éligibles à plusieurs motifs d’obtention du taux plein, le motif retenu est déterminé dans l’ordre de priorité suivant : décote non applicable, ex-invalidité, inaptitude, durée (y compris carrière longue ou surcote) et enfin âge. La catégorie « décote non applicable » correspond aux personnes dont le régime principal est un régime de la fonction publique ou un régime spécial. En effet, ces régimes n’appliquaient pas de décote pour les pensions liquidées par la génération 1950 , pour certaines catégories d’assurés (catégories actives, militaires, par exemple).
</t>
    </r>
    <r>
      <rPr>
        <b/>
        <sz val="8"/>
        <color theme="1"/>
        <rFont val="Arial"/>
        <family val="2"/>
      </rPr>
      <t>Champ &gt;</t>
    </r>
    <r>
      <rPr>
        <sz val="8"/>
        <color theme="1"/>
        <rFont val="Arial"/>
        <family val="2"/>
      </rPr>
      <t xml:space="preserve"> Retraités résidant en France ou à l’étranger, nés en 1950, ayant au moins un droit direct dans un régime de base, vivants au 31 décembre 2016.
</t>
    </r>
    <r>
      <rPr>
        <b/>
        <sz val="8"/>
        <color theme="1"/>
        <rFont val="Arial"/>
        <family val="2"/>
      </rPr>
      <t>Source &gt;</t>
    </r>
    <r>
      <rPr>
        <sz val="8"/>
        <color theme="1"/>
        <rFont val="Arial"/>
        <family val="2"/>
      </rPr>
      <t xml:space="preserve"> DREES, EIR 2016.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</si>
</sst>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_€"/>
    <numFmt numFmtId="165" formatCode="#,##0.0\ _€"/>
    <numFmt numFmtId="166" formatCode="0.0"/>
  </numFmts>
  <fonts count="19" x14ac:knownFonts="1">
    <font>
      <sz val="11"/>
      <color theme="1"/>
      <name val="Calibri"/>
      <family val="2"/>
      <scheme val="minor"/>
    </font>
    <font>
      <sz val="8"/>
      <name val="Arial"/>
      <family val="2"/>
    </font>
    <font>
      <sz val="8"/>
      <color theme="1"/>
      <name val="Arial"/>
      <family val="2"/>
    </font>
    <font>
      <sz val="10"/>
      <name val="Arial"/>
      <family val="2"/>
    </font>
    <font>
      <b/>
      <sz val="10"/>
      <name val="Arial"/>
      <family val="2"/>
    </font>
    <font>
      <sz val="8"/>
      <name val="Arial Narrow"/>
      <family val="2"/>
    </font>
    <font>
      <b/>
      <sz val="8"/>
      <name val="Arial"/>
      <family val="2"/>
    </font>
    <font>
      <b/>
      <vertAlign val="superscript"/>
      <sz val="8"/>
      <name val="Arial"/>
      <family val="2"/>
    </font>
    <font>
      <vertAlign val="superscript"/>
      <sz val="8"/>
      <name val="Arial"/>
      <family val="2"/>
    </font>
    <font>
      <sz val="11"/>
      <color theme="1"/>
      <name val="Arial Narrow"/>
      <family val="2"/>
    </font>
    <font>
      <b/>
      <sz val="11"/>
      <color theme="1"/>
      <name val="Arial"/>
      <family val="2"/>
    </font>
    <font>
      <b/>
      <sz val="8"/>
      <name val="Arial Narrow"/>
      <family val="2"/>
    </font>
    <font>
      <b/>
      <sz val="11"/>
      <color theme="1"/>
      <name val="Arial Narrow"/>
      <family val="2"/>
    </font>
    <font>
      <sz val="10"/>
      <name val="MS Sans Serif"/>
      <family val="2"/>
    </font>
    <font>
      <b/>
      <sz val="8"/>
      <color theme="1"/>
      <name val="Arial"/>
      <family val="2"/>
    </font>
    <font>
      <b/>
      <sz val="8"/>
      <color indexed="8"/>
      <name val="Arial"/>
      <family val="2"/>
    </font>
    <font>
      <sz val="8"/>
      <color indexed="8"/>
      <name val="Arial"/>
      <family val="2"/>
    </font>
    <font>
      <vertAlign val="superscript"/>
      <sz val="8"/>
      <color indexed="8"/>
      <name val="Arial"/>
      <family val="2"/>
    </font>
    <font>
      <vertAlign val="superscript"/>
      <sz val="8"/>
      <color theme="1"/>
      <name val="Arial"/>
      <family val="2"/>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auto="1"/>
      </bottom>
      <diagonal/>
    </border>
  </borders>
  <cellStyleXfs count="7">
    <xf numFmtId="0" fontId="0"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13" fillId="0" borderId="0"/>
  </cellStyleXfs>
  <cellXfs count="206">
    <xf numFmtId="0" fontId="0" fillId="0" borderId="0" xfId="0"/>
    <xf numFmtId="0" fontId="6" fillId="2" borderId="0" xfId="2" applyFont="1" applyFill="1" applyBorder="1" applyAlignment="1">
      <alignment vertical="center"/>
    </xf>
    <xf numFmtId="0" fontId="4" fillId="2" borderId="0" xfId="2" applyFont="1" applyFill="1" applyBorder="1" applyAlignment="1">
      <alignment vertical="top"/>
    </xf>
    <xf numFmtId="0" fontId="1" fillId="2" borderId="0" xfId="2" applyFont="1" applyFill="1" applyBorder="1" applyAlignment="1">
      <alignment vertical="center"/>
    </xf>
    <xf numFmtId="0" fontId="1" fillId="2" borderId="0" xfId="2" applyFont="1" applyFill="1" applyBorder="1" applyAlignment="1">
      <alignment horizontal="right"/>
    </xf>
    <xf numFmtId="0" fontId="6" fillId="2" borderId="8" xfId="2" applyFont="1" applyFill="1" applyBorder="1" applyAlignment="1">
      <alignment horizontal="center" vertical="center"/>
    </xf>
    <xf numFmtId="0" fontId="6" fillId="2" borderId="12"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2" xfId="3" applyFont="1" applyFill="1" applyBorder="1" applyAlignment="1">
      <alignment horizontal="center" vertical="center"/>
    </xf>
    <xf numFmtId="0" fontId="1" fillId="2" borderId="1" xfId="2" applyFont="1" applyFill="1" applyBorder="1" applyAlignment="1">
      <alignment horizontal="left" vertical="center"/>
    </xf>
    <xf numFmtId="166" fontId="1" fillId="2" borderId="1" xfId="4" applyNumberFormat="1" applyFont="1" applyFill="1" applyBorder="1" applyAlignment="1">
      <alignment horizontal="right" vertical="center" indent="2"/>
    </xf>
    <xf numFmtId="166" fontId="1" fillId="2" borderId="1" xfId="5" applyNumberFormat="1" applyFont="1" applyFill="1" applyBorder="1" applyAlignment="1">
      <alignment horizontal="right" vertical="center" indent="2"/>
    </xf>
    <xf numFmtId="0" fontId="1" fillId="2" borderId="7" xfId="2" applyFont="1" applyFill="1" applyBorder="1" applyAlignment="1">
      <alignment horizontal="left" vertical="center"/>
    </xf>
    <xf numFmtId="166" fontId="1" fillId="2" borderId="7" xfId="4" applyNumberFormat="1" applyFont="1" applyFill="1" applyBorder="1" applyAlignment="1">
      <alignment horizontal="right" vertical="center" indent="2"/>
    </xf>
    <xf numFmtId="166" fontId="1" fillId="2" borderId="7" xfId="5" applyNumberFormat="1" applyFont="1" applyFill="1" applyBorder="1" applyAlignment="1">
      <alignment horizontal="right" vertical="center" indent="2"/>
    </xf>
    <xf numFmtId="0" fontId="1" fillId="2" borderId="13" xfId="2" applyFont="1" applyFill="1" applyBorder="1" applyAlignment="1">
      <alignment horizontal="left" vertical="center"/>
    </xf>
    <xf numFmtId="166" fontId="1" fillId="2" borderId="13" xfId="4" applyNumberFormat="1" applyFont="1" applyFill="1" applyBorder="1" applyAlignment="1">
      <alignment horizontal="right" vertical="center" indent="2"/>
    </xf>
    <xf numFmtId="0" fontId="6" fillId="2" borderId="13" xfId="2" applyFont="1" applyFill="1" applyBorder="1" applyAlignment="1">
      <alignment horizontal="center" vertical="center"/>
    </xf>
    <xf numFmtId="166" fontId="1" fillId="2" borderId="3" xfId="2" applyNumberFormat="1" applyFont="1" applyFill="1" applyBorder="1" applyAlignment="1">
      <alignment horizontal="right" vertical="center" indent="2"/>
    </xf>
    <xf numFmtId="166" fontId="1" fillId="2" borderId="1" xfId="2" applyNumberFormat="1" applyFont="1" applyFill="1" applyBorder="1" applyAlignment="1">
      <alignment horizontal="right" vertical="center" indent="2"/>
    </xf>
    <xf numFmtId="166" fontId="1" fillId="2" borderId="6" xfId="2" applyNumberFormat="1" applyFont="1" applyFill="1" applyBorder="1" applyAlignment="1">
      <alignment horizontal="right" vertical="center" indent="2"/>
    </xf>
    <xf numFmtId="166" fontId="1" fillId="2" borderId="6" xfId="3" applyNumberFormat="1" applyFont="1" applyFill="1" applyBorder="1" applyAlignment="1">
      <alignment horizontal="right" vertical="center" indent="2"/>
    </xf>
    <xf numFmtId="166" fontId="1" fillId="2" borderId="7" xfId="3" applyNumberFormat="1" applyFont="1" applyFill="1" applyBorder="1" applyAlignment="1">
      <alignment horizontal="right" vertical="center" indent="2"/>
    </xf>
    <xf numFmtId="166" fontId="1" fillId="2" borderId="7" xfId="2" applyNumberFormat="1" applyFont="1" applyFill="1" applyBorder="1" applyAlignment="1">
      <alignment horizontal="right" vertical="center" indent="2"/>
    </xf>
    <xf numFmtId="0" fontId="6" fillId="2" borderId="0" xfId="2" applyFont="1" applyFill="1" applyAlignment="1">
      <alignment vertical="center"/>
    </xf>
    <xf numFmtId="0" fontId="1" fillId="2" borderId="0" xfId="2" applyFont="1" applyFill="1" applyAlignment="1">
      <alignment vertical="center"/>
    </xf>
    <xf numFmtId="166" fontId="1" fillId="2" borderId="14" xfId="2" applyNumberFormat="1" applyFont="1" applyFill="1" applyBorder="1" applyAlignment="1">
      <alignment horizontal="right" vertical="center" indent="2"/>
    </xf>
    <xf numFmtId="166" fontId="1" fillId="2" borderId="14" xfId="3" applyNumberFormat="1" applyFont="1" applyFill="1" applyBorder="1" applyAlignment="1">
      <alignment horizontal="right" vertical="center" indent="2"/>
    </xf>
    <xf numFmtId="166" fontId="1" fillId="2" borderId="13" xfId="2" applyNumberFormat="1" applyFont="1" applyFill="1" applyBorder="1" applyAlignment="1">
      <alignment horizontal="right" vertical="center" indent="2"/>
    </xf>
    <xf numFmtId="0" fontId="14" fillId="0" borderId="2" xfId="0" applyFont="1" applyFill="1" applyBorder="1" applyAlignment="1">
      <alignment horizontal="center" vertical="center" wrapText="1"/>
    </xf>
    <xf numFmtId="165" fontId="2" fillId="0" borderId="2" xfId="0" applyNumberFormat="1" applyFont="1" applyBorder="1" applyAlignment="1">
      <alignment horizontal="right"/>
    </xf>
    <xf numFmtId="165" fontId="2" fillId="0" borderId="2" xfId="0" applyNumberFormat="1" applyFont="1" applyBorder="1"/>
    <xf numFmtId="164" fontId="2" fillId="0" borderId="2" xfId="0" applyNumberFormat="1" applyFont="1" applyBorder="1"/>
    <xf numFmtId="165" fontId="14" fillId="0" borderId="2" xfId="0" applyNumberFormat="1" applyFont="1" applyBorder="1" applyAlignment="1">
      <alignment horizontal="right"/>
    </xf>
    <xf numFmtId="0" fontId="2" fillId="2" borderId="0" xfId="0" applyFont="1" applyFill="1" applyBorder="1" applyAlignment="1">
      <alignment vertical="center"/>
    </xf>
    <xf numFmtId="165" fontId="1" fillId="2" borderId="0" xfId="0" applyNumberFormat="1" applyFont="1" applyFill="1" applyBorder="1" applyAlignment="1">
      <alignment horizontal="right"/>
    </xf>
    <xf numFmtId="1" fontId="2" fillId="2" borderId="2" xfId="0" applyNumberFormat="1" applyFont="1" applyFill="1" applyBorder="1" applyAlignment="1">
      <alignment horizontal="right"/>
    </xf>
    <xf numFmtId="1" fontId="2" fillId="2" borderId="2" xfId="0" applyNumberFormat="1" applyFont="1" applyFill="1" applyBorder="1"/>
    <xf numFmtId="0" fontId="2" fillId="0" borderId="0" xfId="0" applyFont="1"/>
    <xf numFmtId="0" fontId="6" fillId="2" borderId="0" xfId="3" applyFont="1" applyFill="1" applyAlignment="1">
      <alignment vertical="center"/>
    </xf>
    <xf numFmtId="0" fontId="5" fillId="2" borderId="0" xfId="3" applyFont="1" applyFill="1" applyAlignment="1">
      <alignment vertical="center"/>
    </xf>
    <xf numFmtId="0" fontId="5" fillId="2" borderId="0" xfId="3" applyFont="1" applyFill="1" applyAlignment="1">
      <alignment horizontal="right" vertical="center"/>
    </xf>
    <xf numFmtId="0" fontId="5" fillId="2" borderId="0" xfId="3" applyFont="1" applyFill="1" applyAlignment="1">
      <alignment horizontal="right"/>
    </xf>
    <xf numFmtId="0" fontId="5" fillId="2" borderId="0" xfId="3" applyFont="1" applyFill="1" applyBorder="1" applyAlignment="1">
      <alignment horizontal="center" vertical="center"/>
    </xf>
    <xf numFmtId="0" fontId="1" fillId="2" borderId="0" xfId="3" applyFont="1" applyFill="1" applyBorder="1" applyAlignment="1">
      <alignment horizontal="center" vertical="center"/>
    </xf>
    <xf numFmtId="0" fontId="6" fillId="2" borderId="2" xfId="6" applyFont="1" applyFill="1" applyBorder="1" applyAlignment="1">
      <alignment horizontal="center" vertical="center"/>
    </xf>
    <xf numFmtId="0" fontId="1" fillId="2" borderId="0" xfId="3" applyFont="1" applyFill="1" applyAlignment="1">
      <alignment vertical="center"/>
    </xf>
    <xf numFmtId="0" fontId="1" fillId="2" borderId="1" xfId="3" applyFont="1" applyFill="1" applyBorder="1" applyAlignment="1">
      <alignment horizontal="left" vertical="center"/>
    </xf>
    <xf numFmtId="166" fontId="1" fillId="2" borderId="7" xfId="3" applyNumberFormat="1" applyFont="1" applyFill="1" applyBorder="1" applyAlignment="1">
      <alignment horizontal="center" vertical="center"/>
    </xf>
    <xf numFmtId="0" fontId="1" fillId="2" borderId="7" xfId="3" applyFont="1" applyFill="1" applyBorder="1" applyAlignment="1">
      <alignment horizontal="left" vertical="center"/>
    </xf>
    <xf numFmtId="0" fontId="1" fillId="2" borderId="13" xfId="3" applyFont="1" applyFill="1" applyBorder="1" applyAlignment="1">
      <alignment horizontal="left" vertical="center" wrapText="1"/>
    </xf>
    <xf numFmtId="166" fontId="1" fillId="2" borderId="13" xfId="3" applyNumberFormat="1" applyFont="1" applyFill="1" applyBorder="1" applyAlignment="1">
      <alignment horizontal="center" vertical="center"/>
    </xf>
    <xf numFmtId="166" fontId="1" fillId="2" borderId="13" xfId="3" applyNumberFormat="1" applyFont="1" applyFill="1" applyBorder="1" applyAlignment="1">
      <alignment horizontal="right" vertical="center" indent="2"/>
    </xf>
    <xf numFmtId="0" fontId="1" fillId="0" borderId="0" xfId="0" applyFont="1" applyAlignment="1">
      <alignment horizontal="left"/>
    </xf>
    <xf numFmtId="0" fontId="2" fillId="0" borderId="0" xfId="0" applyFont="1" applyAlignment="1">
      <alignment horizontal="left"/>
    </xf>
    <xf numFmtId="0" fontId="15" fillId="0" borderId="0" xfId="1" applyFont="1" applyFill="1" applyBorder="1" applyAlignment="1">
      <alignment horizontal="center" vertical="top" wrapText="1"/>
    </xf>
    <xf numFmtId="1" fontId="2" fillId="0" borderId="13" xfId="0" applyNumberFormat="1" applyFont="1" applyBorder="1" applyAlignment="1">
      <alignment horizontal="center" vertical="center"/>
    </xf>
    <xf numFmtId="1" fontId="2" fillId="0" borderId="1" xfId="0" applyNumberFormat="1" applyFont="1" applyBorder="1" applyAlignment="1"/>
    <xf numFmtId="1" fontId="2" fillId="0" borderId="7" xfId="0" applyNumberFormat="1" applyFont="1" applyBorder="1" applyAlignment="1"/>
    <xf numFmtId="1" fontId="2" fillId="2" borderId="7" xfId="0" applyNumberFormat="1" applyFont="1" applyFill="1" applyBorder="1" applyAlignment="1"/>
    <xf numFmtId="1" fontId="2" fillId="2" borderId="6" xfId="0" applyNumberFormat="1" applyFont="1" applyFill="1" applyBorder="1" applyAlignment="1"/>
    <xf numFmtId="1" fontId="2" fillId="2" borderId="8" xfId="0" applyNumberFormat="1" applyFont="1" applyFill="1" applyBorder="1" applyAlignment="1"/>
    <xf numFmtId="1" fontId="2" fillId="2" borderId="0" xfId="0" applyNumberFormat="1" applyFont="1" applyFill="1" applyAlignment="1"/>
    <xf numFmtId="1" fontId="2" fillId="2" borderId="0" xfId="0" applyNumberFormat="1" applyFont="1" applyFill="1" applyBorder="1" applyAlignment="1"/>
    <xf numFmtId="1" fontId="2" fillId="2" borderId="13" xfId="0" applyNumberFormat="1" applyFont="1" applyFill="1" applyBorder="1" applyAlignment="1">
      <alignment horizontal="center" vertical="center"/>
    </xf>
    <xf numFmtId="1" fontId="2" fillId="0" borderId="13" xfId="0" applyNumberFormat="1" applyFont="1" applyBorder="1" applyAlignment="1"/>
    <xf numFmtId="0" fontId="2" fillId="2" borderId="0" xfId="0" applyFont="1" applyFill="1"/>
    <xf numFmtId="0" fontId="1" fillId="2" borderId="0" xfId="0" applyFont="1" applyFill="1" applyAlignment="1">
      <alignment vertical="top" wrapText="1"/>
    </xf>
    <xf numFmtId="0" fontId="6" fillId="2" borderId="0" xfId="0" applyFont="1" applyFill="1" applyAlignment="1">
      <alignment horizontal="left"/>
    </xf>
    <xf numFmtId="0" fontId="14" fillId="0" borderId="0" xfId="0" applyFont="1"/>
    <xf numFmtId="0" fontId="6" fillId="0" borderId="0" xfId="0" applyFont="1" applyAlignment="1">
      <alignment horizontal="left"/>
    </xf>
    <xf numFmtId="0" fontId="2" fillId="0" borderId="0" xfId="0" applyFont="1" applyAlignment="1">
      <alignment horizontal="left" vertical="center"/>
    </xf>
    <xf numFmtId="165" fontId="1" fillId="0" borderId="3" xfId="0" applyNumberFormat="1" applyFont="1" applyBorder="1" applyAlignment="1">
      <alignment horizontal="left" vertical="center"/>
    </xf>
    <xf numFmtId="164" fontId="2" fillId="0" borderId="6" xfId="0" applyNumberFormat="1" applyFont="1" applyBorder="1" applyAlignment="1">
      <alignment horizontal="left" vertical="center"/>
    </xf>
    <xf numFmtId="165" fontId="2" fillId="0" borderId="6" xfId="0" applyNumberFormat="1" applyFont="1" applyBorder="1" applyAlignment="1">
      <alignment horizontal="left" vertical="center"/>
    </xf>
    <xf numFmtId="164" fontId="2" fillId="0" borderId="14" xfId="0" applyNumberFormat="1" applyFont="1" applyBorder="1" applyAlignment="1">
      <alignment horizontal="left" vertical="center"/>
    </xf>
    <xf numFmtId="165" fontId="2" fillId="0" borderId="2" xfId="0" applyNumberFormat="1" applyFont="1" applyBorder="1" applyAlignment="1">
      <alignment horizontal="left" vertical="center"/>
    </xf>
    <xf numFmtId="0" fontId="6" fillId="2" borderId="6" xfId="0" applyFont="1" applyFill="1" applyBorder="1" applyAlignment="1">
      <alignment horizontal="left" vertical="center"/>
    </xf>
    <xf numFmtId="0" fontId="1" fillId="2" borderId="3" xfId="0" applyFont="1" applyFill="1" applyBorder="1" applyAlignment="1">
      <alignment horizontal="left"/>
    </xf>
    <xf numFmtId="0" fontId="1" fillId="2" borderId="6" xfId="0" applyFont="1" applyFill="1" applyBorder="1" applyAlignment="1">
      <alignment horizontal="left" vertical="top"/>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165" fontId="1" fillId="0" borderId="2" xfId="0" applyNumberFormat="1" applyFont="1" applyBorder="1" applyAlignment="1">
      <alignment horizontal="left" vertical="center"/>
    </xf>
    <xf numFmtId="0" fontId="1" fillId="2" borderId="0" xfId="0" applyFont="1" applyFill="1" applyBorder="1" applyAlignment="1">
      <alignmen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vertical="center"/>
    </xf>
    <xf numFmtId="0" fontId="1" fillId="2" borderId="6" xfId="0" applyFont="1" applyFill="1" applyBorder="1" applyAlignment="1">
      <alignment vertical="center"/>
    </xf>
    <xf numFmtId="0" fontId="1" fillId="2" borderId="14" xfId="0" applyFont="1" applyFill="1" applyBorder="1" applyAlignment="1">
      <alignment vertical="center"/>
    </xf>
    <xf numFmtId="0" fontId="6" fillId="2" borderId="1" xfId="2" applyFont="1" applyFill="1" applyBorder="1" applyAlignment="1">
      <alignment horizontal="center" vertical="center"/>
    </xf>
    <xf numFmtId="166" fontId="2" fillId="0" borderId="1" xfId="0" applyNumberFormat="1" applyFont="1" applyBorder="1"/>
    <xf numFmtId="166" fontId="2" fillId="0" borderId="7" xfId="0" applyNumberFormat="1" applyFont="1" applyBorder="1"/>
    <xf numFmtId="166" fontId="2" fillId="0" borderId="13" xfId="0" applyNumberFormat="1" applyFont="1" applyBorder="1"/>
    <xf numFmtId="0" fontId="6" fillId="2" borderId="7" xfId="2" applyFont="1" applyFill="1" applyBorder="1" applyAlignment="1">
      <alignment horizontal="center" vertical="center"/>
    </xf>
    <xf numFmtId="0" fontId="6" fillId="2" borderId="7" xfId="3" applyFont="1" applyFill="1" applyBorder="1" applyAlignment="1">
      <alignment horizontal="center" vertical="center"/>
    </xf>
    <xf numFmtId="0" fontId="6" fillId="2" borderId="1" xfId="3" applyFont="1" applyFill="1" applyBorder="1" applyAlignment="1">
      <alignment horizontal="center" vertical="center"/>
    </xf>
    <xf numFmtId="0" fontId="9" fillId="2" borderId="0" xfId="6" applyFont="1" applyFill="1"/>
    <xf numFmtId="0" fontId="2" fillId="0" borderId="12" xfId="0" applyFont="1" applyBorder="1"/>
    <xf numFmtId="164" fontId="1" fillId="0" borderId="2" xfId="0" applyNumberFormat="1" applyFont="1" applyBorder="1"/>
    <xf numFmtId="1" fontId="2" fillId="0" borderId="0" xfId="0" applyNumberFormat="1" applyFont="1"/>
    <xf numFmtId="1" fontId="1" fillId="0" borderId="2" xfId="0" applyNumberFormat="1" applyFont="1" applyBorder="1"/>
    <xf numFmtId="164" fontId="1" fillId="2" borderId="2" xfId="0" applyNumberFormat="1" applyFont="1" applyFill="1" applyBorder="1"/>
    <xf numFmtId="164" fontId="2" fillId="2" borderId="2" xfId="0" applyNumberFormat="1" applyFont="1" applyFill="1" applyBorder="1"/>
    <xf numFmtId="164" fontId="14" fillId="0" borderId="2" xfId="0" applyNumberFormat="1" applyFont="1" applyFill="1" applyBorder="1" applyAlignment="1">
      <alignment horizontal="center" vertical="center" wrapText="1"/>
    </xf>
    <xf numFmtId="164" fontId="2" fillId="0" borderId="2" xfId="0" applyNumberFormat="1" applyFont="1" applyBorder="1" applyAlignment="1">
      <alignment horizontal="left" vertical="center"/>
    </xf>
    <xf numFmtId="164" fontId="2" fillId="0" borderId="2" xfId="0" applyNumberFormat="1" applyFont="1" applyBorder="1" applyAlignment="1">
      <alignment horizontal="right"/>
    </xf>
    <xf numFmtId="164" fontId="2" fillId="2" borderId="2" xfId="0" applyNumberFormat="1" applyFont="1" applyFill="1" applyBorder="1" applyAlignment="1">
      <alignment horizontal="right"/>
    </xf>
    <xf numFmtId="164" fontId="2" fillId="0" borderId="0" xfId="0" applyNumberFormat="1" applyFont="1"/>
    <xf numFmtId="164" fontId="1" fillId="0" borderId="2" xfId="0" applyNumberFormat="1" applyFont="1" applyBorder="1" applyAlignment="1">
      <alignment horizontal="left" vertical="center"/>
    </xf>
    <xf numFmtId="164" fontId="14" fillId="0" borderId="2" xfId="0" applyNumberFormat="1" applyFont="1" applyBorder="1" applyAlignment="1">
      <alignment horizontal="right"/>
    </xf>
    <xf numFmtId="164" fontId="2" fillId="0" borderId="0" xfId="0" applyNumberFormat="1" applyFont="1" applyBorder="1" applyAlignment="1">
      <alignment horizontal="left" vertical="center"/>
    </xf>
    <xf numFmtId="0" fontId="15" fillId="0" borderId="1"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164" fontId="2" fillId="0" borderId="1"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7" xfId="0" applyNumberFormat="1" applyFont="1" applyBorder="1" applyAlignment="1">
      <alignment horizontal="center" vertical="center"/>
    </xf>
    <xf numFmtId="164" fontId="2" fillId="0" borderId="6" xfId="0" applyNumberFormat="1" applyFont="1" applyBorder="1" applyAlignment="1">
      <alignment horizontal="center" vertical="center"/>
    </xf>
    <xf numFmtId="164" fontId="2" fillId="0" borderId="8" xfId="0" applyNumberFormat="1" applyFont="1" applyBorder="1" applyAlignment="1">
      <alignment horizontal="center" vertical="center"/>
    </xf>
    <xf numFmtId="164" fontId="2" fillId="2" borderId="7"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164" fontId="2" fillId="2" borderId="8" xfId="0" applyNumberFormat="1" applyFont="1" applyFill="1" applyBorder="1" applyAlignment="1">
      <alignment horizontal="center" vertical="center"/>
    </xf>
    <xf numFmtId="164" fontId="1" fillId="0" borderId="14" xfId="0" applyNumberFormat="1" applyFont="1" applyBorder="1" applyAlignment="1">
      <alignment horizontal="left" vertical="center"/>
    </xf>
    <xf numFmtId="164" fontId="2" fillId="0" borderId="13" xfId="0" applyNumberFormat="1" applyFont="1" applyBorder="1" applyAlignment="1">
      <alignment horizontal="center" vertical="center"/>
    </xf>
    <xf numFmtId="0" fontId="1" fillId="0" borderId="0" xfId="1" applyFont="1" applyAlignment="1">
      <alignment horizontal="left"/>
    </xf>
    <xf numFmtId="0" fontId="2" fillId="0" borderId="0" xfId="0" applyFont="1" applyBorder="1"/>
    <xf numFmtId="0" fontId="2" fillId="2" borderId="0" xfId="0" applyFont="1" applyFill="1" applyAlignment="1">
      <alignment horizontal="left" vertical="center"/>
    </xf>
    <xf numFmtId="165" fontId="1" fillId="2" borderId="3" xfId="0" applyNumberFormat="1" applyFont="1" applyFill="1" applyBorder="1" applyAlignment="1">
      <alignment horizontal="left" vertical="center"/>
    </xf>
    <xf numFmtId="164" fontId="2" fillId="2" borderId="6" xfId="0" applyNumberFormat="1" applyFont="1" applyFill="1" applyBorder="1" applyAlignment="1">
      <alignment horizontal="left" vertical="center"/>
    </xf>
    <xf numFmtId="165" fontId="2" fillId="2" borderId="6" xfId="0" applyNumberFormat="1" applyFont="1" applyFill="1" applyBorder="1" applyAlignment="1">
      <alignment horizontal="left" vertical="center"/>
    </xf>
    <xf numFmtId="164" fontId="2" fillId="2" borderId="14" xfId="0" applyNumberFormat="1" applyFont="1" applyFill="1" applyBorder="1" applyAlignment="1">
      <alignment horizontal="left" vertical="center"/>
    </xf>
    <xf numFmtId="0" fontId="2" fillId="2" borderId="0" xfId="0" applyFont="1" applyFill="1" applyAlignment="1">
      <alignment vertical="top" wrapText="1"/>
    </xf>
    <xf numFmtId="0" fontId="2" fillId="2" borderId="0" xfId="0" applyFont="1" applyFill="1" applyAlignment="1">
      <alignment wrapText="1"/>
    </xf>
    <xf numFmtId="0" fontId="1" fillId="2" borderId="0" xfId="0" applyFont="1" applyFill="1" applyAlignment="1">
      <alignment horizontal="left"/>
    </xf>
    <xf numFmtId="0" fontId="2" fillId="2" borderId="0" xfId="0" applyFont="1" applyFill="1" applyAlignment="1">
      <alignment horizontal="left"/>
    </xf>
    <xf numFmtId="1" fontId="2" fillId="2" borderId="0" xfId="0" applyNumberFormat="1" applyFont="1" applyFill="1"/>
    <xf numFmtId="0" fontId="14" fillId="0" borderId="15" xfId="0" applyFont="1" applyFill="1" applyBorder="1"/>
    <xf numFmtId="1" fontId="2" fillId="0" borderId="13" xfId="0" applyNumberFormat="1" applyFont="1" applyBorder="1"/>
    <xf numFmtId="0" fontId="2" fillId="0" borderId="12" xfId="0" applyFont="1" applyBorder="1" applyAlignment="1">
      <alignment horizontal="center" vertical="center"/>
    </xf>
    <xf numFmtId="165" fontId="14" fillId="0" borderId="2" xfId="0" applyNumberFormat="1" applyFont="1" applyBorder="1" applyAlignment="1">
      <alignment horizontal="center" vertical="center"/>
    </xf>
    <xf numFmtId="0" fontId="2" fillId="0" borderId="0" xfId="0" applyFont="1" applyAlignment="1"/>
    <xf numFmtId="165" fontId="2" fillId="0" borderId="0" xfId="0" applyNumberFormat="1" applyFont="1"/>
    <xf numFmtId="164" fontId="2" fillId="0" borderId="12"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14" fillId="0" borderId="2" xfId="0" applyNumberFormat="1" applyFont="1" applyBorder="1" applyAlignment="1">
      <alignment horizontal="center" vertical="center"/>
    </xf>
    <xf numFmtId="164" fontId="2" fillId="0" borderId="0" xfId="0" applyNumberFormat="1" applyFont="1" applyBorder="1" applyAlignment="1">
      <alignment horizontal="left"/>
    </xf>
    <xf numFmtId="164" fontId="14" fillId="0" borderId="0" xfId="0" applyNumberFormat="1" applyFont="1" applyAlignment="1">
      <alignment horizontal="left" vertical="top"/>
    </xf>
    <xf numFmtId="164" fontId="2" fillId="0" borderId="0" xfId="0" applyNumberFormat="1" applyFont="1" applyAlignment="1"/>
    <xf numFmtId="166" fontId="1" fillId="2" borderId="3" xfId="3" applyNumberFormat="1" applyFont="1" applyFill="1" applyBorder="1" applyAlignment="1">
      <alignment horizontal="right" vertical="center" indent="2"/>
    </xf>
    <xf numFmtId="166" fontId="1" fillId="2" borderId="1" xfId="3" applyNumberFormat="1" applyFont="1" applyFill="1" applyBorder="1" applyAlignment="1">
      <alignment horizontal="right" vertical="center" indent="2"/>
    </xf>
    <xf numFmtId="0" fontId="14" fillId="3" borderId="15" xfId="0" applyFont="1" applyFill="1" applyBorder="1"/>
    <xf numFmtId="1" fontId="2" fillId="0" borderId="2" xfId="0" applyNumberFormat="1" applyFont="1" applyBorder="1"/>
    <xf numFmtId="0" fontId="2" fillId="0" borderId="2" xfId="0" applyFont="1" applyBorder="1"/>
    <xf numFmtId="0" fontId="6" fillId="0" borderId="0" xfId="0" applyFont="1" applyAlignment="1">
      <alignment horizontal="left" vertical="top"/>
    </xf>
    <xf numFmtId="0" fontId="2" fillId="0" borderId="0" xfId="0" applyFont="1" applyAlignment="1"/>
    <xf numFmtId="0" fontId="14" fillId="0" borderId="1" xfId="0" applyFont="1" applyBorder="1" applyAlignment="1">
      <alignment horizontal="right" indent="6"/>
    </xf>
    <xf numFmtId="0" fontId="14" fillId="0" borderId="13" xfId="0" applyFont="1" applyBorder="1" applyAlignment="1">
      <alignment horizontal="right" indent="6"/>
    </xf>
    <xf numFmtId="0" fontId="2" fillId="0" borderId="7" xfId="0" applyFont="1" applyBorder="1" applyAlignment="1">
      <alignment horizontal="right" indent="6"/>
    </xf>
    <xf numFmtId="0" fontId="2" fillId="0" borderId="13" xfId="0" applyFont="1" applyBorder="1" applyAlignment="1">
      <alignment horizontal="right" indent="6"/>
    </xf>
    <xf numFmtId="0" fontId="14" fillId="0" borderId="1" xfId="0" applyFont="1" applyBorder="1" applyAlignment="1">
      <alignment horizontal="right" indent="7"/>
    </xf>
    <xf numFmtId="0" fontId="14" fillId="0" borderId="13" xfId="0" applyFont="1" applyBorder="1" applyAlignment="1">
      <alignment horizontal="right" indent="7"/>
    </xf>
    <xf numFmtId="0" fontId="2" fillId="0" borderId="7" xfId="0" applyFont="1" applyBorder="1" applyAlignment="1">
      <alignment horizontal="right" indent="7"/>
    </xf>
    <xf numFmtId="0" fontId="2" fillId="0" borderId="13" xfId="0" applyFont="1" applyBorder="1" applyAlignment="1">
      <alignment horizontal="right" indent="7"/>
    </xf>
    <xf numFmtId="0" fontId="1" fillId="0" borderId="0" xfId="0" applyFont="1" applyAlignment="1">
      <alignment horizontal="left" vertical="top" wrapText="1"/>
    </xf>
    <xf numFmtId="0" fontId="2" fillId="0" borderId="0" xfId="0" applyFont="1" applyAlignment="1">
      <alignment horizontal="left" vertical="top" wrapText="1"/>
    </xf>
    <xf numFmtId="0" fontId="6" fillId="0" borderId="0" xfId="0" applyFont="1" applyAlignment="1">
      <alignment horizontal="left" vertical="top"/>
    </xf>
    <xf numFmtId="0" fontId="2" fillId="0" borderId="0" xfId="0" applyFont="1" applyBorder="1" applyAlignment="1">
      <alignment horizontal="right"/>
    </xf>
    <xf numFmtId="0" fontId="2" fillId="0" borderId="0" xfId="0" applyFont="1" applyAlignment="1">
      <alignment horizontal="left" vertical="top"/>
    </xf>
    <xf numFmtId="0" fontId="6" fillId="2" borderId="0" xfId="0" applyFont="1" applyFill="1" applyAlignment="1">
      <alignment horizontal="left" vertical="top"/>
    </xf>
    <xf numFmtId="0" fontId="2" fillId="2" borderId="0" xfId="0" applyFont="1" applyFill="1" applyBorder="1" applyAlignment="1">
      <alignment horizontal="right"/>
    </xf>
    <xf numFmtId="0" fontId="6" fillId="0" borderId="0" xfId="0" applyFont="1" applyAlignment="1">
      <alignment horizontal="left" vertical="top" wrapText="1"/>
    </xf>
    <xf numFmtId="0" fontId="2" fillId="0" borderId="0" xfId="0" applyFont="1" applyAlignment="1"/>
    <xf numFmtId="165" fontId="14" fillId="0" borderId="0" xfId="0" applyNumberFormat="1" applyFont="1" applyAlignment="1">
      <alignment horizontal="left" vertical="top"/>
    </xf>
    <xf numFmtId="0" fontId="2" fillId="0" borderId="0" xfId="0" applyFont="1" applyBorder="1" applyAlignment="1">
      <alignment horizontal="left" vertical="center"/>
    </xf>
    <xf numFmtId="0" fontId="1" fillId="0" borderId="0" xfId="0" applyFont="1" applyBorder="1" applyAlignment="1">
      <alignment horizontal="left" wrapText="1"/>
    </xf>
    <xf numFmtId="0" fontId="2" fillId="0" borderId="0" xfId="0" applyFont="1" applyBorder="1" applyAlignment="1">
      <alignment horizontal="left"/>
    </xf>
    <xf numFmtId="164" fontId="2" fillId="0" borderId="5" xfId="0" applyNumberFormat="1" applyFont="1" applyBorder="1" applyAlignment="1">
      <alignment horizontal="left" wrapText="1"/>
    </xf>
    <xf numFmtId="0" fontId="2" fillId="0" borderId="5" xfId="0" applyFont="1" applyBorder="1" applyAlignment="1">
      <alignment horizontal="left"/>
    </xf>
    <xf numFmtId="164" fontId="14" fillId="0" borderId="9" xfId="0" applyNumberFormat="1" applyFont="1" applyFill="1" applyBorder="1" applyAlignment="1">
      <alignment horizontal="center" vertical="center" wrapText="1"/>
    </xf>
    <xf numFmtId="164" fontId="2" fillId="0" borderId="10" xfId="0" applyNumberFormat="1" applyFont="1" applyBorder="1" applyAlignment="1">
      <alignment horizontal="center" vertical="center" wrapText="1"/>
    </xf>
    <xf numFmtId="164" fontId="2" fillId="0" borderId="11" xfId="0" applyNumberFormat="1" applyFont="1" applyBorder="1" applyAlignment="1">
      <alignment horizontal="center" vertical="center" wrapText="1"/>
    </xf>
    <xf numFmtId="164" fontId="14" fillId="0" borderId="0" xfId="0" applyNumberFormat="1" applyFont="1" applyAlignment="1">
      <alignment horizontal="left" vertical="top"/>
    </xf>
    <xf numFmtId="164" fontId="2" fillId="0" borderId="0" xfId="0" applyNumberFormat="1" applyFont="1" applyBorder="1" applyAlignment="1">
      <alignment horizontal="left" vertical="center"/>
    </xf>
    <xf numFmtId="164" fontId="14" fillId="0" borderId="9" xfId="0" applyNumberFormat="1" applyFont="1" applyBorder="1" applyAlignment="1">
      <alignment horizontal="center" vertical="center"/>
    </xf>
    <xf numFmtId="164" fontId="2" fillId="0" borderId="10" xfId="0" applyNumberFormat="1" applyFont="1" applyBorder="1" applyAlignment="1">
      <alignment horizontal="center" vertical="center"/>
    </xf>
    <xf numFmtId="164" fontId="2" fillId="0" borderId="11" xfId="0" applyNumberFormat="1" applyFont="1" applyBorder="1" applyAlignment="1">
      <alignment horizontal="center" vertical="center"/>
    </xf>
    <xf numFmtId="165" fontId="6" fillId="2" borderId="0" xfId="0" applyNumberFormat="1" applyFont="1" applyFill="1" applyAlignment="1">
      <alignment horizontal="left" vertical="top" wrapText="1"/>
    </xf>
    <xf numFmtId="165" fontId="6" fillId="2" borderId="0" xfId="0" applyNumberFormat="1" applyFont="1" applyFill="1" applyAlignment="1">
      <alignment horizontal="left" vertical="top"/>
    </xf>
    <xf numFmtId="165" fontId="1" fillId="2" borderId="0" xfId="0" applyNumberFormat="1" applyFont="1" applyFill="1" applyAlignment="1">
      <alignment horizontal="left" vertical="center"/>
    </xf>
    <xf numFmtId="0" fontId="1" fillId="2" borderId="5" xfId="0" applyFont="1" applyFill="1" applyBorder="1" applyAlignment="1">
      <alignment horizontal="left" wrapText="1"/>
    </xf>
    <xf numFmtId="0" fontId="1" fillId="2" borderId="0" xfId="2" quotePrefix="1" applyFont="1" applyFill="1" applyBorder="1" applyAlignment="1">
      <alignment horizontal="left" wrapText="1"/>
    </xf>
    <xf numFmtId="0" fontId="6" fillId="2" borderId="0" xfId="2" applyFont="1" applyFill="1" applyBorder="1" applyAlignment="1">
      <alignment horizontal="left" vertical="top"/>
    </xf>
    <xf numFmtId="0" fontId="6" fillId="2" borderId="9"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1" fillId="2" borderId="0" xfId="3" applyFont="1" applyFill="1" applyBorder="1" applyAlignment="1">
      <alignment horizontal="left" wrapText="1"/>
    </xf>
    <xf numFmtId="0" fontId="1" fillId="2" borderId="0" xfId="3" applyFont="1" applyFill="1" applyBorder="1" applyAlignment="1">
      <alignment horizontal="left"/>
    </xf>
    <xf numFmtId="0" fontId="6" fillId="2" borderId="0" xfId="3" applyFont="1" applyFill="1" applyAlignment="1">
      <alignment horizontal="left" vertical="top" wrapText="1"/>
    </xf>
    <xf numFmtId="0" fontId="6" fillId="2" borderId="0" xfId="3" applyFont="1" applyFill="1" applyAlignment="1">
      <alignment horizontal="left" vertical="top"/>
    </xf>
    <xf numFmtId="0" fontId="6" fillId="2" borderId="1" xfId="3" applyFont="1" applyFill="1" applyBorder="1" applyAlignment="1">
      <alignment horizontal="center" vertical="center" wrapText="1"/>
    </xf>
    <xf numFmtId="0" fontId="10" fillId="2" borderId="1" xfId="6" applyFont="1" applyFill="1" applyBorder="1" applyAlignment="1">
      <alignment horizontal="center" vertical="center" wrapText="1"/>
    </xf>
    <xf numFmtId="0" fontId="11" fillId="2" borderId="1" xfId="3" applyFont="1" applyFill="1" applyBorder="1" applyAlignment="1">
      <alignment horizontal="center" vertical="center" wrapText="1"/>
    </xf>
    <xf numFmtId="0" fontId="12" fillId="2" borderId="1" xfId="6" applyFont="1" applyFill="1" applyBorder="1" applyAlignment="1">
      <alignment horizontal="center" vertical="center" wrapText="1"/>
    </xf>
    <xf numFmtId="0" fontId="6" fillId="2" borderId="0" xfId="2" applyFont="1" applyFill="1" applyBorder="1" applyAlignment="1">
      <alignment horizontal="left" vertical="top" wrapText="1"/>
    </xf>
  </cellXfs>
  <cellStyles count="7">
    <cellStyle name="Normal" xfId="0" builtinId="0"/>
    <cellStyle name="Normal 2" xfId="1" xr:uid="{00000000-0005-0000-0000-000001000000}"/>
    <cellStyle name="Normal 2 2" xfId="3" xr:uid="{00000000-0005-0000-0000-000002000000}"/>
    <cellStyle name="Normal 3" xfId="2" xr:uid="{00000000-0005-0000-0000-000003000000}"/>
    <cellStyle name="Normal 4" xfId="6" xr:uid="{00000000-0005-0000-0000-000004000000}"/>
    <cellStyle name="Pourcentage 2" xfId="4" xr:uid="{00000000-0005-0000-0000-000005000000}"/>
    <cellStyle name="Pourcentage 3"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180975</xdr:colOff>
      <xdr:row>17</xdr:row>
      <xdr:rowOff>0</xdr:rowOff>
    </xdr:from>
    <xdr:to>
      <xdr:col>6</xdr:col>
      <xdr:colOff>495300</xdr:colOff>
      <xdr:row>17</xdr:row>
      <xdr:rowOff>0</xdr:rowOff>
    </xdr:to>
    <xdr:sp macro="" textlink="">
      <xdr:nvSpPr>
        <xdr:cNvPr id="4" name="ZoneTexte 3">
          <a:extLst>
            <a:ext uri="{FF2B5EF4-FFF2-40B4-BE49-F238E27FC236}">
              <a16:creationId xmlns:a16="http://schemas.microsoft.com/office/drawing/2014/main" id="{00000000-0008-0000-0200-000004000000}"/>
            </a:ext>
          </a:extLst>
        </xdr:cNvPr>
        <xdr:cNvSpPr txBox="1"/>
      </xdr:nvSpPr>
      <xdr:spPr>
        <a:xfrm>
          <a:off x="5505450" y="7115175"/>
          <a:ext cx="314325" cy="31432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a:t>%</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showGridLines="0" zoomScaleNormal="100" workbookViewId="0">
      <selection activeCell="B16" sqref="B16:I16"/>
    </sheetView>
  </sheetViews>
  <sheetFormatPr baseColWidth="10" defaultRowHeight="11.25" x14ac:dyDescent="0.2"/>
  <cols>
    <col min="1" max="1" width="3.28515625" style="38" customWidth="1"/>
    <col min="2" max="2" width="36" style="38" customWidth="1"/>
    <col min="3" max="9" width="12.7109375" style="38" customWidth="1"/>
    <col min="10" max="228" width="10.85546875" style="38"/>
    <col min="229" max="229" width="3.28515625" style="38" customWidth="1"/>
    <col min="230" max="230" width="36" style="38" customWidth="1"/>
    <col min="231" max="237" width="12.7109375" style="38" customWidth="1"/>
    <col min="238" max="484" width="10.85546875" style="38"/>
    <col min="485" max="485" width="3.28515625" style="38" customWidth="1"/>
    <col min="486" max="486" width="36" style="38" customWidth="1"/>
    <col min="487" max="493" width="12.7109375" style="38" customWidth="1"/>
    <col min="494" max="740" width="10.85546875" style="38"/>
    <col min="741" max="741" width="3.28515625" style="38" customWidth="1"/>
    <col min="742" max="742" width="36" style="38" customWidth="1"/>
    <col min="743" max="749" width="12.7109375" style="38" customWidth="1"/>
    <col min="750" max="996" width="10.85546875" style="38"/>
    <col min="997" max="997" width="3.28515625" style="38" customWidth="1"/>
    <col min="998" max="998" width="36" style="38" customWidth="1"/>
    <col min="999" max="1005" width="12.7109375" style="38" customWidth="1"/>
    <col min="1006" max="1252" width="10.85546875" style="38"/>
    <col min="1253" max="1253" width="3.28515625" style="38" customWidth="1"/>
    <col min="1254" max="1254" width="36" style="38" customWidth="1"/>
    <col min="1255" max="1261" width="12.7109375" style="38" customWidth="1"/>
    <col min="1262" max="1508" width="10.85546875" style="38"/>
    <col min="1509" max="1509" width="3.28515625" style="38" customWidth="1"/>
    <col min="1510" max="1510" width="36" style="38" customWidth="1"/>
    <col min="1511" max="1517" width="12.7109375" style="38" customWidth="1"/>
    <col min="1518" max="1764" width="10.85546875" style="38"/>
    <col min="1765" max="1765" width="3.28515625" style="38" customWidth="1"/>
    <col min="1766" max="1766" width="36" style="38" customWidth="1"/>
    <col min="1767" max="1773" width="12.7109375" style="38" customWidth="1"/>
    <col min="1774" max="2020" width="10.85546875" style="38"/>
    <col min="2021" max="2021" width="3.28515625" style="38" customWidth="1"/>
    <col min="2022" max="2022" width="36" style="38" customWidth="1"/>
    <col min="2023" max="2029" width="12.7109375" style="38" customWidth="1"/>
    <col min="2030" max="2276" width="10.85546875" style="38"/>
    <col min="2277" max="2277" width="3.28515625" style="38" customWidth="1"/>
    <col min="2278" max="2278" width="36" style="38" customWidth="1"/>
    <col min="2279" max="2285" width="12.7109375" style="38" customWidth="1"/>
    <col min="2286" max="2532" width="10.85546875" style="38"/>
    <col min="2533" max="2533" width="3.28515625" style="38" customWidth="1"/>
    <col min="2534" max="2534" width="36" style="38" customWidth="1"/>
    <col min="2535" max="2541" width="12.7109375" style="38" customWidth="1"/>
    <col min="2542" max="2788" width="10.85546875" style="38"/>
    <col min="2789" max="2789" width="3.28515625" style="38" customWidth="1"/>
    <col min="2790" max="2790" width="36" style="38" customWidth="1"/>
    <col min="2791" max="2797" width="12.7109375" style="38" customWidth="1"/>
    <col min="2798" max="3044" width="10.85546875" style="38"/>
    <col min="3045" max="3045" width="3.28515625" style="38" customWidth="1"/>
    <col min="3046" max="3046" width="36" style="38" customWidth="1"/>
    <col min="3047" max="3053" width="12.7109375" style="38" customWidth="1"/>
    <col min="3054" max="3300" width="10.85546875" style="38"/>
    <col min="3301" max="3301" width="3.28515625" style="38" customWidth="1"/>
    <col min="3302" max="3302" width="36" style="38" customWidth="1"/>
    <col min="3303" max="3309" width="12.7109375" style="38" customWidth="1"/>
    <col min="3310" max="3556" width="10.85546875" style="38"/>
    <col min="3557" max="3557" width="3.28515625" style="38" customWidth="1"/>
    <col min="3558" max="3558" width="36" style="38" customWidth="1"/>
    <col min="3559" max="3565" width="12.7109375" style="38" customWidth="1"/>
    <col min="3566" max="3812" width="10.85546875" style="38"/>
    <col min="3813" max="3813" width="3.28515625" style="38" customWidth="1"/>
    <col min="3814" max="3814" width="36" style="38" customWidth="1"/>
    <col min="3815" max="3821" width="12.7109375" style="38" customWidth="1"/>
    <col min="3822" max="4068" width="10.85546875" style="38"/>
    <col min="4069" max="4069" width="3.28515625" style="38" customWidth="1"/>
    <col min="4070" max="4070" width="36" style="38" customWidth="1"/>
    <col min="4071" max="4077" width="12.7109375" style="38" customWidth="1"/>
    <col min="4078" max="4324" width="10.85546875" style="38"/>
    <col min="4325" max="4325" width="3.28515625" style="38" customWidth="1"/>
    <col min="4326" max="4326" width="36" style="38" customWidth="1"/>
    <col min="4327" max="4333" width="12.7109375" style="38" customWidth="1"/>
    <col min="4334" max="4580" width="10.85546875" style="38"/>
    <col min="4581" max="4581" width="3.28515625" style="38" customWidth="1"/>
    <col min="4582" max="4582" width="36" style="38" customWidth="1"/>
    <col min="4583" max="4589" width="12.7109375" style="38" customWidth="1"/>
    <col min="4590" max="4836" width="10.85546875" style="38"/>
    <col min="4837" max="4837" width="3.28515625" style="38" customWidth="1"/>
    <col min="4838" max="4838" width="36" style="38" customWidth="1"/>
    <col min="4839" max="4845" width="12.7109375" style="38" customWidth="1"/>
    <col min="4846" max="5092" width="10.85546875" style="38"/>
    <col min="5093" max="5093" width="3.28515625" style="38" customWidth="1"/>
    <col min="5094" max="5094" width="36" style="38" customWidth="1"/>
    <col min="5095" max="5101" width="12.7109375" style="38" customWidth="1"/>
    <col min="5102" max="5348" width="10.85546875" style="38"/>
    <col min="5349" max="5349" width="3.28515625" style="38" customWidth="1"/>
    <col min="5350" max="5350" width="36" style="38" customWidth="1"/>
    <col min="5351" max="5357" width="12.7109375" style="38" customWidth="1"/>
    <col min="5358" max="5604" width="10.85546875" style="38"/>
    <col min="5605" max="5605" width="3.28515625" style="38" customWidth="1"/>
    <col min="5606" max="5606" width="36" style="38" customWidth="1"/>
    <col min="5607" max="5613" width="12.7109375" style="38" customWidth="1"/>
    <col min="5614" max="5860" width="10.85546875" style="38"/>
    <col min="5861" max="5861" width="3.28515625" style="38" customWidth="1"/>
    <col min="5862" max="5862" width="36" style="38" customWidth="1"/>
    <col min="5863" max="5869" width="12.7109375" style="38" customWidth="1"/>
    <col min="5870" max="6116" width="10.85546875" style="38"/>
    <col min="6117" max="6117" width="3.28515625" style="38" customWidth="1"/>
    <col min="6118" max="6118" width="36" style="38" customWidth="1"/>
    <col min="6119" max="6125" width="12.7109375" style="38" customWidth="1"/>
    <col min="6126" max="6372" width="10.85546875" style="38"/>
    <col min="6373" max="6373" width="3.28515625" style="38" customWidth="1"/>
    <col min="6374" max="6374" width="36" style="38" customWidth="1"/>
    <col min="6375" max="6381" width="12.7109375" style="38" customWidth="1"/>
    <col min="6382" max="6628" width="10.85546875" style="38"/>
    <col min="6629" max="6629" width="3.28515625" style="38" customWidth="1"/>
    <col min="6630" max="6630" width="36" style="38" customWidth="1"/>
    <col min="6631" max="6637" width="12.7109375" style="38" customWidth="1"/>
    <col min="6638" max="6884" width="10.85546875" style="38"/>
    <col min="6885" max="6885" width="3.28515625" style="38" customWidth="1"/>
    <col min="6886" max="6886" width="36" style="38" customWidth="1"/>
    <col min="6887" max="6893" width="12.7109375" style="38" customWidth="1"/>
    <col min="6894" max="7140" width="10.85546875" style="38"/>
    <col min="7141" max="7141" width="3.28515625" style="38" customWidth="1"/>
    <col min="7142" max="7142" width="36" style="38" customWidth="1"/>
    <col min="7143" max="7149" width="12.7109375" style="38" customWidth="1"/>
    <col min="7150" max="7396" width="10.85546875" style="38"/>
    <col min="7397" max="7397" width="3.28515625" style="38" customWidth="1"/>
    <col min="7398" max="7398" width="36" style="38" customWidth="1"/>
    <col min="7399" max="7405" width="12.7109375" style="38" customWidth="1"/>
    <col min="7406" max="7652" width="10.85546875" style="38"/>
    <col min="7653" max="7653" width="3.28515625" style="38" customWidth="1"/>
    <col min="7654" max="7654" width="36" style="38" customWidth="1"/>
    <col min="7655" max="7661" width="12.7109375" style="38" customWidth="1"/>
    <col min="7662" max="7908" width="10.85546875" style="38"/>
    <col min="7909" max="7909" width="3.28515625" style="38" customWidth="1"/>
    <col min="7910" max="7910" width="36" style="38" customWidth="1"/>
    <col min="7911" max="7917" width="12.7109375" style="38" customWidth="1"/>
    <col min="7918" max="8164" width="10.85546875" style="38"/>
    <col min="8165" max="8165" width="3.28515625" style="38" customWidth="1"/>
    <col min="8166" max="8166" width="36" style="38" customWidth="1"/>
    <col min="8167" max="8173" width="12.7109375" style="38" customWidth="1"/>
    <col min="8174" max="8420" width="10.85546875" style="38"/>
    <col min="8421" max="8421" width="3.28515625" style="38" customWidth="1"/>
    <col min="8422" max="8422" width="36" style="38" customWidth="1"/>
    <col min="8423" max="8429" width="12.7109375" style="38" customWidth="1"/>
    <col min="8430" max="8676" width="10.85546875" style="38"/>
    <col min="8677" max="8677" width="3.28515625" style="38" customWidth="1"/>
    <col min="8678" max="8678" width="36" style="38" customWidth="1"/>
    <col min="8679" max="8685" width="12.7109375" style="38" customWidth="1"/>
    <col min="8686" max="8932" width="10.85546875" style="38"/>
    <col min="8933" max="8933" width="3.28515625" style="38" customWidth="1"/>
    <col min="8934" max="8934" width="36" style="38" customWidth="1"/>
    <col min="8935" max="8941" width="12.7109375" style="38" customWidth="1"/>
    <col min="8942" max="9188" width="10.85546875" style="38"/>
    <col min="9189" max="9189" width="3.28515625" style="38" customWidth="1"/>
    <col min="9190" max="9190" width="36" style="38" customWidth="1"/>
    <col min="9191" max="9197" width="12.7109375" style="38" customWidth="1"/>
    <col min="9198" max="9444" width="10.85546875" style="38"/>
    <col min="9445" max="9445" width="3.28515625" style="38" customWidth="1"/>
    <col min="9446" max="9446" width="36" style="38" customWidth="1"/>
    <col min="9447" max="9453" width="12.7109375" style="38" customWidth="1"/>
    <col min="9454" max="9700" width="10.85546875" style="38"/>
    <col min="9701" max="9701" width="3.28515625" style="38" customWidth="1"/>
    <col min="9702" max="9702" width="36" style="38" customWidth="1"/>
    <col min="9703" max="9709" width="12.7109375" style="38" customWidth="1"/>
    <col min="9710" max="9956" width="10.85546875" style="38"/>
    <col min="9957" max="9957" width="3.28515625" style="38" customWidth="1"/>
    <col min="9958" max="9958" width="36" style="38" customWidth="1"/>
    <col min="9959" max="9965" width="12.7109375" style="38" customWidth="1"/>
    <col min="9966" max="10212" width="10.85546875" style="38"/>
    <col min="10213" max="10213" width="3.28515625" style="38" customWidth="1"/>
    <col min="10214" max="10214" width="36" style="38" customWidth="1"/>
    <col min="10215" max="10221" width="12.7109375" style="38" customWidth="1"/>
    <col min="10222" max="10468" width="10.85546875" style="38"/>
    <col min="10469" max="10469" width="3.28515625" style="38" customWidth="1"/>
    <col min="10470" max="10470" width="36" style="38" customWidth="1"/>
    <col min="10471" max="10477" width="12.7109375" style="38" customWidth="1"/>
    <col min="10478" max="10724" width="10.85546875" style="38"/>
    <col min="10725" max="10725" width="3.28515625" style="38" customWidth="1"/>
    <col min="10726" max="10726" width="36" style="38" customWidth="1"/>
    <col min="10727" max="10733" width="12.7109375" style="38" customWidth="1"/>
    <col min="10734" max="10980" width="10.85546875" style="38"/>
    <col min="10981" max="10981" width="3.28515625" style="38" customWidth="1"/>
    <col min="10982" max="10982" width="36" style="38" customWidth="1"/>
    <col min="10983" max="10989" width="12.7109375" style="38" customWidth="1"/>
    <col min="10990" max="11236" width="10.85546875" style="38"/>
    <col min="11237" max="11237" width="3.28515625" style="38" customWidth="1"/>
    <col min="11238" max="11238" width="36" style="38" customWidth="1"/>
    <col min="11239" max="11245" width="12.7109375" style="38" customWidth="1"/>
    <col min="11246" max="11492" width="10.85546875" style="38"/>
    <col min="11493" max="11493" width="3.28515625" style="38" customWidth="1"/>
    <col min="11494" max="11494" width="36" style="38" customWidth="1"/>
    <col min="11495" max="11501" width="12.7109375" style="38" customWidth="1"/>
    <col min="11502" max="11748" width="10.85546875" style="38"/>
    <col min="11749" max="11749" width="3.28515625" style="38" customWidth="1"/>
    <col min="11750" max="11750" width="36" style="38" customWidth="1"/>
    <col min="11751" max="11757" width="12.7109375" style="38" customWidth="1"/>
    <col min="11758" max="12004" width="10.85546875" style="38"/>
    <col min="12005" max="12005" width="3.28515625" style="38" customWidth="1"/>
    <col min="12006" max="12006" width="36" style="38" customWidth="1"/>
    <col min="12007" max="12013" width="12.7109375" style="38" customWidth="1"/>
    <col min="12014" max="12260" width="10.85546875" style="38"/>
    <col min="12261" max="12261" width="3.28515625" style="38" customWidth="1"/>
    <col min="12262" max="12262" width="36" style="38" customWidth="1"/>
    <col min="12263" max="12269" width="12.7109375" style="38" customWidth="1"/>
    <col min="12270" max="12516" width="10.85546875" style="38"/>
    <col min="12517" max="12517" width="3.28515625" style="38" customWidth="1"/>
    <col min="12518" max="12518" width="36" style="38" customWidth="1"/>
    <col min="12519" max="12525" width="12.7109375" style="38" customWidth="1"/>
    <col min="12526" max="12772" width="10.85546875" style="38"/>
    <col min="12773" max="12773" width="3.28515625" style="38" customWidth="1"/>
    <col min="12774" max="12774" width="36" style="38" customWidth="1"/>
    <col min="12775" max="12781" width="12.7109375" style="38" customWidth="1"/>
    <col min="12782" max="13028" width="10.85546875" style="38"/>
    <col min="13029" max="13029" width="3.28515625" style="38" customWidth="1"/>
    <col min="13030" max="13030" width="36" style="38" customWidth="1"/>
    <col min="13031" max="13037" width="12.7109375" style="38" customWidth="1"/>
    <col min="13038" max="13284" width="10.85546875" style="38"/>
    <col min="13285" max="13285" width="3.28515625" style="38" customWidth="1"/>
    <col min="13286" max="13286" width="36" style="38" customWidth="1"/>
    <col min="13287" max="13293" width="12.7109375" style="38" customWidth="1"/>
    <col min="13294" max="13540" width="10.85546875" style="38"/>
    <col min="13541" max="13541" width="3.28515625" style="38" customWidth="1"/>
    <col min="13542" max="13542" width="36" style="38" customWidth="1"/>
    <col min="13543" max="13549" width="12.7109375" style="38" customWidth="1"/>
    <col min="13550" max="13796" width="10.85546875" style="38"/>
    <col min="13797" max="13797" width="3.28515625" style="38" customWidth="1"/>
    <col min="13798" max="13798" width="36" style="38" customWidth="1"/>
    <col min="13799" max="13805" width="12.7109375" style="38" customWidth="1"/>
    <col min="13806" max="14052" width="10.85546875" style="38"/>
    <col min="14053" max="14053" width="3.28515625" style="38" customWidth="1"/>
    <col min="14054" max="14054" width="36" style="38" customWidth="1"/>
    <col min="14055" max="14061" width="12.7109375" style="38" customWidth="1"/>
    <col min="14062" max="14308" width="10.85546875" style="38"/>
    <col min="14309" max="14309" width="3.28515625" style="38" customWidth="1"/>
    <col min="14310" max="14310" width="36" style="38" customWidth="1"/>
    <col min="14311" max="14317" width="12.7109375" style="38" customWidth="1"/>
    <col min="14318" max="14564" width="10.85546875" style="38"/>
    <col min="14565" max="14565" width="3.28515625" style="38" customWidth="1"/>
    <col min="14566" max="14566" width="36" style="38" customWidth="1"/>
    <col min="14567" max="14573" width="12.7109375" style="38" customWidth="1"/>
    <col min="14574" max="14820" width="10.85546875" style="38"/>
    <col min="14821" max="14821" width="3.28515625" style="38" customWidth="1"/>
    <col min="14822" max="14822" width="36" style="38" customWidth="1"/>
    <col min="14823" max="14829" width="12.7109375" style="38" customWidth="1"/>
    <col min="14830" max="15076" width="10.85546875" style="38"/>
    <col min="15077" max="15077" width="3.28515625" style="38" customWidth="1"/>
    <col min="15078" max="15078" width="36" style="38" customWidth="1"/>
    <col min="15079" max="15085" width="12.7109375" style="38" customWidth="1"/>
    <col min="15086" max="15332" width="10.85546875" style="38"/>
    <col min="15333" max="15333" width="3.28515625" style="38" customWidth="1"/>
    <col min="15334" max="15334" width="36" style="38" customWidth="1"/>
    <col min="15335" max="15341" width="12.7109375" style="38" customWidth="1"/>
    <col min="15342" max="15588" width="10.85546875" style="38"/>
    <col min="15589" max="15589" width="3.28515625" style="38" customWidth="1"/>
    <col min="15590" max="15590" width="36" style="38" customWidth="1"/>
    <col min="15591" max="15597" width="12.7109375" style="38" customWidth="1"/>
    <col min="15598" max="15844" width="10.85546875" style="38"/>
    <col min="15845" max="15845" width="3.28515625" style="38" customWidth="1"/>
    <col min="15846" max="15846" width="36" style="38" customWidth="1"/>
    <col min="15847" max="15853" width="12.7109375" style="38" customWidth="1"/>
    <col min="15854" max="16100" width="10.85546875" style="38"/>
    <col min="16101" max="16101" width="3.28515625" style="38" customWidth="1"/>
    <col min="16102" max="16102" width="36" style="38" customWidth="1"/>
    <col min="16103" max="16109" width="12.7109375" style="38" customWidth="1"/>
    <col min="16110" max="16384" width="10.85546875" style="38"/>
  </cols>
  <sheetData>
    <row r="1" spans="2:10" x14ac:dyDescent="0.2">
      <c r="B1" s="53"/>
      <c r="C1" s="53"/>
      <c r="D1" s="53"/>
      <c r="E1" s="53"/>
      <c r="F1" s="53"/>
      <c r="G1" s="53"/>
      <c r="H1" s="54"/>
      <c r="I1" s="54"/>
      <c r="J1" s="126"/>
    </row>
    <row r="2" spans="2:10" ht="18" customHeight="1" x14ac:dyDescent="0.2">
      <c r="B2" s="167" t="s">
        <v>67</v>
      </c>
      <c r="C2" s="167"/>
      <c r="D2" s="167"/>
      <c r="E2" s="167"/>
      <c r="F2" s="167"/>
      <c r="G2" s="167"/>
      <c r="H2" s="167"/>
      <c r="I2" s="167"/>
      <c r="J2" s="126"/>
    </row>
    <row r="3" spans="2:10" x14ac:dyDescent="0.2">
      <c r="B3" s="71"/>
      <c r="C3" s="168" t="s">
        <v>0</v>
      </c>
      <c r="D3" s="168"/>
      <c r="E3" s="168"/>
      <c r="F3" s="168"/>
      <c r="G3" s="168"/>
      <c r="H3" s="168"/>
      <c r="I3" s="168"/>
    </row>
    <row r="4" spans="2:10" ht="33.75" x14ac:dyDescent="0.2">
      <c r="B4" s="71"/>
      <c r="C4" s="111" t="s">
        <v>1</v>
      </c>
      <c r="D4" s="112" t="s">
        <v>2</v>
      </c>
      <c r="E4" s="113" t="s">
        <v>3</v>
      </c>
      <c r="F4" s="111" t="s">
        <v>4</v>
      </c>
      <c r="G4" s="114" t="s">
        <v>5</v>
      </c>
      <c r="H4" s="113" t="s">
        <v>6</v>
      </c>
      <c r="I4" s="111" t="s">
        <v>7</v>
      </c>
    </row>
    <row r="5" spans="2:10" ht="15" customHeight="1" x14ac:dyDescent="0.2">
      <c r="B5" s="72" t="s">
        <v>8</v>
      </c>
      <c r="C5" s="115">
        <v>26.446200808211906</v>
      </c>
      <c r="D5" s="116">
        <v>21.797086476423097</v>
      </c>
      <c r="E5" s="115">
        <v>4.5337777614166415</v>
      </c>
      <c r="F5" s="115">
        <v>7.4540482097618126</v>
      </c>
      <c r="G5" s="117">
        <v>5.6909344889965938</v>
      </c>
      <c r="H5" s="116">
        <v>7.9003285016220639</v>
      </c>
      <c r="I5" s="115">
        <v>6.8195579170263736</v>
      </c>
    </row>
    <row r="6" spans="2:10" ht="15" customHeight="1" x14ac:dyDescent="0.2">
      <c r="B6" s="73" t="s">
        <v>9</v>
      </c>
      <c r="C6" s="118">
        <v>1.7060622125351019</v>
      </c>
      <c r="D6" s="119">
        <v>1.7367229300995439</v>
      </c>
      <c r="E6" s="118">
        <v>5.577878947477898</v>
      </c>
      <c r="F6" s="118">
        <v>4.8046036298571844</v>
      </c>
      <c r="G6" s="120">
        <v>5.3734150790491197</v>
      </c>
      <c r="H6" s="119">
        <v>4.709147237102334</v>
      </c>
      <c r="I6" s="118">
        <v>5.0340875328424435</v>
      </c>
    </row>
    <row r="7" spans="2:10" ht="15" customHeight="1" x14ac:dyDescent="0.2">
      <c r="B7" s="74" t="s">
        <v>50</v>
      </c>
      <c r="C7" s="121">
        <v>31.979718887591218</v>
      </c>
      <c r="D7" s="122">
        <v>45.548260038122592</v>
      </c>
      <c r="E7" s="121">
        <v>9.5370338689725571</v>
      </c>
      <c r="F7" s="121">
        <v>18.50092487044056</v>
      </c>
      <c r="G7" s="123">
        <v>10.722192803645942</v>
      </c>
      <c r="H7" s="122">
        <v>19.342496398610571</v>
      </c>
      <c r="I7" s="121">
        <v>15.125697356663689</v>
      </c>
    </row>
    <row r="8" spans="2:10" ht="15" customHeight="1" x14ac:dyDescent="0.2">
      <c r="B8" s="74" t="s">
        <v>64</v>
      </c>
      <c r="C8" s="118">
        <v>1.8955065250187437</v>
      </c>
      <c r="D8" s="119">
        <v>2.2989694945296688</v>
      </c>
      <c r="E8" s="118">
        <v>6.8039779672943919</v>
      </c>
      <c r="F8" s="118">
        <v>7.2608517646132631</v>
      </c>
      <c r="G8" s="120">
        <v>6.5447701772917259</v>
      </c>
      <c r="H8" s="119">
        <v>7.1064639545482073</v>
      </c>
      <c r="I8" s="118">
        <v>6.8316998751036975</v>
      </c>
    </row>
    <row r="9" spans="2:10" ht="15" customHeight="1" x14ac:dyDescent="0.2">
      <c r="B9" s="74" t="s">
        <v>56</v>
      </c>
      <c r="C9" s="118">
        <v>7.255790133078917</v>
      </c>
      <c r="D9" s="119">
        <v>6.3896949448755294</v>
      </c>
      <c r="E9" s="118">
        <v>6.2936637522631038</v>
      </c>
      <c r="F9" s="118">
        <v>8.9380901627147864</v>
      </c>
      <c r="G9" s="120">
        <v>6.3444719632932411</v>
      </c>
      <c r="H9" s="119">
        <v>8.8587974396216538</v>
      </c>
      <c r="I9" s="118">
        <v>7.6288633493748241</v>
      </c>
    </row>
    <row r="10" spans="2:10" ht="15" customHeight="1" x14ac:dyDescent="0.2">
      <c r="B10" s="74" t="s">
        <v>65</v>
      </c>
      <c r="C10" s="118">
        <v>5.2635100452558779E-2</v>
      </c>
      <c r="D10" s="119">
        <v>0.40809508764302943</v>
      </c>
      <c r="E10" s="118">
        <v>0.17414092217547156</v>
      </c>
      <c r="F10" s="118">
        <v>1.519471844921167</v>
      </c>
      <c r="G10" s="120">
        <v>0.16772441229217222</v>
      </c>
      <c r="H10" s="119">
        <v>1.4848916162148376</v>
      </c>
      <c r="I10" s="118">
        <v>0.84057215085060877</v>
      </c>
    </row>
    <row r="11" spans="2:10" ht="15" customHeight="1" x14ac:dyDescent="0.2">
      <c r="B11" s="74" t="s">
        <v>33</v>
      </c>
      <c r="C11" s="118">
        <v>1.7185590772032628</v>
      </c>
      <c r="D11" s="119">
        <v>0.55865707903693196</v>
      </c>
      <c r="E11" s="118">
        <v>19.096647547919147</v>
      </c>
      <c r="F11" s="118">
        <v>5.2382319030628492</v>
      </c>
      <c r="G11" s="120">
        <v>18.178941096951856</v>
      </c>
      <c r="H11" s="119">
        <v>5.0926280233672614</v>
      </c>
      <c r="I11" s="118">
        <v>11.494067580964989</v>
      </c>
      <c r="J11" s="107"/>
    </row>
    <row r="12" spans="2:10" ht="15" customHeight="1" x14ac:dyDescent="0.2">
      <c r="B12" s="74" t="s">
        <v>12</v>
      </c>
      <c r="C12" s="118">
        <v>17.559873942845911</v>
      </c>
      <c r="D12" s="119">
        <v>12.180463511107394</v>
      </c>
      <c r="E12" s="118">
        <v>35.741363686219614</v>
      </c>
      <c r="F12" s="118">
        <v>35.08182252213679</v>
      </c>
      <c r="G12" s="120">
        <v>34.781231019510827</v>
      </c>
      <c r="H12" s="119">
        <v>34.369252075525445</v>
      </c>
      <c r="I12" s="118">
        <v>34.570780060840782</v>
      </c>
    </row>
    <row r="13" spans="2:10" ht="15" customHeight="1" x14ac:dyDescent="0.2">
      <c r="B13" s="74" t="s">
        <v>13</v>
      </c>
      <c r="C13" s="118">
        <v>11.385653313062377</v>
      </c>
      <c r="D13" s="119">
        <v>9.0820504381622111</v>
      </c>
      <c r="E13" s="118">
        <v>12.241515546261166</v>
      </c>
      <c r="F13" s="118">
        <v>11.201955092491582</v>
      </c>
      <c r="G13" s="120">
        <v>12.196318958968536</v>
      </c>
      <c r="H13" s="119">
        <v>11.135994753387626</v>
      </c>
      <c r="I13" s="118">
        <v>11.654674176332593</v>
      </c>
      <c r="J13" s="107"/>
    </row>
    <row r="14" spans="2:10" ht="15" customHeight="1" x14ac:dyDescent="0.2">
      <c r="B14" s="124" t="s">
        <v>7</v>
      </c>
      <c r="C14" s="125">
        <f>SUM(C5:C13)</f>
        <v>100</v>
      </c>
      <c r="D14" s="125">
        <f>SUM(D5:D13)</f>
        <v>100</v>
      </c>
      <c r="E14" s="125">
        <f t="shared" ref="E14:I14" si="0">SUM(E5:E13)</f>
        <v>99.999999999999986</v>
      </c>
      <c r="F14" s="125">
        <f t="shared" si="0"/>
        <v>99.999999999999986</v>
      </c>
      <c r="G14" s="125">
        <f t="shared" si="0"/>
        <v>100.00000000000001</v>
      </c>
      <c r="H14" s="125">
        <f t="shared" si="0"/>
        <v>100</v>
      </c>
      <c r="I14" s="125">
        <f t="shared" si="0"/>
        <v>100</v>
      </c>
    </row>
    <row r="15" spans="2:10" ht="21" customHeight="1" x14ac:dyDescent="0.2"/>
    <row r="16" spans="2:10" ht="183" customHeight="1" x14ac:dyDescent="0.2">
      <c r="B16" s="166" t="s">
        <v>84</v>
      </c>
      <c r="C16" s="169"/>
      <c r="D16" s="169"/>
      <c r="E16" s="169"/>
      <c r="F16" s="169"/>
      <c r="G16" s="169"/>
      <c r="H16" s="169"/>
      <c r="I16" s="169"/>
      <c r="J16" s="127"/>
    </row>
    <row r="18" spans="2:9" x14ac:dyDescent="0.2">
      <c r="B18" s="69"/>
    </row>
    <row r="19" spans="2:9" x14ac:dyDescent="0.2">
      <c r="B19" s="165"/>
      <c r="C19" s="166"/>
      <c r="D19" s="166"/>
      <c r="E19" s="166"/>
      <c r="F19" s="166"/>
      <c r="G19" s="166"/>
      <c r="H19" s="166"/>
      <c r="I19" s="166"/>
    </row>
    <row r="20" spans="2:9" x14ac:dyDescent="0.2">
      <c r="B20" s="70"/>
      <c r="C20" s="53"/>
      <c r="D20" s="53"/>
      <c r="E20" s="53"/>
      <c r="F20" s="53"/>
      <c r="G20" s="53"/>
      <c r="H20" s="54"/>
      <c r="I20" s="54"/>
    </row>
    <row r="21" spans="2:9" x14ac:dyDescent="0.2">
      <c r="B21" s="70"/>
      <c r="C21" s="53"/>
      <c r="D21" s="53"/>
      <c r="E21" s="53"/>
      <c r="F21" s="53"/>
      <c r="G21" s="53"/>
      <c r="H21" s="54"/>
      <c r="I21" s="54"/>
    </row>
    <row r="22" spans="2:9" x14ac:dyDescent="0.2">
      <c r="C22" s="54"/>
      <c r="D22" s="54"/>
      <c r="E22" s="54"/>
      <c r="F22" s="54"/>
      <c r="G22" s="54"/>
      <c r="H22" s="54"/>
      <c r="I22" s="54"/>
    </row>
    <row r="42" spans="10:10" ht="52.5" customHeight="1" x14ac:dyDescent="0.2">
      <c r="J42" s="126"/>
    </row>
    <row r="43" spans="10:10" x14ac:dyDescent="0.2">
      <c r="J43" s="126"/>
    </row>
    <row r="44" spans="10:10" x14ac:dyDescent="0.2">
      <c r="J44" s="126"/>
    </row>
    <row r="45" spans="10:10" x14ac:dyDescent="0.2">
      <c r="J45" s="126"/>
    </row>
  </sheetData>
  <mergeCells count="4">
    <mergeCell ref="B19:I19"/>
    <mergeCell ref="B2:I2"/>
    <mergeCell ref="C3:I3"/>
    <mergeCell ref="B16:I16"/>
  </mergeCells>
  <pageMargins left="0.7" right="0.7" top="0.75" bottom="0.75" header="0.3" footer="0.3"/>
  <pageSetup paperSize="9"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5"/>
  <sheetViews>
    <sheetView zoomScaleNormal="100" workbookViewId="0">
      <selection activeCell="A19" sqref="A19"/>
    </sheetView>
  </sheetViews>
  <sheetFormatPr baseColWidth="10" defaultColWidth="9.140625" defaultRowHeight="11.25" x14ac:dyDescent="0.2"/>
  <cols>
    <col min="1" max="1" width="94.42578125" style="66" customWidth="1"/>
    <col min="2" max="16384" width="9.140625" style="66"/>
  </cols>
  <sheetData>
    <row r="1" spans="1:12" x14ac:dyDescent="0.2">
      <c r="A1" s="170" t="s">
        <v>70</v>
      </c>
      <c r="B1" s="170"/>
      <c r="C1" s="170"/>
      <c r="D1" s="170"/>
      <c r="E1" s="170"/>
      <c r="F1" s="170"/>
      <c r="G1" s="170"/>
      <c r="H1" s="170"/>
    </row>
    <row r="2" spans="1:12" x14ac:dyDescent="0.2">
      <c r="A2" s="128"/>
      <c r="B2" s="171" t="s">
        <v>0</v>
      </c>
      <c r="C2" s="171"/>
      <c r="D2" s="171"/>
      <c r="E2" s="171"/>
      <c r="F2" s="171"/>
      <c r="G2" s="171"/>
      <c r="H2" s="171"/>
    </row>
    <row r="3" spans="1:12" x14ac:dyDescent="0.2">
      <c r="A3" s="128"/>
      <c r="B3" s="152">
        <v>1928</v>
      </c>
      <c r="C3" s="152">
        <v>1930</v>
      </c>
      <c r="D3" s="152">
        <v>1932</v>
      </c>
      <c r="E3" s="152">
        <v>1934</v>
      </c>
      <c r="F3" s="152">
        <v>1936</v>
      </c>
      <c r="G3" s="152">
        <v>1938</v>
      </c>
      <c r="H3" s="152">
        <v>1940</v>
      </c>
      <c r="I3" s="152">
        <v>1942</v>
      </c>
      <c r="J3" s="152">
        <v>1944</v>
      </c>
      <c r="K3" s="152">
        <v>1946</v>
      </c>
      <c r="L3" s="152">
        <v>1950</v>
      </c>
    </row>
    <row r="4" spans="1:12" x14ac:dyDescent="0.2">
      <c r="A4" s="129" t="s">
        <v>8</v>
      </c>
      <c r="B4" s="59">
        <v>7.1234038229312446</v>
      </c>
      <c r="C4" s="60">
        <v>7.9474512861871531</v>
      </c>
      <c r="D4" s="63">
        <v>8.2454847987781648</v>
      </c>
      <c r="E4" s="59">
        <v>7.5502177405140296</v>
      </c>
      <c r="F4" s="61">
        <v>6.8409436451927332</v>
      </c>
      <c r="G4" s="60">
        <v>6.4345638729900889</v>
      </c>
      <c r="H4" s="59">
        <v>6.1843280130740563</v>
      </c>
      <c r="I4" s="62">
        <v>5.4927238815223989</v>
      </c>
      <c r="J4" s="62">
        <v>5.5657682010377973</v>
      </c>
      <c r="K4" s="62">
        <v>5.5210742336723939</v>
      </c>
      <c r="L4" s="62">
        <v>6.8285666885139387</v>
      </c>
    </row>
    <row r="5" spans="1:12" x14ac:dyDescent="0.2">
      <c r="A5" s="130" t="s">
        <v>9</v>
      </c>
      <c r="B5" s="59">
        <v>10.268363767410744</v>
      </c>
      <c r="C5" s="60">
        <v>11.697118981368854</v>
      </c>
      <c r="D5" s="63">
        <v>12.214897045119661</v>
      </c>
      <c r="E5" s="59">
        <v>12.914615368862709</v>
      </c>
      <c r="F5" s="61">
        <v>14.21132642705582</v>
      </c>
      <c r="G5" s="60">
        <v>14.940330310015993</v>
      </c>
      <c r="H5" s="59">
        <v>15.045881600504933</v>
      </c>
      <c r="I5" s="62">
        <v>15.534332777103707</v>
      </c>
      <c r="J5" s="62">
        <v>10.670390903078198</v>
      </c>
      <c r="K5" s="62">
        <v>8.4938090769047445</v>
      </c>
      <c r="L5" s="62">
        <v>5.0525079043239449</v>
      </c>
    </row>
    <row r="6" spans="1:12" x14ac:dyDescent="0.2">
      <c r="A6" s="131" t="s">
        <v>50</v>
      </c>
      <c r="B6" s="59">
        <v>25.0397003155636</v>
      </c>
      <c r="C6" s="60">
        <v>23.047980547818621</v>
      </c>
      <c r="D6" s="62">
        <v>22.337607610647606</v>
      </c>
      <c r="E6" s="62">
        <v>23.444757103400494</v>
      </c>
      <c r="F6" s="61">
        <v>24.431876391438585</v>
      </c>
      <c r="G6" s="60">
        <v>24.188019885128323</v>
      </c>
      <c r="H6" s="59">
        <v>23.456970077385662</v>
      </c>
      <c r="I6" s="62">
        <v>21.74244813295482</v>
      </c>
      <c r="J6" s="62">
        <v>20.641277547871137</v>
      </c>
      <c r="K6" s="62">
        <v>17.573020962642588</v>
      </c>
      <c r="L6" s="62">
        <v>15.137104121946397</v>
      </c>
    </row>
    <row r="7" spans="1:12" x14ac:dyDescent="0.2">
      <c r="A7" s="131" t="s">
        <v>64</v>
      </c>
      <c r="B7" s="59">
        <v>5.935865947033558</v>
      </c>
      <c r="C7" s="60">
        <v>4.7289668897371229</v>
      </c>
      <c r="D7" s="63">
        <v>4.7673781551419649</v>
      </c>
      <c r="E7" s="59">
        <v>4.5465583688806523</v>
      </c>
      <c r="F7" s="61">
        <v>5.2668417945598769</v>
      </c>
      <c r="G7" s="60">
        <v>4.8072881563999079</v>
      </c>
      <c r="H7" s="59">
        <v>5.2254681523456377</v>
      </c>
      <c r="I7" s="62">
        <v>4.8282711000608884</v>
      </c>
      <c r="J7" s="62">
        <v>5.3819832551422531</v>
      </c>
      <c r="K7" s="62">
        <v>5.8079431207057057</v>
      </c>
      <c r="L7" s="62">
        <v>6.8069976717314313</v>
      </c>
    </row>
    <row r="8" spans="1:12" x14ac:dyDescent="0.2">
      <c r="A8" s="131" t="s">
        <v>56</v>
      </c>
      <c r="B8" s="59">
        <v>14.161965340328894</v>
      </c>
      <c r="C8" s="60">
        <v>11.719991804785318</v>
      </c>
      <c r="D8" s="63">
        <v>11.389500061829018</v>
      </c>
      <c r="E8" s="59">
        <v>9.9343487316387158</v>
      </c>
      <c r="F8" s="61">
        <v>8.787024333564089</v>
      </c>
      <c r="G8" s="60">
        <v>8.8218765667571279</v>
      </c>
      <c r="H8" s="59">
        <v>9.2814692710357534</v>
      </c>
      <c r="I8" s="62">
        <v>9.399180557736436</v>
      </c>
      <c r="J8" s="62">
        <v>9.0817766012522121</v>
      </c>
      <c r="K8" s="62">
        <v>7.704085160541152</v>
      </c>
      <c r="L8" s="62">
        <v>7.5898468192664996</v>
      </c>
    </row>
    <row r="9" spans="1:12" x14ac:dyDescent="0.2">
      <c r="A9" s="131" t="s">
        <v>11</v>
      </c>
      <c r="B9" s="59">
        <v>0</v>
      </c>
      <c r="C9" s="60">
        <v>0</v>
      </c>
      <c r="D9" s="63">
        <v>0</v>
      </c>
      <c r="E9" s="59">
        <v>0</v>
      </c>
      <c r="F9" s="61">
        <v>0</v>
      </c>
      <c r="G9" s="60">
        <v>0</v>
      </c>
      <c r="H9" s="59">
        <v>0</v>
      </c>
      <c r="I9" s="62">
        <v>0</v>
      </c>
      <c r="J9" s="62">
        <v>2.1133303191122752</v>
      </c>
      <c r="K9" s="62">
        <v>7.727932482690453</v>
      </c>
      <c r="L9" s="62">
        <v>11.51449205329684</v>
      </c>
    </row>
    <row r="10" spans="1:12" x14ac:dyDescent="0.2">
      <c r="A10" s="131" t="s">
        <v>12</v>
      </c>
      <c r="B10" s="59">
        <v>37.151790408144102</v>
      </c>
      <c r="C10" s="60">
        <v>40.606285074964745</v>
      </c>
      <c r="D10" s="63">
        <v>40.73284564088214</v>
      </c>
      <c r="E10" s="59">
        <v>41.154692665444522</v>
      </c>
      <c r="F10" s="61">
        <v>39.807110328086139</v>
      </c>
      <c r="G10" s="60">
        <v>39.833575380124664</v>
      </c>
      <c r="H10" s="59">
        <v>37.815843489182384</v>
      </c>
      <c r="I10" s="62">
        <v>37.79381600388006</v>
      </c>
      <c r="J10" s="62">
        <v>36.159002281538974</v>
      </c>
      <c r="K10" s="62">
        <v>34.507074868518842</v>
      </c>
      <c r="L10" s="62">
        <v>35</v>
      </c>
    </row>
    <row r="11" spans="1:12" x14ac:dyDescent="0.2">
      <c r="A11" s="131" t="s">
        <v>13</v>
      </c>
      <c r="B11" s="59">
        <v>0.15403091439042868</v>
      </c>
      <c r="C11" s="60">
        <v>3.7287987481130991E-2</v>
      </c>
      <c r="D11" s="63">
        <v>6.7621434480301709E-2</v>
      </c>
      <c r="E11" s="59">
        <v>0.26173784704975039</v>
      </c>
      <c r="F11" s="61">
        <v>0.4540346461376899</v>
      </c>
      <c r="G11" s="60">
        <v>0.81480124144628807</v>
      </c>
      <c r="H11" s="59">
        <v>2.8290887075508024</v>
      </c>
      <c r="I11" s="62">
        <v>5.174631054799022</v>
      </c>
      <c r="J11" s="62">
        <v>10.22095157148183</v>
      </c>
      <c r="K11" s="62">
        <v>12.186266263346093</v>
      </c>
      <c r="L11" s="62">
        <v>11.658629325261318</v>
      </c>
    </row>
    <row r="12" spans="1:12" x14ac:dyDescent="0.2">
      <c r="A12" s="132" t="s">
        <v>52</v>
      </c>
      <c r="B12" s="64">
        <f>SUM(B4:B11)</f>
        <v>99.835120515802572</v>
      </c>
      <c r="C12" s="64">
        <f t="shared" ref="C12:L12" si="0">SUM(C4:C11)</f>
        <v>99.785082572342958</v>
      </c>
      <c r="D12" s="64">
        <f t="shared" si="0"/>
        <v>99.755334746878859</v>
      </c>
      <c r="E12" s="64">
        <f t="shared" si="0"/>
        <v>99.806927825790865</v>
      </c>
      <c r="F12" s="64">
        <f t="shared" si="0"/>
        <v>99.799157566034935</v>
      </c>
      <c r="G12" s="64">
        <f t="shared" si="0"/>
        <v>99.840455412862397</v>
      </c>
      <c r="H12" s="64">
        <f t="shared" si="0"/>
        <v>99.839049311079236</v>
      </c>
      <c r="I12" s="64">
        <f t="shared" si="0"/>
        <v>99.965403508057335</v>
      </c>
      <c r="J12" s="64">
        <f t="shared" si="0"/>
        <v>99.834480680514673</v>
      </c>
      <c r="K12" s="64">
        <f t="shared" si="0"/>
        <v>99.521206169021994</v>
      </c>
      <c r="L12" s="64">
        <f t="shared" si="0"/>
        <v>99.58814458434037</v>
      </c>
    </row>
    <row r="14" spans="1:12" ht="168" customHeight="1" x14ac:dyDescent="0.2">
      <c r="A14" s="67" t="s">
        <v>71</v>
      </c>
      <c r="B14" s="133"/>
      <c r="C14" s="133"/>
      <c r="D14" s="133"/>
      <c r="E14" s="133"/>
      <c r="F14" s="133"/>
      <c r="G14" s="133"/>
      <c r="H14" s="133"/>
      <c r="I14" s="134"/>
      <c r="J14" s="134"/>
      <c r="K14" s="134"/>
    </row>
    <row r="15" spans="1:12" x14ac:dyDescent="0.2">
      <c r="A15" s="68"/>
      <c r="B15" s="135"/>
      <c r="C15" s="135"/>
      <c r="D15" s="135"/>
      <c r="E15" s="135"/>
      <c r="F15" s="135"/>
      <c r="G15" s="136"/>
      <c r="H15" s="136"/>
    </row>
    <row r="16" spans="1:12" x14ac:dyDescent="0.2">
      <c r="B16" s="136"/>
      <c r="C16" s="136"/>
      <c r="D16" s="136"/>
      <c r="E16" s="136"/>
      <c r="F16" s="136"/>
      <c r="G16" s="136"/>
      <c r="H16" s="136"/>
    </row>
    <row r="25" spans="2:14" x14ac:dyDescent="0.2">
      <c r="B25" s="136"/>
      <c r="C25" s="137"/>
      <c r="D25" s="137"/>
      <c r="E25" s="137"/>
      <c r="F25" s="137"/>
      <c r="G25" s="137"/>
      <c r="H25" s="137"/>
      <c r="I25" s="137"/>
      <c r="J25" s="137"/>
      <c r="K25" s="137"/>
      <c r="L25" s="137"/>
      <c r="M25" s="137"/>
      <c r="N25" s="137"/>
    </row>
    <row r="26" spans="2:14" x14ac:dyDescent="0.2">
      <c r="B26" s="136"/>
      <c r="C26" s="137"/>
      <c r="D26" s="137"/>
      <c r="E26" s="137"/>
      <c r="F26" s="137"/>
      <c r="G26" s="137"/>
      <c r="H26" s="137"/>
      <c r="I26" s="137"/>
      <c r="J26" s="137"/>
      <c r="K26" s="137"/>
      <c r="L26" s="137"/>
      <c r="M26" s="137"/>
      <c r="N26" s="137"/>
    </row>
    <row r="27" spans="2:14" x14ac:dyDescent="0.2">
      <c r="B27" s="136"/>
      <c r="C27" s="137"/>
      <c r="D27" s="137"/>
      <c r="E27" s="137"/>
      <c r="F27" s="137"/>
      <c r="G27" s="137"/>
      <c r="H27" s="137"/>
      <c r="I27" s="137"/>
      <c r="J27" s="137"/>
      <c r="K27" s="137"/>
      <c r="L27" s="137"/>
      <c r="M27" s="137"/>
      <c r="N27" s="137"/>
    </row>
    <row r="28" spans="2:14" x14ac:dyDescent="0.2">
      <c r="B28" s="136"/>
      <c r="C28" s="137"/>
      <c r="D28" s="137"/>
      <c r="E28" s="137"/>
      <c r="F28" s="137"/>
      <c r="G28" s="137"/>
      <c r="H28" s="137"/>
      <c r="I28" s="137"/>
      <c r="J28" s="137"/>
      <c r="K28" s="137"/>
      <c r="L28" s="137"/>
      <c r="M28" s="137"/>
      <c r="N28" s="137"/>
    </row>
    <row r="29" spans="2:14" x14ac:dyDescent="0.2">
      <c r="B29" s="136"/>
      <c r="C29" s="137"/>
      <c r="D29" s="137"/>
      <c r="E29" s="137"/>
      <c r="F29" s="137"/>
      <c r="G29" s="137"/>
      <c r="H29" s="137"/>
      <c r="I29" s="137"/>
      <c r="J29" s="137"/>
      <c r="K29" s="137"/>
      <c r="L29" s="137"/>
      <c r="M29" s="137"/>
      <c r="N29" s="137"/>
    </row>
    <row r="30" spans="2:14" x14ac:dyDescent="0.2">
      <c r="B30" s="136"/>
      <c r="C30" s="137"/>
      <c r="D30" s="137"/>
      <c r="E30" s="137"/>
      <c r="F30" s="137"/>
      <c r="G30" s="137"/>
      <c r="H30" s="137"/>
      <c r="I30" s="137"/>
      <c r="J30" s="137"/>
      <c r="K30" s="137"/>
      <c r="L30" s="137"/>
      <c r="M30" s="137"/>
      <c r="N30" s="137"/>
    </row>
    <row r="31" spans="2:14" x14ac:dyDescent="0.2">
      <c r="B31" s="136"/>
      <c r="C31" s="137"/>
      <c r="D31" s="137"/>
      <c r="E31" s="137"/>
      <c r="F31" s="137"/>
      <c r="G31" s="137"/>
      <c r="H31" s="137"/>
      <c r="I31" s="137"/>
      <c r="J31" s="137"/>
      <c r="K31" s="137"/>
      <c r="L31" s="137"/>
      <c r="M31" s="137"/>
      <c r="N31" s="137"/>
    </row>
    <row r="32" spans="2:14" x14ac:dyDescent="0.2">
      <c r="B32" s="136"/>
      <c r="C32" s="137"/>
      <c r="D32" s="137"/>
      <c r="E32" s="137"/>
      <c r="F32" s="137"/>
      <c r="G32" s="137"/>
      <c r="H32" s="137"/>
      <c r="I32" s="137"/>
      <c r="J32" s="137"/>
      <c r="K32" s="137"/>
      <c r="L32" s="137"/>
      <c r="M32" s="137"/>
      <c r="N32" s="137"/>
    </row>
    <row r="33" spans="2:14" x14ac:dyDescent="0.2">
      <c r="B33" s="136"/>
      <c r="C33" s="137"/>
      <c r="D33" s="137"/>
      <c r="E33" s="137"/>
      <c r="F33" s="137"/>
      <c r="G33" s="137"/>
      <c r="H33" s="137"/>
      <c r="I33" s="137"/>
      <c r="J33" s="137"/>
      <c r="K33" s="137"/>
      <c r="L33" s="137"/>
      <c r="M33" s="137"/>
      <c r="N33" s="137"/>
    </row>
    <row r="34" spans="2:14" x14ac:dyDescent="0.2">
      <c r="B34" s="136"/>
      <c r="C34" s="137"/>
      <c r="D34" s="137"/>
      <c r="E34" s="137"/>
      <c r="F34" s="137"/>
      <c r="G34" s="137"/>
      <c r="H34" s="137"/>
      <c r="I34" s="137"/>
      <c r="J34" s="137"/>
      <c r="K34" s="137"/>
      <c r="L34" s="137"/>
      <c r="M34" s="137"/>
      <c r="N34" s="137"/>
    </row>
    <row r="35" spans="2:14" x14ac:dyDescent="0.2">
      <c r="B35" s="136"/>
      <c r="C35" s="137"/>
      <c r="D35" s="137"/>
      <c r="E35" s="137"/>
      <c r="F35" s="137"/>
      <c r="G35" s="137"/>
      <c r="H35" s="137"/>
      <c r="I35" s="137"/>
      <c r="J35" s="137"/>
      <c r="K35" s="137"/>
      <c r="L35" s="137"/>
      <c r="M35" s="137"/>
      <c r="N35" s="137"/>
    </row>
  </sheetData>
  <mergeCells count="2">
    <mergeCell ref="A1:H1"/>
    <mergeCell ref="B2: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7"/>
  <sheetViews>
    <sheetView showGridLines="0" zoomScaleNormal="100" workbookViewId="0">
      <selection activeCell="L26" sqref="L26"/>
    </sheetView>
  </sheetViews>
  <sheetFormatPr baseColWidth="10" defaultColWidth="10.85546875" defaultRowHeight="11.25" x14ac:dyDescent="0.2"/>
  <cols>
    <col min="1" max="1" width="22.7109375" style="38" customWidth="1"/>
    <col min="2" max="13" width="10.85546875" style="38"/>
    <col min="14" max="14" width="22.85546875" style="38" customWidth="1"/>
    <col min="15" max="16384" width="10.85546875" style="38"/>
  </cols>
  <sheetData>
    <row r="1" spans="1:25" x14ac:dyDescent="0.2">
      <c r="A1" s="167" t="s">
        <v>46</v>
      </c>
      <c r="B1" s="167"/>
      <c r="C1" s="167"/>
      <c r="D1" s="167"/>
      <c r="E1" s="167"/>
      <c r="F1" s="167"/>
      <c r="G1" s="167"/>
      <c r="H1" s="167"/>
      <c r="I1" s="173"/>
      <c r="J1" s="173"/>
      <c r="K1" s="173"/>
    </row>
    <row r="2" spans="1:25" x14ac:dyDescent="0.2">
      <c r="A2" s="155"/>
      <c r="B2" s="155"/>
      <c r="C2" s="155"/>
      <c r="D2" s="155"/>
      <c r="E2" s="155"/>
      <c r="F2" s="155"/>
      <c r="G2" s="155"/>
      <c r="H2" s="155"/>
      <c r="I2" s="156"/>
      <c r="J2" s="156"/>
      <c r="K2" s="156"/>
    </row>
    <row r="3" spans="1:25" x14ac:dyDescent="0.2">
      <c r="F3" s="69" t="s">
        <v>5</v>
      </c>
    </row>
    <row r="4" spans="1:25" x14ac:dyDescent="0.2">
      <c r="S4" s="69" t="s">
        <v>6</v>
      </c>
    </row>
    <row r="5" spans="1:25" x14ac:dyDescent="0.2">
      <c r="N5" s="167"/>
      <c r="O5" s="167"/>
      <c r="P5" s="167"/>
      <c r="Q5" s="167"/>
      <c r="R5" s="167"/>
      <c r="S5" s="167"/>
      <c r="T5" s="167"/>
      <c r="U5" s="167"/>
      <c r="V5" s="173"/>
      <c r="W5" s="173"/>
      <c r="X5" s="173"/>
    </row>
    <row r="6" spans="1:25" x14ac:dyDescent="0.2">
      <c r="A6" s="71"/>
      <c r="B6" s="168" t="s">
        <v>0</v>
      </c>
      <c r="C6" s="168"/>
      <c r="D6" s="168"/>
      <c r="E6" s="168"/>
      <c r="F6" s="168"/>
      <c r="G6" s="168"/>
      <c r="H6" s="168"/>
      <c r="N6" s="71"/>
      <c r="O6" s="168" t="s">
        <v>0</v>
      </c>
      <c r="P6" s="168"/>
      <c r="Q6" s="168"/>
      <c r="R6" s="168"/>
      <c r="S6" s="168"/>
      <c r="T6" s="168"/>
      <c r="U6" s="168"/>
    </row>
    <row r="7" spans="1:25" x14ac:dyDescent="0.2">
      <c r="A7" s="71"/>
      <c r="B7" s="138">
        <v>1928</v>
      </c>
      <c r="C7" s="138">
        <v>1930</v>
      </c>
      <c r="D7" s="138">
        <v>1932</v>
      </c>
      <c r="E7" s="138">
        <v>1934</v>
      </c>
      <c r="F7" s="138">
        <v>1936</v>
      </c>
      <c r="G7" s="138">
        <v>1938</v>
      </c>
      <c r="H7" s="138">
        <v>1940</v>
      </c>
      <c r="I7" s="138">
        <v>1942</v>
      </c>
      <c r="J7" s="138">
        <v>1944</v>
      </c>
      <c r="K7" s="138">
        <v>1946</v>
      </c>
      <c r="L7" s="138">
        <v>1950</v>
      </c>
      <c r="N7" s="71"/>
      <c r="O7" s="138">
        <v>1928</v>
      </c>
      <c r="P7" s="138">
        <v>1930</v>
      </c>
      <c r="Q7" s="138">
        <v>1932</v>
      </c>
      <c r="R7" s="138">
        <v>1934</v>
      </c>
      <c r="S7" s="138">
        <v>1936</v>
      </c>
      <c r="T7" s="138">
        <v>1938</v>
      </c>
      <c r="U7" s="138">
        <v>1940</v>
      </c>
      <c r="V7" s="138">
        <v>1942</v>
      </c>
      <c r="W7" s="138">
        <v>1944</v>
      </c>
      <c r="X7" s="138">
        <v>1946</v>
      </c>
      <c r="Y7" s="138">
        <v>1950</v>
      </c>
    </row>
    <row r="8" spans="1:25" x14ac:dyDescent="0.2">
      <c r="A8" s="72" t="s">
        <v>8</v>
      </c>
      <c r="B8" s="57">
        <v>5.0432854995805174</v>
      </c>
      <c r="C8" s="57">
        <v>6.4147937222287164</v>
      </c>
      <c r="D8" s="57">
        <v>6.7910579386167971</v>
      </c>
      <c r="E8" s="57">
        <v>6.0800560438840874</v>
      </c>
      <c r="F8" s="57">
        <v>5.7867220025390189</v>
      </c>
      <c r="G8" s="57">
        <v>6.1626018950641708</v>
      </c>
      <c r="H8" s="57">
        <v>6.6449606051338943</v>
      </c>
      <c r="I8" s="57">
        <v>6.1934619022634054</v>
      </c>
      <c r="J8" s="57">
        <v>5.7740310928207856</v>
      </c>
      <c r="K8" s="57">
        <v>4.8101270474502158</v>
      </c>
      <c r="L8" s="57">
        <v>5.6544845304703957</v>
      </c>
      <c r="N8" s="72" t="s">
        <v>8</v>
      </c>
      <c r="O8" s="57">
        <v>9.2691075664189224</v>
      </c>
      <c r="P8" s="57">
        <v>9.6000117026215186</v>
      </c>
      <c r="Q8" s="57">
        <v>9.8341343185120795</v>
      </c>
      <c r="R8" s="57">
        <v>9.1532713432863115</v>
      </c>
      <c r="S8" s="57">
        <v>8.016342122385673</v>
      </c>
      <c r="T8" s="57">
        <v>6.7321797519752256</v>
      </c>
      <c r="U8" s="57">
        <v>5.6714290975493071</v>
      </c>
      <c r="V8" s="57">
        <v>4.7239816699986505</v>
      </c>
      <c r="W8" s="57">
        <v>5.3455457989024042</v>
      </c>
      <c r="X8" s="57">
        <v>6.2449217771055627</v>
      </c>
      <c r="Y8" s="57">
        <v>7.9525525225177658</v>
      </c>
    </row>
    <row r="9" spans="1:25" x14ac:dyDescent="0.2">
      <c r="A9" s="73" t="s">
        <v>9</v>
      </c>
      <c r="B9" s="58">
        <v>9.6911489753557607</v>
      </c>
      <c r="C9" s="58">
        <v>12.450587165995083</v>
      </c>
      <c r="D9" s="58">
        <v>13.488270954713737</v>
      </c>
      <c r="E9" s="58">
        <v>13.62336187676925</v>
      </c>
      <c r="F9" s="58">
        <v>14.69240062181399</v>
      </c>
      <c r="G9" s="58">
        <v>14.5411775236949</v>
      </c>
      <c r="H9" s="58">
        <v>14.494429868934347</v>
      </c>
      <c r="I9" s="58">
        <v>14.750020589565423</v>
      </c>
      <c r="J9" s="58">
        <v>10.864384793757759</v>
      </c>
      <c r="K9" s="58">
        <v>9.4731498088530586</v>
      </c>
      <c r="L9" s="58">
        <v>5.3883117449920412</v>
      </c>
      <c r="N9" s="73" t="s">
        <v>9</v>
      </c>
      <c r="O9" s="59">
        <v>10.863777944674363</v>
      </c>
      <c r="P9" s="59">
        <v>10.884705480638736</v>
      </c>
      <c r="Q9" s="58">
        <v>10.824009056641582</v>
      </c>
      <c r="R9" s="58">
        <v>12.14180334039246</v>
      </c>
      <c r="S9" s="59">
        <v>13.674955465715847</v>
      </c>
      <c r="T9" s="59">
        <v>15.377134778994661</v>
      </c>
      <c r="U9" s="59">
        <v>15.659904576651746</v>
      </c>
      <c r="V9" s="58">
        <v>16.394759738003636</v>
      </c>
      <c r="W9" s="58">
        <v>10.465256900379531</v>
      </c>
      <c r="X9" s="58">
        <v>7.4966979036096753</v>
      </c>
      <c r="Y9" s="58">
        <v>4.7310323096824485</v>
      </c>
    </row>
    <row r="10" spans="1:25" x14ac:dyDescent="0.2">
      <c r="A10" s="74" t="s">
        <v>50</v>
      </c>
      <c r="B10" s="59">
        <v>21.537070494214149</v>
      </c>
      <c r="C10" s="59">
        <v>18.078400207092656</v>
      </c>
      <c r="D10" s="59">
        <v>16.997196081520016</v>
      </c>
      <c r="E10" s="59">
        <v>17.563019502777593</v>
      </c>
      <c r="F10" s="59">
        <v>18.488316049481668</v>
      </c>
      <c r="G10" s="59">
        <v>18.043127616442689</v>
      </c>
      <c r="H10" s="59">
        <v>17.179775011048406</v>
      </c>
      <c r="I10" s="59">
        <v>15.72602194949198</v>
      </c>
      <c r="J10" s="59">
        <v>14.012107413119224</v>
      </c>
      <c r="K10" s="59">
        <v>11.769210244943267</v>
      </c>
      <c r="L10" s="59">
        <v>10.738463277652912</v>
      </c>
      <c r="N10" s="74" t="s">
        <v>50</v>
      </c>
      <c r="O10" s="58">
        <v>28.652766858631537</v>
      </c>
      <c r="P10" s="58">
        <v>28.406341052146445</v>
      </c>
      <c r="Q10" s="58">
        <v>28.170862237139232</v>
      </c>
      <c r="R10" s="58">
        <v>29.858160930240288</v>
      </c>
      <c r="S10" s="58">
        <v>31.058615487265769</v>
      </c>
      <c r="T10" s="58">
        <v>30.912553688570611</v>
      </c>
      <c r="U10" s="58">
        <v>30.446415890728062</v>
      </c>
      <c r="V10" s="58">
        <v>28.34274757846481</v>
      </c>
      <c r="W10" s="58">
        <v>27.65112821661377</v>
      </c>
      <c r="X10" s="58">
        <v>23.482143626002909</v>
      </c>
      <c r="Y10" s="58">
        <v>19.348061561326176</v>
      </c>
    </row>
    <row r="11" spans="1:25" x14ac:dyDescent="0.2">
      <c r="A11" s="74" t="s">
        <v>51</v>
      </c>
      <c r="B11" s="58">
        <v>6.7447074027042655</v>
      </c>
      <c r="C11" s="58">
        <v>5.0278282100939906</v>
      </c>
      <c r="D11" s="58">
        <v>4.8740184382257974</v>
      </c>
      <c r="E11" s="58">
        <v>4.4356005516903121</v>
      </c>
      <c r="F11" s="58">
        <v>5.3143742163227401</v>
      </c>
      <c r="G11" s="58">
        <v>5.0498222311425334</v>
      </c>
      <c r="H11" s="58">
        <v>5.3036215932602628</v>
      </c>
      <c r="I11" s="58">
        <v>4.7015313696196177</v>
      </c>
      <c r="J11" s="58">
        <v>5.4535056850578458</v>
      </c>
      <c r="K11" s="58">
        <v>5.5775438500828418</v>
      </c>
      <c r="L11" s="58">
        <v>6.518187759418101</v>
      </c>
      <c r="N11" s="74" t="s">
        <v>51</v>
      </c>
      <c r="O11" s="58">
        <v>5.1015219965774152</v>
      </c>
      <c r="P11" s="58">
        <v>4.406725053309227</v>
      </c>
      <c r="Q11" s="58">
        <v>4.6508965092470147</v>
      </c>
      <c r="R11" s="58">
        <v>4.6675459643338995</v>
      </c>
      <c r="S11" s="58">
        <v>5.2138457888843277</v>
      </c>
      <c r="T11" s="58">
        <v>4.5418760852388562</v>
      </c>
      <c r="U11" s="58">
        <v>5.1384469215847215</v>
      </c>
      <c r="V11" s="58">
        <v>4.9673104810899344</v>
      </c>
      <c r="W11" s="58">
        <v>5.3063536449523365</v>
      </c>
      <c r="X11" s="58">
        <v>6.0425230575577764</v>
      </c>
      <c r="Y11" s="58">
        <v>7.0834844984293186</v>
      </c>
    </row>
    <row r="12" spans="1:25" x14ac:dyDescent="0.2">
      <c r="A12" s="74" t="s">
        <v>10</v>
      </c>
      <c r="B12" s="58">
        <v>7.9387810270289583</v>
      </c>
      <c r="C12" s="58">
        <v>7.1388745868377805</v>
      </c>
      <c r="D12" s="58">
        <v>7.086228740530645</v>
      </c>
      <c r="E12" s="58">
        <v>6.9891532232572091</v>
      </c>
      <c r="F12" s="58">
        <v>5.6918782506717882</v>
      </c>
      <c r="G12" s="58">
        <v>6.0005187404568403</v>
      </c>
      <c r="H12" s="58">
        <v>7.114462460882363</v>
      </c>
      <c r="I12" s="58">
        <v>7.1209896199234217</v>
      </c>
      <c r="J12" s="58">
        <v>7.1416271791058348</v>
      </c>
      <c r="K12" s="58">
        <v>5.7291578621819612</v>
      </c>
      <c r="L12" s="58">
        <v>6.3660167343300325</v>
      </c>
      <c r="N12" s="74" t="s">
        <v>10</v>
      </c>
      <c r="O12" s="58">
        <v>20.581364529098025</v>
      </c>
      <c r="P12" s="58">
        <v>16.65949894287904</v>
      </c>
      <c r="Q12" s="58">
        <v>16.089901371185274</v>
      </c>
      <c r="R12" s="58">
        <v>13.145768456014878</v>
      </c>
      <c r="S12" s="58">
        <v>12.237940009477898</v>
      </c>
      <c r="T12" s="58">
        <v>11.909370251755593</v>
      </c>
      <c r="U12" s="58">
        <v>11.694358549869161</v>
      </c>
      <c r="V12" s="58">
        <v>11.898462012388727</v>
      </c>
      <c r="W12" s="58">
        <v>11.133339232447575</v>
      </c>
      <c r="X12" s="58">
        <v>9.7148481272992093</v>
      </c>
      <c r="Y12" s="58">
        <v>8.7614579107666852</v>
      </c>
    </row>
    <row r="13" spans="1:25" x14ac:dyDescent="0.2">
      <c r="A13" s="74" t="s">
        <v>11</v>
      </c>
      <c r="B13" s="58">
        <v>0</v>
      </c>
      <c r="C13" s="58">
        <v>0</v>
      </c>
      <c r="D13" s="58">
        <v>0</v>
      </c>
      <c r="E13" s="58">
        <v>0</v>
      </c>
      <c r="F13" s="58">
        <v>0</v>
      </c>
      <c r="G13" s="58">
        <v>0</v>
      </c>
      <c r="H13" s="58">
        <v>0</v>
      </c>
      <c r="I13" s="58">
        <v>0</v>
      </c>
      <c r="J13" s="58">
        <v>3.4563978124593207</v>
      </c>
      <c r="K13" s="58">
        <v>12.250583447851351</v>
      </c>
      <c r="L13" s="58">
        <v>18.182858663840509</v>
      </c>
      <c r="N13" s="74" t="s">
        <v>11</v>
      </c>
      <c r="O13" s="58">
        <v>0</v>
      </c>
      <c r="P13" s="58">
        <v>0</v>
      </c>
      <c r="Q13" s="58">
        <v>0</v>
      </c>
      <c r="R13" s="58">
        <v>0</v>
      </c>
      <c r="S13" s="58">
        <v>0</v>
      </c>
      <c r="T13" s="58">
        <v>0</v>
      </c>
      <c r="U13" s="58">
        <v>0</v>
      </c>
      <c r="V13" s="58">
        <v>0</v>
      </c>
      <c r="W13" s="58">
        <v>0.69313708601800883</v>
      </c>
      <c r="X13" s="58">
        <v>3.1232166129601771</v>
      </c>
      <c r="Y13" s="58">
        <v>5.130654640517383</v>
      </c>
    </row>
    <row r="14" spans="1:25" x14ac:dyDescent="0.2">
      <c r="A14" s="74" t="s">
        <v>12</v>
      </c>
      <c r="B14" s="58">
        <v>48.607175907113231</v>
      </c>
      <c r="C14" s="58">
        <v>50.656967452380542</v>
      </c>
      <c r="D14" s="58">
        <v>50.49961613842374</v>
      </c>
      <c r="E14" s="58">
        <v>50.742278909939174</v>
      </c>
      <c r="F14" s="58">
        <v>49.191644904475069</v>
      </c>
      <c r="G14" s="58">
        <v>49.003623699999018</v>
      </c>
      <c r="H14" s="58">
        <v>45.570580601382702</v>
      </c>
      <c r="I14" s="58">
        <v>45.159294456499168</v>
      </c>
      <c r="J14" s="58">
        <v>41.177282962407467</v>
      </c>
      <c r="K14" s="58">
        <v>36.206834982734293</v>
      </c>
      <c r="L14" s="58">
        <v>34.771531147498287</v>
      </c>
      <c r="N14" s="74" t="s">
        <v>12</v>
      </c>
      <c r="O14" s="58">
        <v>25.335220517716738</v>
      </c>
      <c r="P14" s="58">
        <v>29.769317806050239</v>
      </c>
      <c r="Q14" s="58">
        <v>30.064742840202708</v>
      </c>
      <c r="R14" s="58">
        <v>30.700458477219854</v>
      </c>
      <c r="S14" s="58">
        <v>29.343876408427981</v>
      </c>
      <c r="T14" s="58">
        <v>29.798525584307139</v>
      </c>
      <c r="U14" s="58">
        <v>29.181204248304699</v>
      </c>
      <c r="V14" s="58">
        <v>29.713543452649848</v>
      </c>
      <c r="W14" s="58">
        <v>30.852546500246721</v>
      </c>
      <c r="X14" s="58">
        <v>32.776472079810389</v>
      </c>
      <c r="Y14" s="58">
        <v>34.375311083994525</v>
      </c>
    </row>
    <row r="15" spans="1:25" x14ac:dyDescent="0.2">
      <c r="A15" s="74" t="s">
        <v>13</v>
      </c>
      <c r="B15" s="58">
        <v>0.30335373137224031</v>
      </c>
      <c r="C15" s="58">
        <v>0</v>
      </c>
      <c r="D15" s="58">
        <v>9.3079228436084696E-2</v>
      </c>
      <c r="E15" s="58">
        <v>0.31372468918260027</v>
      </c>
      <c r="F15" s="58">
        <v>0.57149773204656629</v>
      </c>
      <c r="G15" s="58">
        <v>1.0289598954483883</v>
      </c>
      <c r="H15" s="58">
        <v>3.5715939499877996</v>
      </c>
      <c r="I15" s="58">
        <v>6.3486801126369885</v>
      </c>
      <c r="J15" s="58">
        <v>12.114556168436712</v>
      </c>
      <c r="K15" s="58">
        <v>13.890528006784459</v>
      </c>
      <c r="L15" s="58">
        <v>12.212240974177389</v>
      </c>
      <c r="N15" s="74" t="s">
        <v>13</v>
      </c>
      <c r="O15" s="65">
        <v>0</v>
      </c>
      <c r="P15" s="65">
        <v>7.7493088456633927E-2</v>
      </c>
      <c r="Q15" s="65">
        <v>3.9814252662405042E-2</v>
      </c>
      <c r="R15" s="65">
        <v>0.20505177315131182</v>
      </c>
      <c r="S15" s="65">
        <v>0.32306984071391376</v>
      </c>
      <c r="T15" s="65">
        <v>0.58044121605159316</v>
      </c>
      <c r="U15" s="65">
        <v>2.0023340658212678</v>
      </c>
      <c r="V15" s="65">
        <v>3.8866446141527322</v>
      </c>
      <c r="W15" s="65">
        <v>8.2186066051469044</v>
      </c>
      <c r="X15" s="65">
        <v>10.451080161956192</v>
      </c>
      <c r="Y15" s="65">
        <v>11.12863945474146</v>
      </c>
    </row>
    <row r="16" spans="1:25" x14ac:dyDescent="0.2">
      <c r="A16" s="75"/>
      <c r="B16" s="56">
        <f>SUM(B8:B15)</f>
        <v>99.86552303736913</v>
      </c>
      <c r="C16" s="56">
        <f t="shared" ref="C16:L16" si="0">SUM(C8:C15)</f>
        <v>99.767451344628768</v>
      </c>
      <c r="D16" s="56">
        <f t="shared" si="0"/>
        <v>99.829467520466821</v>
      </c>
      <c r="E16" s="56">
        <f t="shared" si="0"/>
        <v>99.747194797500242</v>
      </c>
      <c r="F16" s="56">
        <f t="shared" si="0"/>
        <v>99.736833777350839</v>
      </c>
      <c r="G16" s="56">
        <f t="shared" si="0"/>
        <v>99.829831602248547</v>
      </c>
      <c r="H16" s="56">
        <f t="shared" si="0"/>
        <v>99.879424090629783</v>
      </c>
      <c r="I16" s="56">
        <f t="shared" si="0"/>
        <v>100</v>
      </c>
      <c r="J16" s="56">
        <f t="shared" si="0"/>
        <v>99.993893107164951</v>
      </c>
      <c r="K16" s="56">
        <f t="shared" si="0"/>
        <v>99.70713525088145</v>
      </c>
      <c r="L16" s="56">
        <f t="shared" si="0"/>
        <v>99.832094832379667</v>
      </c>
      <c r="N16" s="75"/>
      <c r="O16" s="139">
        <v>100</v>
      </c>
      <c r="P16" s="139">
        <v>100</v>
      </c>
      <c r="Q16" s="139">
        <v>100</v>
      </c>
      <c r="R16" s="139">
        <v>100</v>
      </c>
      <c r="S16" s="139">
        <v>100</v>
      </c>
      <c r="T16" s="139">
        <v>100</v>
      </c>
      <c r="U16" s="139">
        <v>100</v>
      </c>
      <c r="V16" s="139">
        <v>100</v>
      </c>
      <c r="W16" s="139">
        <v>100</v>
      </c>
      <c r="X16" s="139">
        <v>100</v>
      </c>
      <c r="Y16" s="139">
        <v>100</v>
      </c>
    </row>
    <row r="17" spans="1:24" x14ac:dyDescent="0.2">
      <c r="B17" s="55"/>
      <c r="C17" s="55"/>
      <c r="D17" s="55"/>
      <c r="E17" s="55"/>
      <c r="F17" s="55"/>
      <c r="G17" s="55"/>
      <c r="H17" s="55"/>
    </row>
    <row r="19" spans="1:24" x14ac:dyDescent="0.2">
      <c r="A19" s="38" t="s">
        <v>48</v>
      </c>
      <c r="N19" s="38" t="s">
        <v>48</v>
      </c>
    </row>
    <row r="20" spans="1:24" x14ac:dyDescent="0.2">
      <c r="A20" s="38" t="s">
        <v>49</v>
      </c>
      <c r="N20" s="38" t="s">
        <v>49</v>
      </c>
    </row>
    <row r="21" spans="1:24" x14ac:dyDescent="0.2">
      <c r="A21" s="69" t="s">
        <v>75</v>
      </c>
      <c r="N21" s="69" t="s">
        <v>72</v>
      </c>
    </row>
    <row r="22" spans="1:24" x14ac:dyDescent="0.2">
      <c r="A22" s="172" t="s">
        <v>73</v>
      </c>
      <c r="B22" s="166"/>
      <c r="C22" s="166"/>
      <c r="D22" s="166"/>
      <c r="E22" s="166"/>
      <c r="F22" s="166"/>
      <c r="G22" s="166"/>
      <c r="H22" s="166"/>
      <c r="N22" s="172" t="s">
        <v>73</v>
      </c>
      <c r="O22" s="166"/>
      <c r="P22" s="166"/>
      <c r="Q22" s="166"/>
      <c r="R22" s="166"/>
      <c r="S22" s="166"/>
      <c r="T22" s="166"/>
      <c r="U22" s="166"/>
    </row>
    <row r="23" spans="1:24" x14ac:dyDescent="0.2">
      <c r="A23" s="68" t="s">
        <v>76</v>
      </c>
      <c r="B23" s="53"/>
      <c r="C23" s="53"/>
      <c r="D23" s="53"/>
      <c r="E23" s="53"/>
      <c r="F23" s="53"/>
      <c r="G23" s="54"/>
      <c r="H23" s="54"/>
      <c r="N23" s="68" t="s">
        <v>74</v>
      </c>
      <c r="O23" s="53"/>
      <c r="P23" s="53"/>
      <c r="Q23" s="53"/>
      <c r="R23" s="53"/>
      <c r="S23" s="53"/>
      <c r="T23" s="54"/>
      <c r="U23" s="54"/>
    </row>
    <row r="24" spans="1:24" x14ac:dyDescent="0.2">
      <c r="A24" s="70" t="s">
        <v>77</v>
      </c>
      <c r="B24" s="53"/>
      <c r="C24" s="53"/>
      <c r="D24" s="53"/>
      <c r="E24" s="53"/>
      <c r="F24" s="53"/>
      <c r="G24" s="54"/>
      <c r="H24" s="54"/>
      <c r="N24" s="70" t="s">
        <v>77</v>
      </c>
      <c r="O24" s="53"/>
      <c r="P24" s="53"/>
      <c r="Q24" s="53"/>
      <c r="R24" s="53"/>
      <c r="S24" s="53"/>
      <c r="T24" s="54"/>
      <c r="U24" s="54"/>
    </row>
    <row r="26" spans="1:24" x14ac:dyDescent="0.2">
      <c r="A26" s="99"/>
      <c r="B26" s="99"/>
      <c r="C26" s="99"/>
      <c r="D26" s="99"/>
      <c r="E26" s="99"/>
      <c r="F26" s="99"/>
      <c r="G26" s="99"/>
      <c r="H26" s="99"/>
      <c r="I26" s="99"/>
      <c r="J26" s="99"/>
      <c r="K26" s="99"/>
      <c r="L26" s="99"/>
      <c r="M26" s="99"/>
      <c r="N26" s="99"/>
      <c r="O26" s="99"/>
      <c r="P26" s="99"/>
      <c r="Q26" s="99"/>
      <c r="R26" s="99"/>
      <c r="S26" s="99"/>
      <c r="T26" s="99"/>
      <c r="U26" s="99"/>
      <c r="V26" s="99"/>
      <c r="W26" s="99"/>
      <c r="X26" s="99"/>
    </row>
    <row r="27" spans="1:24" x14ac:dyDescent="0.2">
      <c r="A27" s="99"/>
      <c r="B27" s="99"/>
      <c r="C27" s="99"/>
      <c r="D27" s="99"/>
      <c r="E27" s="99"/>
      <c r="F27" s="99"/>
      <c r="G27" s="99"/>
      <c r="H27" s="99"/>
      <c r="I27" s="99"/>
      <c r="J27" s="99"/>
      <c r="K27" s="99"/>
      <c r="L27" s="99"/>
      <c r="M27" s="99"/>
      <c r="N27" s="99"/>
      <c r="O27" s="99"/>
      <c r="P27" s="99"/>
      <c r="Q27" s="99"/>
      <c r="R27" s="99"/>
      <c r="S27" s="99"/>
      <c r="T27" s="99"/>
      <c r="U27" s="99"/>
      <c r="V27" s="99"/>
      <c r="W27" s="99"/>
      <c r="X27" s="99"/>
    </row>
  </sheetData>
  <mergeCells count="6">
    <mergeCell ref="A22:H22"/>
    <mergeCell ref="N22:U22"/>
    <mergeCell ref="A1:K1"/>
    <mergeCell ref="N5:X5"/>
    <mergeCell ref="B6:H6"/>
    <mergeCell ref="O6:U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18"/>
  <sheetViews>
    <sheetView showGridLines="0" workbookViewId="0">
      <selection activeCell="B16" sqref="B16:G16"/>
    </sheetView>
  </sheetViews>
  <sheetFormatPr baseColWidth="10" defaultColWidth="9.140625" defaultRowHeight="11.25" x14ac:dyDescent="0.2"/>
  <cols>
    <col min="1" max="1" width="4" style="38" customWidth="1"/>
    <col min="2" max="2" width="48" style="38" customWidth="1"/>
    <col min="3" max="7" width="15.7109375" style="38" customWidth="1"/>
    <col min="8" max="8" width="9.140625" style="38" customWidth="1"/>
    <col min="9" max="205" width="9.140625" style="38"/>
    <col min="206" max="206" width="4" style="38" customWidth="1"/>
    <col min="207" max="207" width="40.28515625" style="38" customWidth="1"/>
    <col min="208" max="212" width="15.7109375" style="38" customWidth="1"/>
    <col min="213" max="213" width="9.140625" style="38" customWidth="1"/>
    <col min="214" max="214" width="32" style="38" customWidth="1"/>
    <col min="215" max="215" width="0" style="38" hidden="1" customWidth="1"/>
    <col min="216" max="216" width="9.140625" style="38"/>
    <col min="217" max="217" width="0" style="38" hidden="1" customWidth="1"/>
    <col min="218" max="461" width="9.140625" style="38"/>
    <col min="462" max="462" width="4" style="38" customWidth="1"/>
    <col min="463" max="463" width="40.28515625" style="38" customWidth="1"/>
    <col min="464" max="468" width="15.7109375" style="38" customWidth="1"/>
    <col min="469" max="469" width="9.140625" style="38" customWidth="1"/>
    <col min="470" max="470" width="32" style="38" customWidth="1"/>
    <col min="471" max="471" width="0" style="38" hidden="1" customWidth="1"/>
    <col min="472" max="472" width="9.140625" style="38"/>
    <col min="473" max="473" width="0" style="38" hidden="1" customWidth="1"/>
    <col min="474" max="717" width="9.140625" style="38"/>
    <col min="718" max="718" width="4" style="38" customWidth="1"/>
    <col min="719" max="719" width="40.28515625" style="38" customWidth="1"/>
    <col min="720" max="724" width="15.7109375" style="38" customWidth="1"/>
    <col min="725" max="725" width="9.140625" style="38" customWidth="1"/>
    <col min="726" max="726" width="32" style="38" customWidth="1"/>
    <col min="727" max="727" width="0" style="38" hidden="1" customWidth="1"/>
    <col min="728" max="728" width="9.140625" style="38"/>
    <col min="729" max="729" width="0" style="38" hidden="1" customWidth="1"/>
    <col min="730" max="973" width="9.140625" style="38"/>
    <col min="974" max="974" width="4" style="38" customWidth="1"/>
    <col min="975" max="975" width="40.28515625" style="38" customWidth="1"/>
    <col min="976" max="980" width="15.7109375" style="38" customWidth="1"/>
    <col min="981" max="981" width="9.140625" style="38" customWidth="1"/>
    <col min="982" max="982" width="32" style="38" customWidth="1"/>
    <col min="983" max="983" width="0" style="38" hidden="1" customWidth="1"/>
    <col min="984" max="984" width="9.140625" style="38"/>
    <col min="985" max="985" width="0" style="38" hidden="1" customWidth="1"/>
    <col min="986" max="1229" width="9.140625" style="38"/>
    <col min="1230" max="1230" width="4" style="38" customWidth="1"/>
    <col min="1231" max="1231" width="40.28515625" style="38" customWidth="1"/>
    <col min="1232" max="1236" width="15.7109375" style="38" customWidth="1"/>
    <col min="1237" max="1237" width="9.140625" style="38" customWidth="1"/>
    <col min="1238" max="1238" width="32" style="38" customWidth="1"/>
    <col min="1239" max="1239" width="0" style="38" hidden="1" customWidth="1"/>
    <col min="1240" max="1240" width="9.140625" style="38"/>
    <col min="1241" max="1241" width="0" style="38" hidden="1" customWidth="1"/>
    <col min="1242" max="1485" width="9.140625" style="38"/>
    <col min="1486" max="1486" width="4" style="38" customWidth="1"/>
    <col min="1487" max="1487" width="40.28515625" style="38" customWidth="1"/>
    <col min="1488" max="1492" width="15.7109375" style="38" customWidth="1"/>
    <col min="1493" max="1493" width="9.140625" style="38" customWidth="1"/>
    <col min="1494" max="1494" width="32" style="38" customWidth="1"/>
    <col min="1495" max="1495" width="0" style="38" hidden="1" customWidth="1"/>
    <col min="1496" max="1496" width="9.140625" style="38"/>
    <col min="1497" max="1497" width="0" style="38" hidden="1" customWidth="1"/>
    <col min="1498" max="1741" width="9.140625" style="38"/>
    <col min="1742" max="1742" width="4" style="38" customWidth="1"/>
    <col min="1743" max="1743" width="40.28515625" style="38" customWidth="1"/>
    <col min="1744" max="1748" width="15.7109375" style="38" customWidth="1"/>
    <col min="1749" max="1749" width="9.140625" style="38" customWidth="1"/>
    <col min="1750" max="1750" width="32" style="38" customWidth="1"/>
    <col min="1751" max="1751" width="0" style="38" hidden="1" customWidth="1"/>
    <col min="1752" max="1752" width="9.140625" style="38"/>
    <col min="1753" max="1753" width="0" style="38" hidden="1" customWidth="1"/>
    <col min="1754" max="1997" width="9.140625" style="38"/>
    <col min="1998" max="1998" width="4" style="38" customWidth="1"/>
    <col min="1999" max="1999" width="40.28515625" style="38" customWidth="1"/>
    <col min="2000" max="2004" width="15.7109375" style="38" customWidth="1"/>
    <col min="2005" max="2005" width="9.140625" style="38" customWidth="1"/>
    <col min="2006" max="2006" width="32" style="38" customWidth="1"/>
    <col min="2007" max="2007" width="0" style="38" hidden="1" customWidth="1"/>
    <col min="2008" max="2008" width="9.140625" style="38"/>
    <col min="2009" max="2009" width="0" style="38" hidden="1" customWidth="1"/>
    <col min="2010" max="2253" width="9.140625" style="38"/>
    <col min="2254" max="2254" width="4" style="38" customWidth="1"/>
    <col min="2255" max="2255" width="40.28515625" style="38" customWidth="1"/>
    <col min="2256" max="2260" width="15.7109375" style="38" customWidth="1"/>
    <col min="2261" max="2261" width="9.140625" style="38" customWidth="1"/>
    <col min="2262" max="2262" width="32" style="38" customWidth="1"/>
    <col min="2263" max="2263" width="0" style="38" hidden="1" customWidth="1"/>
    <col min="2264" max="2264" width="9.140625" style="38"/>
    <col min="2265" max="2265" width="0" style="38" hidden="1" customWidth="1"/>
    <col min="2266" max="2509" width="9.140625" style="38"/>
    <col min="2510" max="2510" width="4" style="38" customWidth="1"/>
    <col min="2511" max="2511" width="40.28515625" style="38" customWidth="1"/>
    <col min="2512" max="2516" width="15.7109375" style="38" customWidth="1"/>
    <col min="2517" max="2517" width="9.140625" style="38" customWidth="1"/>
    <col min="2518" max="2518" width="32" style="38" customWidth="1"/>
    <col min="2519" max="2519" width="0" style="38" hidden="1" customWidth="1"/>
    <col min="2520" max="2520" width="9.140625" style="38"/>
    <col min="2521" max="2521" width="0" style="38" hidden="1" customWidth="1"/>
    <col min="2522" max="2765" width="9.140625" style="38"/>
    <col min="2766" max="2766" width="4" style="38" customWidth="1"/>
    <col min="2767" max="2767" width="40.28515625" style="38" customWidth="1"/>
    <col min="2768" max="2772" width="15.7109375" style="38" customWidth="1"/>
    <col min="2773" max="2773" width="9.140625" style="38" customWidth="1"/>
    <col min="2774" max="2774" width="32" style="38" customWidth="1"/>
    <col min="2775" max="2775" width="0" style="38" hidden="1" customWidth="1"/>
    <col min="2776" max="2776" width="9.140625" style="38"/>
    <col min="2777" max="2777" width="0" style="38" hidden="1" customWidth="1"/>
    <col min="2778" max="3021" width="9.140625" style="38"/>
    <col min="3022" max="3022" width="4" style="38" customWidth="1"/>
    <col min="3023" max="3023" width="40.28515625" style="38" customWidth="1"/>
    <col min="3024" max="3028" width="15.7109375" style="38" customWidth="1"/>
    <col min="3029" max="3029" width="9.140625" style="38" customWidth="1"/>
    <col min="3030" max="3030" width="32" style="38" customWidth="1"/>
    <col min="3031" max="3031" width="0" style="38" hidden="1" customWidth="1"/>
    <col min="3032" max="3032" width="9.140625" style="38"/>
    <col min="3033" max="3033" width="0" style="38" hidden="1" customWidth="1"/>
    <col min="3034" max="3277" width="9.140625" style="38"/>
    <col min="3278" max="3278" width="4" style="38" customWidth="1"/>
    <col min="3279" max="3279" width="40.28515625" style="38" customWidth="1"/>
    <col min="3280" max="3284" width="15.7109375" style="38" customWidth="1"/>
    <col min="3285" max="3285" width="9.140625" style="38" customWidth="1"/>
    <col min="3286" max="3286" width="32" style="38" customWidth="1"/>
    <col min="3287" max="3287" width="0" style="38" hidden="1" customWidth="1"/>
    <col min="3288" max="3288" width="9.140625" style="38"/>
    <col min="3289" max="3289" width="0" style="38" hidden="1" customWidth="1"/>
    <col min="3290" max="3533" width="9.140625" style="38"/>
    <col min="3534" max="3534" width="4" style="38" customWidth="1"/>
    <col min="3535" max="3535" width="40.28515625" style="38" customWidth="1"/>
    <col min="3536" max="3540" width="15.7109375" style="38" customWidth="1"/>
    <col min="3541" max="3541" width="9.140625" style="38" customWidth="1"/>
    <col min="3542" max="3542" width="32" style="38" customWidth="1"/>
    <col min="3543" max="3543" width="0" style="38" hidden="1" customWidth="1"/>
    <col min="3544" max="3544" width="9.140625" style="38"/>
    <col min="3545" max="3545" width="0" style="38" hidden="1" customWidth="1"/>
    <col min="3546" max="3789" width="9.140625" style="38"/>
    <col min="3790" max="3790" width="4" style="38" customWidth="1"/>
    <col min="3791" max="3791" width="40.28515625" style="38" customWidth="1"/>
    <col min="3792" max="3796" width="15.7109375" style="38" customWidth="1"/>
    <col min="3797" max="3797" width="9.140625" style="38" customWidth="1"/>
    <col min="3798" max="3798" width="32" style="38" customWidth="1"/>
    <col min="3799" max="3799" width="0" style="38" hidden="1" customWidth="1"/>
    <col min="3800" max="3800" width="9.140625" style="38"/>
    <col min="3801" max="3801" width="0" style="38" hidden="1" customWidth="1"/>
    <col min="3802" max="4045" width="9.140625" style="38"/>
    <col min="4046" max="4046" width="4" style="38" customWidth="1"/>
    <col min="4047" max="4047" width="40.28515625" style="38" customWidth="1"/>
    <col min="4048" max="4052" width="15.7109375" style="38" customWidth="1"/>
    <col min="4053" max="4053" width="9.140625" style="38" customWidth="1"/>
    <col min="4054" max="4054" width="32" style="38" customWidth="1"/>
    <col min="4055" max="4055" width="0" style="38" hidden="1" customWidth="1"/>
    <col min="4056" max="4056" width="9.140625" style="38"/>
    <col min="4057" max="4057" width="0" style="38" hidden="1" customWidth="1"/>
    <col min="4058" max="4301" width="9.140625" style="38"/>
    <col min="4302" max="4302" width="4" style="38" customWidth="1"/>
    <col min="4303" max="4303" width="40.28515625" style="38" customWidth="1"/>
    <col min="4304" max="4308" width="15.7109375" style="38" customWidth="1"/>
    <col min="4309" max="4309" width="9.140625" style="38" customWidth="1"/>
    <col min="4310" max="4310" width="32" style="38" customWidth="1"/>
    <col min="4311" max="4311" width="0" style="38" hidden="1" customWidth="1"/>
    <col min="4312" max="4312" width="9.140625" style="38"/>
    <col min="4313" max="4313" width="0" style="38" hidden="1" customWidth="1"/>
    <col min="4314" max="4557" width="9.140625" style="38"/>
    <col min="4558" max="4558" width="4" style="38" customWidth="1"/>
    <col min="4559" max="4559" width="40.28515625" style="38" customWidth="1"/>
    <col min="4560" max="4564" width="15.7109375" style="38" customWidth="1"/>
    <col min="4565" max="4565" width="9.140625" style="38" customWidth="1"/>
    <col min="4566" max="4566" width="32" style="38" customWidth="1"/>
    <col min="4567" max="4567" width="0" style="38" hidden="1" customWidth="1"/>
    <col min="4568" max="4568" width="9.140625" style="38"/>
    <col min="4569" max="4569" width="0" style="38" hidden="1" customWidth="1"/>
    <col min="4570" max="4813" width="9.140625" style="38"/>
    <col min="4814" max="4814" width="4" style="38" customWidth="1"/>
    <col min="4815" max="4815" width="40.28515625" style="38" customWidth="1"/>
    <col min="4816" max="4820" width="15.7109375" style="38" customWidth="1"/>
    <col min="4821" max="4821" width="9.140625" style="38" customWidth="1"/>
    <col min="4822" max="4822" width="32" style="38" customWidth="1"/>
    <col min="4823" max="4823" width="0" style="38" hidden="1" customWidth="1"/>
    <col min="4824" max="4824" width="9.140625" style="38"/>
    <col min="4825" max="4825" width="0" style="38" hidden="1" customWidth="1"/>
    <col min="4826" max="5069" width="9.140625" style="38"/>
    <col min="5070" max="5070" width="4" style="38" customWidth="1"/>
    <col min="5071" max="5071" width="40.28515625" style="38" customWidth="1"/>
    <col min="5072" max="5076" width="15.7109375" style="38" customWidth="1"/>
    <col min="5077" max="5077" width="9.140625" style="38" customWidth="1"/>
    <col min="5078" max="5078" width="32" style="38" customWidth="1"/>
    <col min="5079" max="5079" width="0" style="38" hidden="1" customWidth="1"/>
    <col min="5080" max="5080" width="9.140625" style="38"/>
    <col min="5081" max="5081" width="0" style="38" hidden="1" customWidth="1"/>
    <col min="5082" max="5325" width="9.140625" style="38"/>
    <col min="5326" max="5326" width="4" style="38" customWidth="1"/>
    <col min="5327" max="5327" width="40.28515625" style="38" customWidth="1"/>
    <col min="5328" max="5332" width="15.7109375" style="38" customWidth="1"/>
    <col min="5333" max="5333" width="9.140625" style="38" customWidth="1"/>
    <col min="5334" max="5334" width="32" style="38" customWidth="1"/>
    <col min="5335" max="5335" width="0" style="38" hidden="1" customWidth="1"/>
    <col min="5336" max="5336" width="9.140625" style="38"/>
    <col min="5337" max="5337" width="0" style="38" hidden="1" customWidth="1"/>
    <col min="5338" max="5581" width="9.140625" style="38"/>
    <col min="5582" max="5582" width="4" style="38" customWidth="1"/>
    <col min="5583" max="5583" width="40.28515625" style="38" customWidth="1"/>
    <col min="5584" max="5588" width="15.7109375" style="38" customWidth="1"/>
    <col min="5589" max="5589" width="9.140625" style="38" customWidth="1"/>
    <col min="5590" max="5590" width="32" style="38" customWidth="1"/>
    <col min="5591" max="5591" width="0" style="38" hidden="1" customWidth="1"/>
    <col min="5592" max="5592" width="9.140625" style="38"/>
    <col min="5593" max="5593" width="0" style="38" hidden="1" customWidth="1"/>
    <col min="5594" max="5837" width="9.140625" style="38"/>
    <col min="5838" max="5838" width="4" style="38" customWidth="1"/>
    <col min="5839" max="5839" width="40.28515625" style="38" customWidth="1"/>
    <col min="5840" max="5844" width="15.7109375" style="38" customWidth="1"/>
    <col min="5845" max="5845" width="9.140625" style="38" customWidth="1"/>
    <col min="5846" max="5846" width="32" style="38" customWidth="1"/>
    <col min="5847" max="5847" width="0" style="38" hidden="1" customWidth="1"/>
    <col min="5848" max="5848" width="9.140625" style="38"/>
    <col min="5849" max="5849" width="0" style="38" hidden="1" customWidth="1"/>
    <col min="5850" max="6093" width="9.140625" style="38"/>
    <col min="6094" max="6094" width="4" style="38" customWidth="1"/>
    <col min="6095" max="6095" width="40.28515625" style="38" customWidth="1"/>
    <col min="6096" max="6100" width="15.7109375" style="38" customWidth="1"/>
    <col min="6101" max="6101" width="9.140625" style="38" customWidth="1"/>
    <col min="6102" max="6102" width="32" style="38" customWidth="1"/>
    <col min="6103" max="6103" width="0" style="38" hidden="1" customWidth="1"/>
    <col min="6104" max="6104" width="9.140625" style="38"/>
    <col min="6105" max="6105" width="0" style="38" hidden="1" customWidth="1"/>
    <col min="6106" max="6349" width="9.140625" style="38"/>
    <col min="6350" max="6350" width="4" style="38" customWidth="1"/>
    <col min="6351" max="6351" width="40.28515625" style="38" customWidth="1"/>
    <col min="6352" max="6356" width="15.7109375" style="38" customWidth="1"/>
    <col min="6357" max="6357" width="9.140625" style="38" customWidth="1"/>
    <col min="6358" max="6358" width="32" style="38" customWidth="1"/>
    <col min="6359" max="6359" width="0" style="38" hidden="1" customWidth="1"/>
    <col min="6360" max="6360" width="9.140625" style="38"/>
    <col min="6361" max="6361" width="0" style="38" hidden="1" customWidth="1"/>
    <col min="6362" max="6605" width="9.140625" style="38"/>
    <col min="6606" max="6606" width="4" style="38" customWidth="1"/>
    <col min="6607" max="6607" width="40.28515625" style="38" customWidth="1"/>
    <col min="6608" max="6612" width="15.7109375" style="38" customWidth="1"/>
    <col min="6613" max="6613" width="9.140625" style="38" customWidth="1"/>
    <col min="6614" max="6614" width="32" style="38" customWidth="1"/>
    <col min="6615" max="6615" width="0" style="38" hidden="1" customWidth="1"/>
    <col min="6616" max="6616" width="9.140625" style="38"/>
    <col min="6617" max="6617" width="0" style="38" hidden="1" customWidth="1"/>
    <col min="6618" max="6861" width="9.140625" style="38"/>
    <col min="6862" max="6862" width="4" style="38" customWidth="1"/>
    <col min="6863" max="6863" width="40.28515625" style="38" customWidth="1"/>
    <col min="6864" max="6868" width="15.7109375" style="38" customWidth="1"/>
    <col min="6869" max="6869" width="9.140625" style="38" customWidth="1"/>
    <col min="6870" max="6870" width="32" style="38" customWidth="1"/>
    <col min="6871" max="6871" width="0" style="38" hidden="1" customWidth="1"/>
    <col min="6872" max="6872" width="9.140625" style="38"/>
    <col min="6873" max="6873" width="0" style="38" hidden="1" customWidth="1"/>
    <col min="6874" max="7117" width="9.140625" style="38"/>
    <col min="7118" max="7118" width="4" style="38" customWidth="1"/>
    <col min="7119" max="7119" width="40.28515625" style="38" customWidth="1"/>
    <col min="7120" max="7124" width="15.7109375" style="38" customWidth="1"/>
    <col min="7125" max="7125" width="9.140625" style="38" customWidth="1"/>
    <col min="7126" max="7126" width="32" style="38" customWidth="1"/>
    <col min="7127" max="7127" width="0" style="38" hidden="1" customWidth="1"/>
    <col min="7128" max="7128" width="9.140625" style="38"/>
    <col min="7129" max="7129" width="0" style="38" hidden="1" customWidth="1"/>
    <col min="7130" max="7373" width="9.140625" style="38"/>
    <col min="7374" max="7374" width="4" style="38" customWidth="1"/>
    <col min="7375" max="7375" width="40.28515625" style="38" customWidth="1"/>
    <col min="7376" max="7380" width="15.7109375" style="38" customWidth="1"/>
    <col min="7381" max="7381" width="9.140625" style="38" customWidth="1"/>
    <col min="7382" max="7382" width="32" style="38" customWidth="1"/>
    <col min="7383" max="7383" width="0" style="38" hidden="1" customWidth="1"/>
    <col min="7384" max="7384" width="9.140625" style="38"/>
    <col min="7385" max="7385" width="0" style="38" hidden="1" customWidth="1"/>
    <col min="7386" max="7629" width="9.140625" style="38"/>
    <col min="7630" max="7630" width="4" style="38" customWidth="1"/>
    <col min="7631" max="7631" width="40.28515625" style="38" customWidth="1"/>
    <col min="7632" max="7636" width="15.7109375" style="38" customWidth="1"/>
    <col min="7637" max="7637" width="9.140625" style="38" customWidth="1"/>
    <col min="7638" max="7638" width="32" style="38" customWidth="1"/>
    <col min="7639" max="7639" width="0" style="38" hidden="1" customWidth="1"/>
    <col min="7640" max="7640" width="9.140625" style="38"/>
    <col min="7641" max="7641" width="0" style="38" hidden="1" customWidth="1"/>
    <col min="7642" max="7885" width="9.140625" style="38"/>
    <col min="7886" max="7886" width="4" style="38" customWidth="1"/>
    <col min="7887" max="7887" width="40.28515625" style="38" customWidth="1"/>
    <col min="7888" max="7892" width="15.7109375" style="38" customWidth="1"/>
    <col min="7893" max="7893" width="9.140625" style="38" customWidth="1"/>
    <col min="7894" max="7894" width="32" style="38" customWidth="1"/>
    <col min="7895" max="7895" width="0" style="38" hidden="1" customWidth="1"/>
    <col min="7896" max="7896" width="9.140625" style="38"/>
    <col min="7897" max="7897" width="0" style="38" hidden="1" customWidth="1"/>
    <col min="7898" max="8141" width="9.140625" style="38"/>
    <col min="8142" max="8142" width="4" style="38" customWidth="1"/>
    <col min="8143" max="8143" width="40.28515625" style="38" customWidth="1"/>
    <col min="8144" max="8148" width="15.7109375" style="38" customWidth="1"/>
    <col min="8149" max="8149" width="9.140625" style="38" customWidth="1"/>
    <col min="8150" max="8150" width="32" style="38" customWidth="1"/>
    <col min="8151" max="8151" width="0" style="38" hidden="1" customWidth="1"/>
    <col min="8152" max="8152" width="9.140625" style="38"/>
    <col min="8153" max="8153" width="0" style="38" hidden="1" customWidth="1"/>
    <col min="8154" max="8397" width="9.140625" style="38"/>
    <col min="8398" max="8398" width="4" style="38" customWidth="1"/>
    <col min="8399" max="8399" width="40.28515625" style="38" customWidth="1"/>
    <col min="8400" max="8404" width="15.7109375" style="38" customWidth="1"/>
    <col min="8405" max="8405" width="9.140625" style="38" customWidth="1"/>
    <col min="8406" max="8406" width="32" style="38" customWidth="1"/>
    <col min="8407" max="8407" width="0" style="38" hidden="1" customWidth="1"/>
    <col min="8408" max="8408" width="9.140625" style="38"/>
    <col min="8409" max="8409" width="0" style="38" hidden="1" customWidth="1"/>
    <col min="8410" max="8653" width="9.140625" style="38"/>
    <col min="8654" max="8654" width="4" style="38" customWidth="1"/>
    <col min="8655" max="8655" width="40.28515625" style="38" customWidth="1"/>
    <col min="8656" max="8660" width="15.7109375" style="38" customWidth="1"/>
    <col min="8661" max="8661" width="9.140625" style="38" customWidth="1"/>
    <col min="8662" max="8662" width="32" style="38" customWidth="1"/>
    <col min="8663" max="8663" width="0" style="38" hidden="1" customWidth="1"/>
    <col min="8664" max="8664" width="9.140625" style="38"/>
    <col min="8665" max="8665" width="0" style="38" hidden="1" customWidth="1"/>
    <col min="8666" max="8909" width="9.140625" style="38"/>
    <col min="8910" max="8910" width="4" style="38" customWidth="1"/>
    <col min="8911" max="8911" width="40.28515625" style="38" customWidth="1"/>
    <col min="8912" max="8916" width="15.7109375" style="38" customWidth="1"/>
    <col min="8917" max="8917" width="9.140625" style="38" customWidth="1"/>
    <col min="8918" max="8918" width="32" style="38" customWidth="1"/>
    <col min="8919" max="8919" width="0" style="38" hidden="1" customWidth="1"/>
    <col min="8920" max="8920" width="9.140625" style="38"/>
    <col min="8921" max="8921" width="0" style="38" hidden="1" customWidth="1"/>
    <col min="8922" max="9165" width="9.140625" style="38"/>
    <col min="9166" max="9166" width="4" style="38" customWidth="1"/>
    <col min="9167" max="9167" width="40.28515625" style="38" customWidth="1"/>
    <col min="9168" max="9172" width="15.7109375" style="38" customWidth="1"/>
    <col min="9173" max="9173" width="9.140625" style="38" customWidth="1"/>
    <col min="9174" max="9174" width="32" style="38" customWidth="1"/>
    <col min="9175" max="9175" width="0" style="38" hidden="1" customWidth="1"/>
    <col min="9176" max="9176" width="9.140625" style="38"/>
    <col min="9177" max="9177" width="0" style="38" hidden="1" customWidth="1"/>
    <col min="9178" max="9421" width="9.140625" style="38"/>
    <col min="9422" max="9422" width="4" style="38" customWidth="1"/>
    <col min="9423" max="9423" width="40.28515625" style="38" customWidth="1"/>
    <col min="9424" max="9428" width="15.7109375" style="38" customWidth="1"/>
    <col min="9429" max="9429" width="9.140625" style="38" customWidth="1"/>
    <col min="9430" max="9430" width="32" style="38" customWidth="1"/>
    <col min="9431" max="9431" width="0" style="38" hidden="1" customWidth="1"/>
    <col min="9432" max="9432" width="9.140625" style="38"/>
    <col min="9433" max="9433" width="0" style="38" hidden="1" customWidth="1"/>
    <col min="9434" max="9677" width="9.140625" style="38"/>
    <col min="9678" max="9678" width="4" style="38" customWidth="1"/>
    <col min="9679" max="9679" width="40.28515625" style="38" customWidth="1"/>
    <col min="9680" max="9684" width="15.7109375" style="38" customWidth="1"/>
    <col min="9685" max="9685" width="9.140625" style="38" customWidth="1"/>
    <col min="9686" max="9686" width="32" style="38" customWidth="1"/>
    <col min="9687" max="9687" width="0" style="38" hidden="1" customWidth="1"/>
    <col min="9688" max="9688" width="9.140625" style="38"/>
    <col min="9689" max="9689" width="0" style="38" hidden="1" customWidth="1"/>
    <col min="9690" max="9933" width="9.140625" style="38"/>
    <col min="9934" max="9934" width="4" style="38" customWidth="1"/>
    <col min="9935" max="9935" width="40.28515625" style="38" customWidth="1"/>
    <col min="9936" max="9940" width="15.7109375" style="38" customWidth="1"/>
    <col min="9941" max="9941" width="9.140625" style="38" customWidth="1"/>
    <col min="9942" max="9942" width="32" style="38" customWidth="1"/>
    <col min="9943" max="9943" width="0" style="38" hidden="1" customWidth="1"/>
    <col min="9944" max="9944" width="9.140625" style="38"/>
    <col min="9945" max="9945" width="0" style="38" hidden="1" customWidth="1"/>
    <col min="9946" max="10189" width="9.140625" style="38"/>
    <col min="10190" max="10190" width="4" style="38" customWidth="1"/>
    <col min="10191" max="10191" width="40.28515625" style="38" customWidth="1"/>
    <col min="10192" max="10196" width="15.7109375" style="38" customWidth="1"/>
    <col min="10197" max="10197" width="9.140625" style="38" customWidth="1"/>
    <col min="10198" max="10198" width="32" style="38" customWidth="1"/>
    <col min="10199" max="10199" width="0" style="38" hidden="1" customWidth="1"/>
    <col min="10200" max="10200" width="9.140625" style="38"/>
    <col min="10201" max="10201" width="0" style="38" hidden="1" customWidth="1"/>
    <col min="10202" max="10445" width="9.140625" style="38"/>
    <col min="10446" max="10446" width="4" style="38" customWidth="1"/>
    <col min="10447" max="10447" width="40.28515625" style="38" customWidth="1"/>
    <col min="10448" max="10452" width="15.7109375" style="38" customWidth="1"/>
    <col min="10453" max="10453" width="9.140625" style="38" customWidth="1"/>
    <col min="10454" max="10454" width="32" style="38" customWidth="1"/>
    <col min="10455" max="10455" width="0" style="38" hidden="1" customWidth="1"/>
    <col min="10456" max="10456" width="9.140625" style="38"/>
    <col min="10457" max="10457" width="0" style="38" hidden="1" customWidth="1"/>
    <col min="10458" max="10701" width="9.140625" style="38"/>
    <col min="10702" max="10702" width="4" style="38" customWidth="1"/>
    <col min="10703" max="10703" width="40.28515625" style="38" customWidth="1"/>
    <col min="10704" max="10708" width="15.7109375" style="38" customWidth="1"/>
    <col min="10709" max="10709" width="9.140625" style="38" customWidth="1"/>
    <col min="10710" max="10710" width="32" style="38" customWidth="1"/>
    <col min="10711" max="10711" width="0" style="38" hidden="1" customWidth="1"/>
    <col min="10712" max="10712" width="9.140625" style="38"/>
    <col min="10713" max="10713" width="0" style="38" hidden="1" customWidth="1"/>
    <col min="10714" max="10957" width="9.140625" style="38"/>
    <col min="10958" max="10958" width="4" style="38" customWidth="1"/>
    <col min="10959" max="10959" width="40.28515625" style="38" customWidth="1"/>
    <col min="10960" max="10964" width="15.7109375" style="38" customWidth="1"/>
    <col min="10965" max="10965" width="9.140625" style="38" customWidth="1"/>
    <col min="10966" max="10966" width="32" style="38" customWidth="1"/>
    <col min="10967" max="10967" width="0" style="38" hidden="1" customWidth="1"/>
    <col min="10968" max="10968" width="9.140625" style="38"/>
    <col min="10969" max="10969" width="0" style="38" hidden="1" customWidth="1"/>
    <col min="10970" max="11213" width="9.140625" style="38"/>
    <col min="11214" max="11214" width="4" style="38" customWidth="1"/>
    <col min="11215" max="11215" width="40.28515625" style="38" customWidth="1"/>
    <col min="11216" max="11220" width="15.7109375" style="38" customWidth="1"/>
    <col min="11221" max="11221" width="9.140625" style="38" customWidth="1"/>
    <col min="11222" max="11222" width="32" style="38" customWidth="1"/>
    <col min="11223" max="11223" width="0" style="38" hidden="1" customWidth="1"/>
    <col min="11224" max="11224" width="9.140625" style="38"/>
    <col min="11225" max="11225" width="0" style="38" hidden="1" customWidth="1"/>
    <col min="11226" max="11469" width="9.140625" style="38"/>
    <col min="11470" max="11470" width="4" style="38" customWidth="1"/>
    <col min="11471" max="11471" width="40.28515625" style="38" customWidth="1"/>
    <col min="11472" max="11476" width="15.7109375" style="38" customWidth="1"/>
    <col min="11477" max="11477" width="9.140625" style="38" customWidth="1"/>
    <col min="11478" max="11478" width="32" style="38" customWidth="1"/>
    <col min="11479" max="11479" width="0" style="38" hidden="1" customWidth="1"/>
    <col min="11480" max="11480" width="9.140625" style="38"/>
    <col min="11481" max="11481" width="0" style="38" hidden="1" customWidth="1"/>
    <col min="11482" max="11725" width="9.140625" style="38"/>
    <col min="11726" max="11726" width="4" style="38" customWidth="1"/>
    <col min="11727" max="11727" width="40.28515625" style="38" customWidth="1"/>
    <col min="11728" max="11732" width="15.7109375" style="38" customWidth="1"/>
    <col min="11733" max="11733" width="9.140625" style="38" customWidth="1"/>
    <col min="11734" max="11734" width="32" style="38" customWidth="1"/>
    <col min="11735" max="11735" width="0" style="38" hidden="1" customWidth="1"/>
    <col min="11736" max="11736" width="9.140625" style="38"/>
    <col min="11737" max="11737" width="0" style="38" hidden="1" customWidth="1"/>
    <col min="11738" max="11981" width="9.140625" style="38"/>
    <col min="11982" max="11982" width="4" style="38" customWidth="1"/>
    <col min="11983" max="11983" width="40.28515625" style="38" customWidth="1"/>
    <col min="11984" max="11988" width="15.7109375" style="38" customWidth="1"/>
    <col min="11989" max="11989" width="9.140625" style="38" customWidth="1"/>
    <col min="11990" max="11990" width="32" style="38" customWidth="1"/>
    <col min="11991" max="11991" width="0" style="38" hidden="1" customWidth="1"/>
    <col min="11992" max="11992" width="9.140625" style="38"/>
    <col min="11993" max="11993" width="0" style="38" hidden="1" customWidth="1"/>
    <col min="11994" max="12237" width="9.140625" style="38"/>
    <col min="12238" max="12238" width="4" style="38" customWidth="1"/>
    <col min="12239" max="12239" width="40.28515625" style="38" customWidth="1"/>
    <col min="12240" max="12244" width="15.7109375" style="38" customWidth="1"/>
    <col min="12245" max="12245" width="9.140625" style="38" customWidth="1"/>
    <col min="12246" max="12246" width="32" style="38" customWidth="1"/>
    <col min="12247" max="12247" width="0" style="38" hidden="1" customWidth="1"/>
    <col min="12248" max="12248" width="9.140625" style="38"/>
    <col min="12249" max="12249" width="0" style="38" hidden="1" customWidth="1"/>
    <col min="12250" max="12493" width="9.140625" style="38"/>
    <col min="12494" max="12494" width="4" style="38" customWidth="1"/>
    <col min="12495" max="12495" width="40.28515625" style="38" customWidth="1"/>
    <col min="12496" max="12500" width="15.7109375" style="38" customWidth="1"/>
    <col min="12501" max="12501" width="9.140625" style="38" customWidth="1"/>
    <col min="12502" max="12502" width="32" style="38" customWidth="1"/>
    <col min="12503" max="12503" width="0" style="38" hidden="1" customWidth="1"/>
    <col min="12504" max="12504" width="9.140625" style="38"/>
    <col min="12505" max="12505" width="0" style="38" hidden="1" customWidth="1"/>
    <col min="12506" max="12749" width="9.140625" style="38"/>
    <col min="12750" max="12750" width="4" style="38" customWidth="1"/>
    <col min="12751" max="12751" width="40.28515625" style="38" customWidth="1"/>
    <col min="12752" max="12756" width="15.7109375" style="38" customWidth="1"/>
    <col min="12757" max="12757" width="9.140625" style="38" customWidth="1"/>
    <col min="12758" max="12758" width="32" style="38" customWidth="1"/>
    <col min="12759" max="12759" width="0" style="38" hidden="1" customWidth="1"/>
    <col min="12760" max="12760" width="9.140625" style="38"/>
    <col min="12761" max="12761" width="0" style="38" hidden="1" customWidth="1"/>
    <col min="12762" max="13005" width="9.140625" style="38"/>
    <col min="13006" max="13006" width="4" style="38" customWidth="1"/>
    <col min="13007" max="13007" width="40.28515625" style="38" customWidth="1"/>
    <col min="13008" max="13012" width="15.7109375" style="38" customWidth="1"/>
    <col min="13013" max="13013" width="9.140625" style="38" customWidth="1"/>
    <col min="13014" max="13014" width="32" style="38" customWidth="1"/>
    <col min="13015" max="13015" width="0" style="38" hidden="1" customWidth="1"/>
    <col min="13016" max="13016" width="9.140625" style="38"/>
    <col min="13017" max="13017" width="0" style="38" hidden="1" customWidth="1"/>
    <col min="13018" max="13261" width="9.140625" style="38"/>
    <col min="13262" max="13262" width="4" style="38" customWidth="1"/>
    <col min="13263" max="13263" width="40.28515625" style="38" customWidth="1"/>
    <col min="13264" max="13268" width="15.7109375" style="38" customWidth="1"/>
    <col min="13269" max="13269" width="9.140625" style="38" customWidth="1"/>
    <col min="13270" max="13270" width="32" style="38" customWidth="1"/>
    <col min="13271" max="13271" width="0" style="38" hidden="1" customWidth="1"/>
    <col min="13272" max="13272" width="9.140625" style="38"/>
    <col min="13273" max="13273" width="0" style="38" hidden="1" customWidth="1"/>
    <col min="13274" max="13517" width="9.140625" style="38"/>
    <col min="13518" max="13518" width="4" style="38" customWidth="1"/>
    <col min="13519" max="13519" width="40.28515625" style="38" customWidth="1"/>
    <col min="13520" max="13524" width="15.7109375" style="38" customWidth="1"/>
    <col min="13525" max="13525" width="9.140625" style="38" customWidth="1"/>
    <col min="13526" max="13526" width="32" style="38" customWidth="1"/>
    <col min="13527" max="13527" width="0" style="38" hidden="1" customWidth="1"/>
    <col min="13528" max="13528" width="9.140625" style="38"/>
    <col min="13529" max="13529" width="0" style="38" hidden="1" customWidth="1"/>
    <col min="13530" max="13773" width="9.140625" style="38"/>
    <col min="13774" max="13774" width="4" style="38" customWidth="1"/>
    <col min="13775" max="13775" width="40.28515625" style="38" customWidth="1"/>
    <col min="13776" max="13780" width="15.7109375" style="38" customWidth="1"/>
    <col min="13781" max="13781" width="9.140625" style="38" customWidth="1"/>
    <col min="13782" max="13782" width="32" style="38" customWidth="1"/>
    <col min="13783" max="13783" width="0" style="38" hidden="1" customWidth="1"/>
    <col min="13784" max="13784" width="9.140625" style="38"/>
    <col min="13785" max="13785" width="0" style="38" hidden="1" customWidth="1"/>
    <col min="13786" max="14029" width="9.140625" style="38"/>
    <col min="14030" max="14030" width="4" style="38" customWidth="1"/>
    <col min="14031" max="14031" width="40.28515625" style="38" customWidth="1"/>
    <col min="14032" max="14036" width="15.7109375" style="38" customWidth="1"/>
    <col min="14037" max="14037" width="9.140625" style="38" customWidth="1"/>
    <col min="14038" max="14038" width="32" style="38" customWidth="1"/>
    <col min="14039" max="14039" width="0" style="38" hidden="1" customWidth="1"/>
    <col min="14040" max="14040" width="9.140625" style="38"/>
    <col min="14041" max="14041" width="0" style="38" hidden="1" customWidth="1"/>
    <col min="14042" max="14285" width="9.140625" style="38"/>
    <col min="14286" max="14286" width="4" style="38" customWidth="1"/>
    <col min="14287" max="14287" width="40.28515625" style="38" customWidth="1"/>
    <col min="14288" max="14292" width="15.7109375" style="38" customWidth="1"/>
    <col min="14293" max="14293" width="9.140625" style="38" customWidth="1"/>
    <col min="14294" max="14294" width="32" style="38" customWidth="1"/>
    <col min="14295" max="14295" width="0" style="38" hidden="1" customWidth="1"/>
    <col min="14296" max="14296" width="9.140625" style="38"/>
    <col min="14297" max="14297" width="0" style="38" hidden="1" customWidth="1"/>
    <col min="14298" max="14541" width="9.140625" style="38"/>
    <col min="14542" max="14542" width="4" style="38" customWidth="1"/>
    <col min="14543" max="14543" width="40.28515625" style="38" customWidth="1"/>
    <col min="14544" max="14548" width="15.7109375" style="38" customWidth="1"/>
    <col min="14549" max="14549" width="9.140625" style="38" customWidth="1"/>
    <col min="14550" max="14550" width="32" style="38" customWidth="1"/>
    <col min="14551" max="14551" width="0" style="38" hidden="1" customWidth="1"/>
    <col min="14552" max="14552" width="9.140625" style="38"/>
    <col min="14553" max="14553" width="0" style="38" hidden="1" customWidth="1"/>
    <col min="14554" max="14797" width="9.140625" style="38"/>
    <col min="14798" max="14798" width="4" style="38" customWidth="1"/>
    <col min="14799" max="14799" width="40.28515625" style="38" customWidth="1"/>
    <col min="14800" max="14804" width="15.7109375" style="38" customWidth="1"/>
    <col min="14805" max="14805" width="9.140625" style="38" customWidth="1"/>
    <col min="14806" max="14806" width="32" style="38" customWidth="1"/>
    <col min="14807" max="14807" width="0" style="38" hidden="1" customWidth="1"/>
    <col min="14808" max="14808" width="9.140625" style="38"/>
    <col min="14809" max="14809" width="0" style="38" hidden="1" customWidth="1"/>
    <col min="14810" max="15053" width="9.140625" style="38"/>
    <col min="15054" max="15054" width="4" style="38" customWidth="1"/>
    <col min="15055" max="15055" width="40.28515625" style="38" customWidth="1"/>
    <col min="15056" max="15060" width="15.7109375" style="38" customWidth="1"/>
    <col min="15061" max="15061" width="9.140625" style="38" customWidth="1"/>
    <col min="15062" max="15062" width="32" style="38" customWidth="1"/>
    <col min="15063" max="15063" width="0" style="38" hidden="1" customWidth="1"/>
    <col min="15064" max="15064" width="9.140625" style="38"/>
    <col min="15065" max="15065" width="0" style="38" hidden="1" customWidth="1"/>
    <col min="15066" max="15309" width="9.140625" style="38"/>
    <col min="15310" max="15310" width="4" style="38" customWidth="1"/>
    <col min="15311" max="15311" width="40.28515625" style="38" customWidth="1"/>
    <col min="15312" max="15316" width="15.7109375" style="38" customWidth="1"/>
    <col min="15317" max="15317" width="9.140625" style="38" customWidth="1"/>
    <col min="15318" max="15318" width="32" style="38" customWidth="1"/>
    <col min="15319" max="15319" width="0" style="38" hidden="1" customWidth="1"/>
    <col min="15320" max="15320" width="9.140625" style="38"/>
    <col min="15321" max="15321" width="0" style="38" hidden="1" customWidth="1"/>
    <col min="15322" max="15565" width="9.140625" style="38"/>
    <col min="15566" max="15566" width="4" style="38" customWidth="1"/>
    <col min="15567" max="15567" width="40.28515625" style="38" customWidth="1"/>
    <col min="15568" max="15572" width="15.7109375" style="38" customWidth="1"/>
    <col min="15573" max="15573" width="9.140625" style="38" customWidth="1"/>
    <col min="15574" max="15574" width="32" style="38" customWidth="1"/>
    <col min="15575" max="15575" width="0" style="38" hidden="1" customWidth="1"/>
    <col min="15576" max="15576" width="9.140625" style="38"/>
    <col min="15577" max="15577" width="0" style="38" hidden="1" customWidth="1"/>
    <col min="15578" max="15821" width="9.140625" style="38"/>
    <col min="15822" max="15822" width="4" style="38" customWidth="1"/>
    <col min="15823" max="15823" width="40.28515625" style="38" customWidth="1"/>
    <col min="15824" max="15828" width="15.7109375" style="38" customWidth="1"/>
    <col min="15829" max="15829" width="9.140625" style="38" customWidth="1"/>
    <col min="15830" max="15830" width="32" style="38" customWidth="1"/>
    <col min="15831" max="15831" width="0" style="38" hidden="1" customWidth="1"/>
    <col min="15832" max="15832" width="9.140625" style="38"/>
    <col min="15833" max="15833" width="0" style="38" hidden="1" customWidth="1"/>
    <col min="15834" max="16077" width="9.140625" style="38"/>
    <col min="16078" max="16078" width="4" style="38" customWidth="1"/>
    <col min="16079" max="16079" width="40.28515625" style="38" customWidth="1"/>
    <col min="16080" max="16084" width="15.7109375" style="38" customWidth="1"/>
    <col min="16085" max="16085" width="9.140625" style="38" customWidth="1"/>
    <col min="16086" max="16086" width="32" style="38" customWidth="1"/>
    <col min="16087" max="16087" width="0" style="38" hidden="1" customWidth="1"/>
    <col min="16088" max="16088" width="9.140625" style="38"/>
    <col min="16089" max="16089" width="0" style="38" hidden="1" customWidth="1"/>
    <col min="16090" max="16384" width="9.140625" style="38"/>
  </cols>
  <sheetData>
    <row r="2" spans="2:8" x14ac:dyDescent="0.2">
      <c r="B2" s="174" t="s">
        <v>68</v>
      </c>
      <c r="C2" s="174"/>
      <c r="D2" s="174"/>
      <c r="E2" s="174"/>
      <c r="F2" s="174"/>
      <c r="G2" s="174"/>
    </row>
    <row r="3" spans="2:8" x14ac:dyDescent="0.2">
      <c r="B3" s="175" t="s">
        <v>0</v>
      </c>
      <c r="C3" s="175"/>
      <c r="D3" s="175"/>
      <c r="E3" s="175"/>
      <c r="F3" s="175"/>
      <c r="G3" s="175"/>
    </row>
    <row r="4" spans="2:8" s="142" customFormat="1" ht="15" customHeight="1" x14ac:dyDescent="0.2">
      <c r="B4" s="140"/>
      <c r="C4" s="141" t="s">
        <v>16</v>
      </c>
      <c r="D4" s="141" t="s">
        <v>17</v>
      </c>
      <c r="E4" s="141" t="s">
        <v>30</v>
      </c>
      <c r="F4" s="141" t="s">
        <v>45</v>
      </c>
      <c r="G4" s="29" t="s">
        <v>23</v>
      </c>
      <c r="H4" s="29" t="s">
        <v>31</v>
      </c>
    </row>
    <row r="5" spans="2:8" ht="15" customHeight="1" x14ac:dyDescent="0.2">
      <c r="B5" s="76" t="s">
        <v>8</v>
      </c>
      <c r="C5" s="37">
        <v>10.360547697470906</v>
      </c>
      <c r="D5" s="37">
        <v>4.2764339446434247</v>
      </c>
      <c r="E5" s="37">
        <v>6.1990163147792714</v>
      </c>
      <c r="F5" s="37">
        <v>11.089790554605822</v>
      </c>
      <c r="G5" s="98">
        <v>10.67311156478924</v>
      </c>
      <c r="H5" s="98">
        <v>17.615687338851949</v>
      </c>
    </row>
    <row r="6" spans="2:8" ht="15" customHeight="1" x14ac:dyDescent="0.2">
      <c r="B6" s="76" t="s">
        <v>32</v>
      </c>
      <c r="C6" s="37">
        <v>6.9633047331576066</v>
      </c>
      <c r="D6" s="37">
        <v>1.6327829147894621</v>
      </c>
      <c r="E6" s="37">
        <v>0.40786948176583487</v>
      </c>
      <c r="F6" s="37">
        <v>0</v>
      </c>
      <c r="G6" s="98">
        <v>8.2412633601537166</v>
      </c>
      <c r="H6" s="101">
        <v>5.776903243316597</v>
      </c>
    </row>
    <row r="7" spans="2:8" ht="15" customHeight="1" x14ac:dyDescent="0.2">
      <c r="B7" s="76" t="s">
        <v>60</v>
      </c>
      <c r="C7" s="37">
        <v>8.2012609967699817</v>
      </c>
      <c r="D7" s="37">
        <v>14.833591609281513</v>
      </c>
      <c r="E7" s="37">
        <v>7.0387476007677545</v>
      </c>
      <c r="F7" s="37">
        <v>16.175324750840222</v>
      </c>
      <c r="G7" s="98"/>
      <c r="H7" s="32"/>
    </row>
    <row r="8" spans="2:8" ht="15" customHeight="1" x14ac:dyDescent="0.2">
      <c r="B8" s="76" t="s">
        <v>33</v>
      </c>
      <c r="C8" s="37">
        <v>20.775436211850934</v>
      </c>
      <c r="D8" s="37">
        <v>24.839646555351443</v>
      </c>
      <c r="E8" s="37">
        <v>19.262835892514396</v>
      </c>
      <c r="F8" s="37">
        <v>20.245612810940937</v>
      </c>
      <c r="G8" s="98">
        <v>17.974660742164044</v>
      </c>
      <c r="H8" s="102">
        <v>6.5694124033111683</v>
      </c>
    </row>
    <row r="9" spans="2:8" ht="15" customHeight="1" x14ac:dyDescent="0.2">
      <c r="B9" s="76" t="s">
        <v>61</v>
      </c>
      <c r="C9" s="36"/>
      <c r="D9" s="36"/>
      <c r="E9" s="36"/>
      <c r="F9" s="36"/>
      <c r="G9" s="100">
        <v>28.382070373483835</v>
      </c>
      <c r="H9" s="100">
        <v>30.758583254172891</v>
      </c>
    </row>
    <row r="10" spans="2:8" ht="15" customHeight="1" x14ac:dyDescent="0.2">
      <c r="B10" s="76" t="s">
        <v>59</v>
      </c>
      <c r="C10" s="36"/>
      <c r="D10" s="36"/>
      <c r="E10" s="36"/>
      <c r="F10" s="36"/>
      <c r="G10" s="153">
        <v>14.546055001801369</v>
      </c>
      <c r="H10" s="153">
        <v>11.658298276563984</v>
      </c>
    </row>
    <row r="11" spans="2:8" ht="15" customHeight="1" x14ac:dyDescent="0.2">
      <c r="B11" s="76" t="s">
        <v>12</v>
      </c>
      <c r="C11" s="37">
        <v>27.393423167156712</v>
      </c>
      <c r="D11" s="37">
        <v>46.675424102790416</v>
      </c>
      <c r="E11" s="37">
        <v>31.708853166986565</v>
      </c>
      <c r="F11" s="37">
        <v>28.867645861679975</v>
      </c>
      <c r="G11" s="98"/>
      <c r="H11" s="32"/>
    </row>
    <row r="12" spans="2:8" ht="15" customHeight="1" x14ac:dyDescent="0.2">
      <c r="B12" s="76" t="s">
        <v>62</v>
      </c>
      <c r="C12" s="37">
        <v>12.081050415236291</v>
      </c>
      <c r="D12" s="37">
        <v>6.2232530454326138</v>
      </c>
      <c r="E12" s="37">
        <v>6.0760556621881108</v>
      </c>
      <c r="F12" s="37">
        <v>8.7557710869995162</v>
      </c>
      <c r="G12" s="98"/>
      <c r="H12" s="32"/>
    </row>
    <row r="13" spans="2:8" ht="15" customHeight="1" x14ac:dyDescent="0.2">
      <c r="B13" s="76" t="s">
        <v>13</v>
      </c>
      <c r="C13" s="37">
        <v>14.224976778357574</v>
      </c>
      <c r="D13" s="37">
        <v>1.5188678277111278</v>
      </c>
      <c r="E13" s="37">
        <v>29.30662188099808</v>
      </c>
      <c r="F13" s="37">
        <v>14.865854934933537</v>
      </c>
      <c r="G13" s="98">
        <v>20.182838957607782</v>
      </c>
      <c r="H13" s="32">
        <v>27.621115483783417</v>
      </c>
    </row>
    <row r="14" spans="2:8" ht="15" customHeight="1" x14ac:dyDescent="0.2">
      <c r="B14" s="76" t="s">
        <v>34</v>
      </c>
      <c r="C14" s="30" t="s">
        <v>35</v>
      </c>
      <c r="D14" s="30" t="s">
        <v>35</v>
      </c>
      <c r="E14" s="30" t="s">
        <v>35</v>
      </c>
      <c r="F14" s="30" t="s">
        <v>35</v>
      </c>
      <c r="G14" s="31"/>
      <c r="H14" s="154"/>
    </row>
    <row r="15" spans="2:8" x14ac:dyDescent="0.2">
      <c r="B15" s="82" t="s">
        <v>7</v>
      </c>
      <c r="C15" s="33">
        <f>C5+C6+C7+C8+C11+C12+C13</f>
        <v>100</v>
      </c>
      <c r="D15" s="33">
        <f t="shared" ref="D15:F15" si="0">D5+D6+D7+D8+D11+D12+D13</f>
        <v>100.00000000000001</v>
      </c>
      <c r="E15" s="33">
        <f t="shared" si="0"/>
        <v>100</v>
      </c>
      <c r="F15" s="33">
        <f t="shared" si="0"/>
        <v>100.00000000000001</v>
      </c>
      <c r="G15" s="33">
        <v>100</v>
      </c>
      <c r="H15" s="33">
        <v>100</v>
      </c>
    </row>
    <row r="16" spans="2:8" ht="141" customHeight="1" x14ac:dyDescent="0.2">
      <c r="B16" s="176" t="s">
        <v>78</v>
      </c>
      <c r="C16" s="177"/>
      <c r="D16" s="177"/>
      <c r="E16" s="177"/>
      <c r="F16" s="177"/>
      <c r="G16" s="177"/>
    </row>
    <row r="17" spans="3:6" x14ac:dyDescent="0.2">
      <c r="C17" s="143"/>
      <c r="D17" s="143"/>
      <c r="E17" s="143"/>
      <c r="F17" s="143"/>
    </row>
    <row r="18" spans="3:6" x14ac:dyDescent="0.2">
      <c r="C18" s="143"/>
      <c r="D18" s="143"/>
      <c r="E18" s="143"/>
      <c r="F18" s="143"/>
    </row>
  </sheetData>
  <mergeCells count="3">
    <mergeCell ref="B2:G2"/>
    <mergeCell ref="B3:G3"/>
    <mergeCell ref="B16:G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T17"/>
  <sheetViews>
    <sheetView showGridLines="0" workbookViewId="0">
      <selection activeCell="B23" sqref="B23"/>
    </sheetView>
  </sheetViews>
  <sheetFormatPr baseColWidth="10" defaultColWidth="9.140625" defaultRowHeight="11.25" x14ac:dyDescent="0.2"/>
  <cols>
    <col min="1" max="1" width="4" style="107" customWidth="1"/>
    <col min="2" max="2" width="48" style="107" customWidth="1"/>
    <col min="3" max="17" width="15.7109375" style="107" customWidth="1"/>
    <col min="18" max="18" width="9.140625" style="107" customWidth="1"/>
    <col min="19" max="215" width="9.140625" style="107"/>
    <col min="216" max="216" width="4" style="107" customWidth="1"/>
    <col min="217" max="217" width="40.28515625" style="107" customWidth="1"/>
    <col min="218" max="222" width="15.7109375" style="107" customWidth="1"/>
    <col min="223" max="223" width="9.140625" style="107" customWidth="1"/>
    <col min="224" max="224" width="32" style="107" customWidth="1"/>
    <col min="225" max="225" width="0" style="107" hidden="1" customWidth="1"/>
    <col min="226" max="226" width="9.140625" style="107"/>
    <col min="227" max="227" width="0" style="107" hidden="1" customWidth="1"/>
    <col min="228" max="471" width="9.140625" style="107"/>
    <col min="472" max="472" width="4" style="107" customWidth="1"/>
    <col min="473" max="473" width="40.28515625" style="107" customWidth="1"/>
    <col min="474" max="478" width="15.7109375" style="107" customWidth="1"/>
    <col min="479" max="479" width="9.140625" style="107" customWidth="1"/>
    <col min="480" max="480" width="32" style="107" customWidth="1"/>
    <col min="481" max="481" width="0" style="107" hidden="1" customWidth="1"/>
    <col min="482" max="482" width="9.140625" style="107"/>
    <col min="483" max="483" width="0" style="107" hidden="1" customWidth="1"/>
    <col min="484" max="727" width="9.140625" style="107"/>
    <col min="728" max="728" width="4" style="107" customWidth="1"/>
    <col min="729" max="729" width="40.28515625" style="107" customWidth="1"/>
    <col min="730" max="734" width="15.7109375" style="107" customWidth="1"/>
    <col min="735" max="735" width="9.140625" style="107" customWidth="1"/>
    <col min="736" max="736" width="32" style="107" customWidth="1"/>
    <col min="737" max="737" width="0" style="107" hidden="1" customWidth="1"/>
    <col min="738" max="738" width="9.140625" style="107"/>
    <col min="739" max="739" width="0" style="107" hidden="1" customWidth="1"/>
    <col min="740" max="983" width="9.140625" style="107"/>
    <col min="984" max="984" width="4" style="107" customWidth="1"/>
    <col min="985" max="985" width="40.28515625" style="107" customWidth="1"/>
    <col min="986" max="990" width="15.7109375" style="107" customWidth="1"/>
    <col min="991" max="991" width="9.140625" style="107" customWidth="1"/>
    <col min="992" max="992" width="32" style="107" customWidth="1"/>
    <col min="993" max="993" width="0" style="107" hidden="1" customWidth="1"/>
    <col min="994" max="994" width="9.140625" style="107"/>
    <col min="995" max="995" width="0" style="107" hidden="1" customWidth="1"/>
    <col min="996" max="1239" width="9.140625" style="107"/>
    <col min="1240" max="1240" width="4" style="107" customWidth="1"/>
    <col min="1241" max="1241" width="40.28515625" style="107" customWidth="1"/>
    <col min="1242" max="1246" width="15.7109375" style="107" customWidth="1"/>
    <col min="1247" max="1247" width="9.140625" style="107" customWidth="1"/>
    <col min="1248" max="1248" width="32" style="107" customWidth="1"/>
    <col min="1249" max="1249" width="0" style="107" hidden="1" customWidth="1"/>
    <col min="1250" max="1250" width="9.140625" style="107"/>
    <col min="1251" max="1251" width="0" style="107" hidden="1" customWidth="1"/>
    <col min="1252" max="1495" width="9.140625" style="107"/>
    <col min="1496" max="1496" width="4" style="107" customWidth="1"/>
    <col min="1497" max="1497" width="40.28515625" style="107" customWidth="1"/>
    <col min="1498" max="1502" width="15.7109375" style="107" customWidth="1"/>
    <col min="1503" max="1503" width="9.140625" style="107" customWidth="1"/>
    <col min="1504" max="1504" width="32" style="107" customWidth="1"/>
    <col min="1505" max="1505" width="0" style="107" hidden="1" customWidth="1"/>
    <col min="1506" max="1506" width="9.140625" style="107"/>
    <col min="1507" max="1507" width="0" style="107" hidden="1" customWidth="1"/>
    <col min="1508" max="1751" width="9.140625" style="107"/>
    <col min="1752" max="1752" width="4" style="107" customWidth="1"/>
    <col min="1753" max="1753" width="40.28515625" style="107" customWidth="1"/>
    <col min="1754" max="1758" width="15.7109375" style="107" customWidth="1"/>
    <col min="1759" max="1759" width="9.140625" style="107" customWidth="1"/>
    <col min="1760" max="1760" width="32" style="107" customWidth="1"/>
    <col min="1761" max="1761" width="0" style="107" hidden="1" customWidth="1"/>
    <col min="1762" max="1762" width="9.140625" style="107"/>
    <col min="1763" max="1763" width="0" style="107" hidden="1" customWidth="1"/>
    <col min="1764" max="2007" width="9.140625" style="107"/>
    <col min="2008" max="2008" width="4" style="107" customWidth="1"/>
    <col min="2009" max="2009" width="40.28515625" style="107" customWidth="1"/>
    <col min="2010" max="2014" width="15.7109375" style="107" customWidth="1"/>
    <col min="2015" max="2015" width="9.140625" style="107" customWidth="1"/>
    <col min="2016" max="2016" width="32" style="107" customWidth="1"/>
    <col min="2017" max="2017" width="0" style="107" hidden="1" customWidth="1"/>
    <col min="2018" max="2018" width="9.140625" style="107"/>
    <col min="2019" max="2019" width="0" style="107" hidden="1" customWidth="1"/>
    <col min="2020" max="2263" width="9.140625" style="107"/>
    <col min="2264" max="2264" width="4" style="107" customWidth="1"/>
    <col min="2265" max="2265" width="40.28515625" style="107" customWidth="1"/>
    <col min="2266" max="2270" width="15.7109375" style="107" customWidth="1"/>
    <col min="2271" max="2271" width="9.140625" style="107" customWidth="1"/>
    <col min="2272" max="2272" width="32" style="107" customWidth="1"/>
    <col min="2273" max="2273" width="0" style="107" hidden="1" customWidth="1"/>
    <col min="2274" max="2274" width="9.140625" style="107"/>
    <col min="2275" max="2275" width="0" style="107" hidden="1" customWidth="1"/>
    <col min="2276" max="2519" width="9.140625" style="107"/>
    <col min="2520" max="2520" width="4" style="107" customWidth="1"/>
    <col min="2521" max="2521" width="40.28515625" style="107" customWidth="1"/>
    <col min="2522" max="2526" width="15.7109375" style="107" customWidth="1"/>
    <col min="2527" max="2527" width="9.140625" style="107" customWidth="1"/>
    <col min="2528" max="2528" width="32" style="107" customWidth="1"/>
    <col min="2529" max="2529" width="0" style="107" hidden="1" customWidth="1"/>
    <col min="2530" max="2530" width="9.140625" style="107"/>
    <col min="2531" max="2531" width="0" style="107" hidden="1" customWidth="1"/>
    <col min="2532" max="2775" width="9.140625" style="107"/>
    <col min="2776" max="2776" width="4" style="107" customWidth="1"/>
    <col min="2777" max="2777" width="40.28515625" style="107" customWidth="1"/>
    <col min="2778" max="2782" width="15.7109375" style="107" customWidth="1"/>
    <col min="2783" max="2783" width="9.140625" style="107" customWidth="1"/>
    <col min="2784" max="2784" width="32" style="107" customWidth="1"/>
    <col min="2785" max="2785" width="0" style="107" hidden="1" customWidth="1"/>
    <col min="2786" max="2786" width="9.140625" style="107"/>
    <col min="2787" max="2787" width="0" style="107" hidden="1" customWidth="1"/>
    <col min="2788" max="3031" width="9.140625" style="107"/>
    <col min="3032" max="3032" width="4" style="107" customWidth="1"/>
    <col min="3033" max="3033" width="40.28515625" style="107" customWidth="1"/>
    <col min="3034" max="3038" width="15.7109375" style="107" customWidth="1"/>
    <col min="3039" max="3039" width="9.140625" style="107" customWidth="1"/>
    <col min="3040" max="3040" width="32" style="107" customWidth="1"/>
    <col min="3041" max="3041" width="0" style="107" hidden="1" customWidth="1"/>
    <col min="3042" max="3042" width="9.140625" style="107"/>
    <col min="3043" max="3043" width="0" style="107" hidden="1" customWidth="1"/>
    <col min="3044" max="3287" width="9.140625" style="107"/>
    <col min="3288" max="3288" width="4" style="107" customWidth="1"/>
    <col min="3289" max="3289" width="40.28515625" style="107" customWidth="1"/>
    <col min="3290" max="3294" width="15.7109375" style="107" customWidth="1"/>
    <col min="3295" max="3295" width="9.140625" style="107" customWidth="1"/>
    <col min="3296" max="3296" width="32" style="107" customWidth="1"/>
    <col min="3297" max="3297" width="0" style="107" hidden="1" customWidth="1"/>
    <col min="3298" max="3298" width="9.140625" style="107"/>
    <col min="3299" max="3299" width="0" style="107" hidden="1" customWidth="1"/>
    <col min="3300" max="3543" width="9.140625" style="107"/>
    <col min="3544" max="3544" width="4" style="107" customWidth="1"/>
    <col min="3545" max="3545" width="40.28515625" style="107" customWidth="1"/>
    <col min="3546" max="3550" width="15.7109375" style="107" customWidth="1"/>
    <col min="3551" max="3551" width="9.140625" style="107" customWidth="1"/>
    <col min="3552" max="3552" width="32" style="107" customWidth="1"/>
    <col min="3553" max="3553" width="0" style="107" hidden="1" customWidth="1"/>
    <col min="3554" max="3554" width="9.140625" style="107"/>
    <col min="3555" max="3555" width="0" style="107" hidden="1" customWidth="1"/>
    <col min="3556" max="3799" width="9.140625" style="107"/>
    <col min="3800" max="3800" width="4" style="107" customWidth="1"/>
    <col min="3801" max="3801" width="40.28515625" style="107" customWidth="1"/>
    <col min="3802" max="3806" width="15.7109375" style="107" customWidth="1"/>
    <col min="3807" max="3807" width="9.140625" style="107" customWidth="1"/>
    <col min="3808" max="3808" width="32" style="107" customWidth="1"/>
    <col min="3809" max="3809" width="0" style="107" hidden="1" customWidth="1"/>
    <col min="3810" max="3810" width="9.140625" style="107"/>
    <col min="3811" max="3811" width="0" style="107" hidden="1" customWidth="1"/>
    <col min="3812" max="4055" width="9.140625" style="107"/>
    <col min="4056" max="4056" width="4" style="107" customWidth="1"/>
    <col min="4057" max="4057" width="40.28515625" style="107" customWidth="1"/>
    <col min="4058" max="4062" width="15.7109375" style="107" customWidth="1"/>
    <col min="4063" max="4063" width="9.140625" style="107" customWidth="1"/>
    <col min="4064" max="4064" width="32" style="107" customWidth="1"/>
    <col min="4065" max="4065" width="0" style="107" hidden="1" customWidth="1"/>
    <col min="4066" max="4066" width="9.140625" style="107"/>
    <col min="4067" max="4067" width="0" style="107" hidden="1" customWidth="1"/>
    <col min="4068" max="4311" width="9.140625" style="107"/>
    <col min="4312" max="4312" width="4" style="107" customWidth="1"/>
    <col min="4313" max="4313" width="40.28515625" style="107" customWidth="1"/>
    <col min="4314" max="4318" width="15.7109375" style="107" customWidth="1"/>
    <col min="4319" max="4319" width="9.140625" style="107" customWidth="1"/>
    <col min="4320" max="4320" width="32" style="107" customWidth="1"/>
    <col min="4321" max="4321" width="0" style="107" hidden="1" customWidth="1"/>
    <col min="4322" max="4322" width="9.140625" style="107"/>
    <col min="4323" max="4323" width="0" style="107" hidden="1" customWidth="1"/>
    <col min="4324" max="4567" width="9.140625" style="107"/>
    <col min="4568" max="4568" width="4" style="107" customWidth="1"/>
    <col min="4569" max="4569" width="40.28515625" style="107" customWidth="1"/>
    <col min="4570" max="4574" width="15.7109375" style="107" customWidth="1"/>
    <col min="4575" max="4575" width="9.140625" style="107" customWidth="1"/>
    <col min="4576" max="4576" width="32" style="107" customWidth="1"/>
    <col min="4577" max="4577" width="0" style="107" hidden="1" customWidth="1"/>
    <col min="4578" max="4578" width="9.140625" style="107"/>
    <col min="4579" max="4579" width="0" style="107" hidden="1" customWidth="1"/>
    <col min="4580" max="4823" width="9.140625" style="107"/>
    <col min="4824" max="4824" width="4" style="107" customWidth="1"/>
    <col min="4825" max="4825" width="40.28515625" style="107" customWidth="1"/>
    <col min="4826" max="4830" width="15.7109375" style="107" customWidth="1"/>
    <col min="4831" max="4831" width="9.140625" style="107" customWidth="1"/>
    <col min="4832" max="4832" width="32" style="107" customWidth="1"/>
    <col min="4833" max="4833" width="0" style="107" hidden="1" customWidth="1"/>
    <col min="4834" max="4834" width="9.140625" style="107"/>
    <col min="4835" max="4835" width="0" style="107" hidden="1" customWidth="1"/>
    <col min="4836" max="5079" width="9.140625" style="107"/>
    <col min="5080" max="5080" width="4" style="107" customWidth="1"/>
    <col min="5081" max="5081" width="40.28515625" style="107" customWidth="1"/>
    <col min="5082" max="5086" width="15.7109375" style="107" customWidth="1"/>
    <col min="5087" max="5087" width="9.140625" style="107" customWidth="1"/>
    <col min="5088" max="5088" width="32" style="107" customWidth="1"/>
    <col min="5089" max="5089" width="0" style="107" hidden="1" customWidth="1"/>
    <col min="5090" max="5090" width="9.140625" style="107"/>
    <col min="5091" max="5091" width="0" style="107" hidden="1" customWidth="1"/>
    <col min="5092" max="5335" width="9.140625" style="107"/>
    <col min="5336" max="5336" width="4" style="107" customWidth="1"/>
    <col min="5337" max="5337" width="40.28515625" style="107" customWidth="1"/>
    <col min="5338" max="5342" width="15.7109375" style="107" customWidth="1"/>
    <col min="5343" max="5343" width="9.140625" style="107" customWidth="1"/>
    <col min="5344" max="5344" width="32" style="107" customWidth="1"/>
    <col min="5345" max="5345" width="0" style="107" hidden="1" customWidth="1"/>
    <col min="5346" max="5346" width="9.140625" style="107"/>
    <col min="5347" max="5347" width="0" style="107" hidden="1" customWidth="1"/>
    <col min="5348" max="5591" width="9.140625" style="107"/>
    <col min="5592" max="5592" width="4" style="107" customWidth="1"/>
    <col min="5593" max="5593" width="40.28515625" style="107" customWidth="1"/>
    <col min="5594" max="5598" width="15.7109375" style="107" customWidth="1"/>
    <col min="5599" max="5599" width="9.140625" style="107" customWidth="1"/>
    <col min="5600" max="5600" width="32" style="107" customWidth="1"/>
    <col min="5601" max="5601" width="0" style="107" hidden="1" customWidth="1"/>
    <col min="5602" max="5602" width="9.140625" style="107"/>
    <col min="5603" max="5603" width="0" style="107" hidden="1" customWidth="1"/>
    <col min="5604" max="5847" width="9.140625" style="107"/>
    <col min="5848" max="5848" width="4" style="107" customWidth="1"/>
    <col min="5849" max="5849" width="40.28515625" style="107" customWidth="1"/>
    <col min="5850" max="5854" width="15.7109375" style="107" customWidth="1"/>
    <col min="5855" max="5855" width="9.140625" style="107" customWidth="1"/>
    <col min="5856" max="5856" width="32" style="107" customWidth="1"/>
    <col min="5857" max="5857" width="0" style="107" hidden="1" customWidth="1"/>
    <col min="5858" max="5858" width="9.140625" style="107"/>
    <col min="5859" max="5859" width="0" style="107" hidden="1" customWidth="1"/>
    <col min="5860" max="6103" width="9.140625" style="107"/>
    <col min="6104" max="6104" width="4" style="107" customWidth="1"/>
    <col min="6105" max="6105" width="40.28515625" style="107" customWidth="1"/>
    <col min="6106" max="6110" width="15.7109375" style="107" customWidth="1"/>
    <col min="6111" max="6111" width="9.140625" style="107" customWidth="1"/>
    <col min="6112" max="6112" width="32" style="107" customWidth="1"/>
    <col min="6113" max="6113" width="0" style="107" hidden="1" customWidth="1"/>
    <col min="6114" max="6114" width="9.140625" style="107"/>
    <col min="6115" max="6115" width="0" style="107" hidden="1" customWidth="1"/>
    <col min="6116" max="6359" width="9.140625" style="107"/>
    <col min="6360" max="6360" width="4" style="107" customWidth="1"/>
    <col min="6361" max="6361" width="40.28515625" style="107" customWidth="1"/>
    <col min="6362" max="6366" width="15.7109375" style="107" customWidth="1"/>
    <col min="6367" max="6367" width="9.140625" style="107" customWidth="1"/>
    <col min="6368" max="6368" width="32" style="107" customWidth="1"/>
    <col min="6369" max="6369" width="0" style="107" hidden="1" customWidth="1"/>
    <col min="6370" max="6370" width="9.140625" style="107"/>
    <col min="6371" max="6371" width="0" style="107" hidden="1" customWidth="1"/>
    <col min="6372" max="6615" width="9.140625" style="107"/>
    <col min="6616" max="6616" width="4" style="107" customWidth="1"/>
    <col min="6617" max="6617" width="40.28515625" style="107" customWidth="1"/>
    <col min="6618" max="6622" width="15.7109375" style="107" customWidth="1"/>
    <col min="6623" max="6623" width="9.140625" style="107" customWidth="1"/>
    <col min="6624" max="6624" width="32" style="107" customWidth="1"/>
    <col min="6625" max="6625" width="0" style="107" hidden="1" customWidth="1"/>
    <col min="6626" max="6626" width="9.140625" style="107"/>
    <col min="6627" max="6627" width="0" style="107" hidden="1" customWidth="1"/>
    <col min="6628" max="6871" width="9.140625" style="107"/>
    <col min="6872" max="6872" width="4" style="107" customWidth="1"/>
    <col min="6873" max="6873" width="40.28515625" style="107" customWidth="1"/>
    <col min="6874" max="6878" width="15.7109375" style="107" customWidth="1"/>
    <col min="6879" max="6879" width="9.140625" style="107" customWidth="1"/>
    <col min="6880" max="6880" width="32" style="107" customWidth="1"/>
    <col min="6881" max="6881" width="0" style="107" hidden="1" customWidth="1"/>
    <col min="6882" max="6882" width="9.140625" style="107"/>
    <col min="6883" max="6883" width="0" style="107" hidden="1" customWidth="1"/>
    <col min="6884" max="7127" width="9.140625" style="107"/>
    <col min="7128" max="7128" width="4" style="107" customWidth="1"/>
    <col min="7129" max="7129" width="40.28515625" style="107" customWidth="1"/>
    <col min="7130" max="7134" width="15.7109375" style="107" customWidth="1"/>
    <col min="7135" max="7135" width="9.140625" style="107" customWidth="1"/>
    <col min="7136" max="7136" width="32" style="107" customWidth="1"/>
    <col min="7137" max="7137" width="0" style="107" hidden="1" customWidth="1"/>
    <col min="7138" max="7138" width="9.140625" style="107"/>
    <col min="7139" max="7139" width="0" style="107" hidden="1" customWidth="1"/>
    <col min="7140" max="7383" width="9.140625" style="107"/>
    <col min="7384" max="7384" width="4" style="107" customWidth="1"/>
    <col min="7385" max="7385" width="40.28515625" style="107" customWidth="1"/>
    <col min="7386" max="7390" width="15.7109375" style="107" customWidth="1"/>
    <col min="7391" max="7391" width="9.140625" style="107" customWidth="1"/>
    <col min="7392" max="7392" width="32" style="107" customWidth="1"/>
    <col min="7393" max="7393" width="0" style="107" hidden="1" customWidth="1"/>
    <col min="7394" max="7394" width="9.140625" style="107"/>
    <col min="7395" max="7395" width="0" style="107" hidden="1" customWidth="1"/>
    <col min="7396" max="7639" width="9.140625" style="107"/>
    <col min="7640" max="7640" width="4" style="107" customWidth="1"/>
    <col min="7641" max="7641" width="40.28515625" style="107" customWidth="1"/>
    <col min="7642" max="7646" width="15.7109375" style="107" customWidth="1"/>
    <col min="7647" max="7647" width="9.140625" style="107" customWidth="1"/>
    <col min="7648" max="7648" width="32" style="107" customWidth="1"/>
    <col min="7649" max="7649" width="0" style="107" hidden="1" customWidth="1"/>
    <col min="7650" max="7650" width="9.140625" style="107"/>
    <col min="7651" max="7651" width="0" style="107" hidden="1" customWidth="1"/>
    <col min="7652" max="7895" width="9.140625" style="107"/>
    <col min="7896" max="7896" width="4" style="107" customWidth="1"/>
    <col min="7897" max="7897" width="40.28515625" style="107" customWidth="1"/>
    <col min="7898" max="7902" width="15.7109375" style="107" customWidth="1"/>
    <col min="7903" max="7903" width="9.140625" style="107" customWidth="1"/>
    <col min="7904" max="7904" width="32" style="107" customWidth="1"/>
    <col min="7905" max="7905" width="0" style="107" hidden="1" customWidth="1"/>
    <col min="7906" max="7906" width="9.140625" style="107"/>
    <col min="7907" max="7907" width="0" style="107" hidden="1" customWidth="1"/>
    <col min="7908" max="8151" width="9.140625" style="107"/>
    <col min="8152" max="8152" width="4" style="107" customWidth="1"/>
    <col min="8153" max="8153" width="40.28515625" style="107" customWidth="1"/>
    <col min="8154" max="8158" width="15.7109375" style="107" customWidth="1"/>
    <col min="8159" max="8159" width="9.140625" style="107" customWidth="1"/>
    <col min="8160" max="8160" width="32" style="107" customWidth="1"/>
    <col min="8161" max="8161" width="0" style="107" hidden="1" customWidth="1"/>
    <col min="8162" max="8162" width="9.140625" style="107"/>
    <col min="8163" max="8163" width="0" style="107" hidden="1" customWidth="1"/>
    <col min="8164" max="8407" width="9.140625" style="107"/>
    <col min="8408" max="8408" width="4" style="107" customWidth="1"/>
    <col min="8409" max="8409" width="40.28515625" style="107" customWidth="1"/>
    <col min="8410" max="8414" width="15.7109375" style="107" customWidth="1"/>
    <col min="8415" max="8415" width="9.140625" style="107" customWidth="1"/>
    <col min="8416" max="8416" width="32" style="107" customWidth="1"/>
    <col min="8417" max="8417" width="0" style="107" hidden="1" customWidth="1"/>
    <col min="8418" max="8418" width="9.140625" style="107"/>
    <col min="8419" max="8419" width="0" style="107" hidden="1" customWidth="1"/>
    <col min="8420" max="8663" width="9.140625" style="107"/>
    <col min="8664" max="8664" width="4" style="107" customWidth="1"/>
    <col min="8665" max="8665" width="40.28515625" style="107" customWidth="1"/>
    <col min="8666" max="8670" width="15.7109375" style="107" customWidth="1"/>
    <col min="8671" max="8671" width="9.140625" style="107" customWidth="1"/>
    <col min="8672" max="8672" width="32" style="107" customWidth="1"/>
    <col min="8673" max="8673" width="0" style="107" hidden="1" customWidth="1"/>
    <col min="8674" max="8674" width="9.140625" style="107"/>
    <col min="8675" max="8675" width="0" style="107" hidden="1" customWidth="1"/>
    <col min="8676" max="8919" width="9.140625" style="107"/>
    <col min="8920" max="8920" width="4" style="107" customWidth="1"/>
    <col min="8921" max="8921" width="40.28515625" style="107" customWidth="1"/>
    <col min="8922" max="8926" width="15.7109375" style="107" customWidth="1"/>
    <col min="8927" max="8927" width="9.140625" style="107" customWidth="1"/>
    <col min="8928" max="8928" width="32" style="107" customWidth="1"/>
    <col min="8929" max="8929" width="0" style="107" hidden="1" customWidth="1"/>
    <col min="8930" max="8930" width="9.140625" style="107"/>
    <col min="8931" max="8931" width="0" style="107" hidden="1" customWidth="1"/>
    <col min="8932" max="9175" width="9.140625" style="107"/>
    <col min="9176" max="9176" width="4" style="107" customWidth="1"/>
    <col min="9177" max="9177" width="40.28515625" style="107" customWidth="1"/>
    <col min="9178" max="9182" width="15.7109375" style="107" customWidth="1"/>
    <col min="9183" max="9183" width="9.140625" style="107" customWidth="1"/>
    <col min="9184" max="9184" width="32" style="107" customWidth="1"/>
    <col min="9185" max="9185" width="0" style="107" hidden="1" customWidth="1"/>
    <col min="9186" max="9186" width="9.140625" style="107"/>
    <col min="9187" max="9187" width="0" style="107" hidden="1" customWidth="1"/>
    <col min="9188" max="9431" width="9.140625" style="107"/>
    <col min="9432" max="9432" width="4" style="107" customWidth="1"/>
    <col min="9433" max="9433" width="40.28515625" style="107" customWidth="1"/>
    <col min="9434" max="9438" width="15.7109375" style="107" customWidth="1"/>
    <col min="9439" max="9439" width="9.140625" style="107" customWidth="1"/>
    <col min="9440" max="9440" width="32" style="107" customWidth="1"/>
    <col min="9441" max="9441" width="0" style="107" hidden="1" customWidth="1"/>
    <col min="9442" max="9442" width="9.140625" style="107"/>
    <col min="9443" max="9443" width="0" style="107" hidden="1" customWidth="1"/>
    <col min="9444" max="9687" width="9.140625" style="107"/>
    <col min="9688" max="9688" width="4" style="107" customWidth="1"/>
    <col min="9689" max="9689" width="40.28515625" style="107" customWidth="1"/>
    <col min="9690" max="9694" width="15.7109375" style="107" customWidth="1"/>
    <col min="9695" max="9695" width="9.140625" style="107" customWidth="1"/>
    <col min="9696" max="9696" width="32" style="107" customWidth="1"/>
    <col min="9697" max="9697" width="0" style="107" hidden="1" customWidth="1"/>
    <col min="9698" max="9698" width="9.140625" style="107"/>
    <col min="9699" max="9699" width="0" style="107" hidden="1" customWidth="1"/>
    <col min="9700" max="9943" width="9.140625" style="107"/>
    <col min="9944" max="9944" width="4" style="107" customWidth="1"/>
    <col min="9945" max="9945" width="40.28515625" style="107" customWidth="1"/>
    <col min="9946" max="9950" width="15.7109375" style="107" customWidth="1"/>
    <col min="9951" max="9951" width="9.140625" style="107" customWidth="1"/>
    <col min="9952" max="9952" width="32" style="107" customWidth="1"/>
    <col min="9953" max="9953" width="0" style="107" hidden="1" customWidth="1"/>
    <col min="9954" max="9954" width="9.140625" style="107"/>
    <col min="9955" max="9955" width="0" style="107" hidden="1" customWidth="1"/>
    <col min="9956" max="10199" width="9.140625" style="107"/>
    <col min="10200" max="10200" width="4" style="107" customWidth="1"/>
    <col min="10201" max="10201" width="40.28515625" style="107" customWidth="1"/>
    <col min="10202" max="10206" width="15.7109375" style="107" customWidth="1"/>
    <col min="10207" max="10207" width="9.140625" style="107" customWidth="1"/>
    <col min="10208" max="10208" width="32" style="107" customWidth="1"/>
    <col min="10209" max="10209" width="0" style="107" hidden="1" customWidth="1"/>
    <col min="10210" max="10210" width="9.140625" style="107"/>
    <col min="10211" max="10211" width="0" style="107" hidden="1" customWidth="1"/>
    <col min="10212" max="10455" width="9.140625" style="107"/>
    <col min="10456" max="10456" width="4" style="107" customWidth="1"/>
    <col min="10457" max="10457" width="40.28515625" style="107" customWidth="1"/>
    <col min="10458" max="10462" width="15.7109375" style="107" customWidth="1"/>
    <col min="10463" max="10463" width="9.140625" style="107" customWidth="1"/>
    <col min="10464" max="10464" width="32" style="107" customWidth="1"/>
    <col min="10465" max="10465" width="0" style="107" hidden="1" customWidth="1"/>
    <col min="10466" max="10466" width="9.140625" style="107"/>
    <col min="10467" max="10467" width="0" style="107" hidden="1" customWidth="1"/>
    <col min="10468" max="10711" width="9.140625" style="107"/>
    <col min="10712" max="10712" width="4" style="107" customWidth="1"/>
    <col min="10713" max="10713" width="40.28515625" style="107" customWidth="1"/>
    <col min="10714" max="10718" width="15.7109375" style="107" customWidth="1"/>
    <col min="10719" max="10719" width="9.140625" style="107" customWidth="1"/>
    <col min="10720" max="10720" width="32" style="107" customWidth="1"/>
    <col min="10721" max="10721" width="0" style="107" hidden="1" customWidth="1"/>
    <col min="10722" max="10722" width="9.140625" style="107"/>
    <col min="10723" max="10723" width="0" style="107" hidden="1" customWidth="1"/>
    <col min="10724" max="10967" width="9.140625" style="107"/>
    <col min="10968" max="10968" width="4" style="107" customWidth="1"/>
    <col min="10969" max="10969" width="40.28515625" style="107" customWidth="1"/>
    <col min="10970" max="10974" width="15.7109375" style="107" customWidth="1"/>
    <col min="10975" max="10975" width="9.140625" style="107" customWidth="1"/>
    <col min="10976" max="10976" width="32" style="107" customWidth="1"/>
    <col min="10977" max="10977" width="0" style="107" hidden="1" customWidth="1"/>
    <col min="10978" max="10978" width="9.140625" style="107"/>
    <col min="10979" max="10979" width="0" style="107" hidden="1" customWidth="1"/>
    <col min="10980" max="11223" width="9.140625" style="107"/>
    <col min="11224" max="11224" width="4" style="107" customWidth="1"/>
    <col min="11225" max="11225" width="40.28515625" style="107" customWidth="1"/>
    <col min="11226" max="11230" width="15.7109375" style="107" customWidth="1"/>
    <col min="11231" max="11231" width="9.140625" style="107" customWidth="1"/>
    <col min="11232" max="11232" width="32" style="107" customWidth="1"/>
    <col min="11233" max="11233" width="0" style="107" hidden="1" customWidth="1"/>
    <col min="11234" max="11234" width="9.140625" style="107"/>
    <col min="11235" max="11235" width="0" style="107" hidden="1" customWidth="1"/>
    <col min="11236" max="11479" width="9.140625" style="107"/>
    <col min="11480" max="11480" width="4" style="107" customWidth="1"/>
    <col min="11481" max="11481" width="40.28515625" style="107" customWidth="1"/>
    <col min="11482" max="11486" width="15.7109375" style="107" customWidth="1"/>
    <col min="11487" max="11487" width="9.140625" style="107" customWidth="1"/>
    <col min="11488" max="11488" width="32" style="107" customWidth="1"/>
    <col min="11489" max="11489" width="0" style="107" hidden="1" customWidth="1"/>
    <col min="11490" max="11490" width="9.140625" style="107"/>
    <col min="11491" max="11491" width="0" style="107" hidden="1" customWidth="1"/>
    <col min="11492" max="11735" width="9.140625" style="107"/>
    <col min="11736" max="11736" width="4" style="107" customWidth="1"/>
    <col min="11737" max="11737" width="40.28515625" style="107" customWidth="1"/>
    <col min="11738" max="11742" width="15.7109375" style="107" customWidth="1"/>
    <col min="11743" max="11743" width="9.140625" style="107" customWidth="1"/>
    <col min="11744" max="11744" width="32" style="107" customWidth="1"/>
    <col min="11745" max="11745" width="0" style="107" hidden="1" customWidth="1"/>
    <col min="11746" max="11746" width="9.140625" style="107"/>
    <col min="11747" max="11747" width="0" style="107" hidden="1" customWidth="1"/>
    <col min="11748" max="11991" width="9.140625" style="107"/>
    <col min="11992" max="11992" width="4" style="107" customWidth="1"/>
    <col min="11993" max="11993" width="40.28515625" style="107" customWidth="1"/>
    <col min="11994" max="11998" width="15.7109375" style="107" customWidth="1"/>
    <col min="11999" max="11999" width="9.140625" style="107" customWidth="1"/>
    <col min="12000" max="12000" width="32" style="107" customWidth="1"/>
    <col min="12001" max="12001" width="0" style="107" hidden="1" customWidth="1"/>
    <col min="12002" max="12002" width="9.140625" style="107"/>
    <col min="12003" max="12003" width="0" style="107" hidden="1" customWidth="1"/>
    <col min="12004" max="12247" width="9.140625" style="107"/>
    <col min="12248" max="12248" width="4" style="107" customWidth="1"/>
    <col min="12249" max="12249" width="40.28515625" style="107" customWidth="1"/>
    <col min="12250" max="12254" width="15.7109375" style="107" customWidth="1"/>
    <col min="12255" max="12255" width="9.140625" style="107" customWidth="1"/>
    <col min="12256" max="12256" width="32" style="107" customWidth="1"/>
    <col min="12257" max="12257" width="0" style="107" hidden="1" customWidth="1"/>
    <col min="12258" max="12258" width="9.140625" style="107"/>
    <col min="12259" max="12259" width="0" style="107" hidden="1" customWidth="1"/>
    <col min="12260" max="12503" width="9.140625" style="107"/>
    <col min="12504" max="12504" width="4" style="107" customWidth="1"/>
    <col min="12505" max="12505" width="40.28515625" style="107" customWidth="1"/>
    <col min="12506" max="12510" width="15.7109375" style="107" customWidth="1"/>
    <col min="12511" max="12511" width="9.140625" style="107" customWidth="1"/>
    <col min="12512" max="12512" width="32" style="107" customWidth="1"/>
    <col min="12513" max="12513" width="0" style="107" hidden="1" customWidth="1"/>
    <col min="12514" max="12514" width="9.140625" style="107"/>
    <col min="12515" max="12515" width="0" style="107" hidden="1" customWidth="1"/>
    <col min="12516" max="12759" width="9.140625" style="107"/>
    <col min="12760" max="12760" width="4" style="107" customWidth="1"/>
    <col min="12761" max="12761" width="40.28515625" style="107" customWidth="1"/>
    <col min="12762" max="12766" width="15.7109375" style="107" customWidth="1"/>
    <col min="12767" max="12767" width="9.140625" style="107" customWidth="1"/>
    <col min="12768" max="12768" width="32" style="107" customWidth="1"/>
    <col min="12769" max="12769" width="0" style="107" hidden="1" customWidth="1"/>
    <col min="12770" max="12770" width="9.140625" style="107"/>
    <col min="12771" max="12771" width="0" style="107" hidden="1" customWidth="1"/>
    <col min="12772" max="13015" width="9.140625" style="107"/>
    <col min="13016" max="13016" width="4" style="107" customWidth="1"/>
    <col min="13017" max="13017" width="40.28515625" style="107" customWidth="1"/>
    <col min="13018" max="13022" width="15.7109375" style="107" customWidth="1"/>
    <col min="13023" max="13023" width="9.140625" style="107" customWidth="1"/>
    <col min="13024" max="13024" width="32" style="107" customWidth="1"/>
    <col min="13025" max="13025" width="0" style="107" hidden="1" customWidth="1"/>
    <col min="13026" max="13026" width="9.140625" style="107"/>
    <col min="13027" max="13027" width="0" style="107" hidden="1" customWidth="1"/>
    <col min="13028" max="13271" width="9.140625" style="107"/>
    <col min="13272" max="13272" width="4" style="107" customWidth="1"/>
    <col min="13273" max="13273" width="40.28515625" style="107" customWidth="1"/>
    <col min="13274" max="13278" width="15.7109375" style="107" customWidth="1"/>
    <col min="13279" max="13279" width="9.140625" style="107" customWidth="1"/>
    <col min="13280" max="13280" width="32" style="107" customWidth="1"/>
    <col min="13281" max="13281" width="0" style="107" hidden="1" customWidth="1"/>
    <col min="13282" max="13282" width="9.140625" style="107"/>
    <col min="13283" max="13283" width="0" style="107" hidden="1" customWidth="1"/>
    <col min="13284" max="13527" width="9.140625" style="107"/>
    <col min="13528" max="13528" width="4" style="107" customWidth="1"/>
    <col min="13529" max="13529" width="40.28515625" style="107" customWidth="1"/>
    <col min="13530" max="13534" width="15.7109375" style="107" customWidth="1"/>
    <col min="13535" max="13535" width="9.140625" style="107" customWidth="1"/>
    <col min="13536" max="13536" width="32" style="107" customWidth="1"/>
    <col min="13537" max="13537" width="0" style="107" hidden="1" customWidth="1"/>
    <col min="13538" max="13538" width="9.140625" style="107"/>
    <col min="13539" max="13539" width="0" style="107" hidden="1" customWidth="1"/>
    <col min="13540" max="13783" width="9.140625" style="107"/>
    <col min="13784" max="13784" width="4" style="107" customWidth="1"/>
    <col min="13785" max="13785" width="40.28515625" style="107" customWidth="1"/>
    <col min="13786" max="13790" width="15.7109375" style="107" customWidth="1"/>
    <col min="13791" max="13791" width="9.140625" style="107" customWidth="1"/>
    <col min="13792" max="13792" width="32" style="107" customWidth="1"/>
    <col min="13793" max="13793" width="0" style="107" hidden="1" customWidth="1"/>
    <col min="13794" max="13794" width="9.140625" style="107"/>
    <col min="13795" max="13795" width="0" style="107" hidden="1" customWidth="1"/>
    <col min="13796" max="14039" width="9.140625" style="107"/>
    <col min="14040" max="14040" width="4" style="107" customWidth="1"/>
    <col min="14041" max="14041" width="40.28515625" style="107" customWidth="1"/>
    <col min="14042" max="14046" width="15.7109375" style="107" customWidth="1"/>
    <col min="14047" max="14047" width="9.140625" style="107" customWidth="1"/>
    <col min="14048" max="14048" width="32" style="107" customWidth="1"/>
    <col min="14049" max="14049" width="0" style="107" hidden="1" customWidth="1"/>
    <col min="14050" max="14050" width="9.140625" style="107"/>
    <col min="14051" max="14051" width="0" style="107" hidden="1" customWidth="1"/>
    <col min="14052" max="14295" width="9.140625" style="107"/>
    <col min="14296" max="14296" width="4" style="107" customWidth="1"/>
    <col min="14297" max="14297" width="40.28515625" style="107" customWidth="1"/>
    <col min="14298" max="14302" width="15.7109375" style="107" customWidth="1"/>
    <col min="14303" max="14303" width="9.140625" style="107" customWidth="1"/>
    <col min="14304" max="14304" width="32" style="107" customWidth="1"/>
    <col min="14305" max="14305" width="0" style="107" hidden="1" customWidth="1"/>
    <col min="14306" max="14306" width="9.140625" style="107"/>
    <col min="14307" max="14307" width="0" style="107" hidden="1" customWidth="1"/>
    <col min="14308" max="14551" width="9.140625" style="107"/>
    <col min="14552" max="14552" width="4" style="107" customWidth="1"/>
    <col min="14553" max="14553" width="40.28515625" style="107" customWidth="1"/>
    <col min="14554" max="14558" width="15.7109375" style="107" customWidth="1"/>
    <col min="14559" max="14559" width="9.140625" style="107" customWidth="1"/>
    <col min="14560" max="14560" width="32" style="107" customWidth="1"/>
    <col min="14561" max="14561" width="0" style="107" hidden="1" customWidth="1"/>
    <col min="14562" max="14562" width="9.140625" style="107"/>
    <col min="14563" max="14563" width="0" style="107" hidden="1" customWidth="1"/>
    <col min="14564" max="14807" width="9.140625" style="107"/>
    <col min="14808" max="14808" width="4" style="107" customWidth="1"/>
    <col min="14809" max="14809" width="40.28515625" style="107" customWidth="1"/>
    <col min="14810" max="14814" width="15.7109375" style="107" customWidth="1"/>
    <col min="14815" max="14815" width="9.140625" style="107" customWidth="1"/>
    <col min="14816" max="14816" width="32" style="107" customWidth="1"/>
    <col min="14817" max="14817" width="0" style="107" hidden="1" customWidth="1"/>
    <col min="14818" max="14818" width="9.140625" style="107"/>
    <col min="14819" max="14819" width="0" style="107" hidden="1" customWidth="1"/>
    <col min="14820" max="15063" width="9.140625" style="107"/>
    <col min="15064" max="15064" width="4" style="107" customWidth="1"/>
    <col min="15065" max="15065" width="40.28515625" style="107" customWidth="1"/>
    <col min="15066" max="15070" width="15.7109375" style="107" customWidth="1"/>
    <col min="15071" max="15071" width="9.140625" style="107" customWidth="1"/>
    <col min="15072" max="15072" width="32" style="107" customWidth="1"/>
    <col min="15073" max="15073" width="0" style="107" hidden="1" customWidth="1"/>
    <col min="15074" max="15074" width="9.140625" style="107"/>
    <col min="15075" max="15075" width="0" style="107" hidden="1" customWidth="1"/>
    <col min="15076" max="15319" width="9.140625" style="107"/>
    <col min="15320" max="15320" width="4" style="107" customWidth="1"/>
    <col min="15321" max="15321" width="40.28515625" style="107" customWidth="1"/>
    <col min="15322" max="15326" width="15.7109375" style="107" customWidth="1"/>
    <col min="15327" max="15327" width="9.140625" style="107" customWidth="1"/>
    <col min="15328" max="15328" width="32" style="107" customWidth="1"/>
    <col min="15329" max="15329" width="0" style="107" hidden="1" customWidth="1"/>
    <col min="15330" max="15330" width="9.140625" style="107"/>
    <col min="15331" max="15331" width="0" style="107" hidden="1" customWidth="1"/>
    <col min="15332" max="15575" width="9.140625" style="107"/>
    <col min="15576" max="15576" width="4" style="107" customWidth="1"/>
    <col min="15577" max="15577" width="40.28515625" style="107" customWidth="1"/>
    <col min="15578" max="15582" width="15.7109375" style="107" customWidth="1"/>
    <col min="15583" max="15583" width="9.140625" style="107" customWidth="1"/>
    <col min="15584" max="15584" width="32" style="107" customWidth="1"/>
    <col min="15585" max="15585" width="0" style="107" hidden="1" customWidth="1"/>
    <col min="15586" max="15586" width="9.140625" style="107"/>
    <col min="15587" max="15587" width="0" style="107" hidden="1" customWidth="1"/>
    <col min="15588" max="15831" width="9.140625" style="107"/>
    <col min="15832" max="15832" width="4" style="107" customWidth="1"/>
    <col min="15833" max="15833" width="40.28515625" style="107" customWidth="1"/>
    <col min="15834" max="15838" width="15.7109375" style="107" customWidth="1"/>
    <col min="15839" max="15839" width="9.140625" style="107" customWidth="1"/>
    <col min="15840" max="15840" width="32" style="107" customWidth="1"/>
    <col min="15841" max="15841" width="0" style="107" hidden="1" customWidth="1"/>
    <col min="15842" max="15842" width="9.140625" style="107"/>
    <col min="15843" max="15843" width="0" style="107" hidden="1" customWidth="1"/>
    <col min="15844" max="16087" width="9.140625" style="107"/>
    <col min="16088" max="16088" width="4" style="107" customWidth="1"/>
    <col min="16089" max="16089" width="40.28515625" style="107" customWidth="1"/>
    <col min="16090" max="16094" width="15.7109375" style="107" customWidth="1"/>
    <col min="16095" max="16095" width="9.140625" style="107" customWidth="1"/>
    <col min="16096" max="16096" width="32" style="107" customWidth="1"/>
    <col min="16097" max="16097" width="0" style="107" hidden="1" customWidth="1"/>
    <col min="16098" max="16098" width="9.140625" style="107"/>
    <col min="16099" max="16099" width="0" style="107" hidden="1" customWidth="1"/>
    <col min="16100" max="16384" width="9.140625" style="107"/>
  </cols>
  <sheetData>
    <row r="2" spans="2:20" x14ac:dyDescent="0.2">
      <c r="B2" s="183" t="s">
        <v>63</v>
      </c>
      <c r="C2" s="183"/>
      <c r="D2" s="183"/>
      <c r="E2" s="183"/>
      <c r="F2" s="183"/>
      <c r="G2" s="183"/>
      <c r="H2" s="183"/>
      <c r="I2" s="183"/>
      <c r="J2" s="183"/>
      <c r="K2" s="183"/>
      <c r="L2" s="183"/>
      <c r="M2" s="183"/>
      <c r="N2" s="183"/>
      <c r="O2" s="183"/>
      <c r="P2" s="148"/>
      <c r="Q2" s="148"/>
    </row>
    <row r="3" spans="2:20" x14ac:dyDescent="0.2">
      <c r="B3" s="184" t="s">
        <v>0</v>
      </c>
      <c r="C3" s="184"/>
      <c r="D3" s="184"/>
      <c r="E3" s="184"/>
      <c r="F3" s="184"/>
      <c r="G3" s="184"/>
      <c r="H3" s="184"/>
      <c r="I3" s="184"/>
      <c r="J3" s="184"/>
      <c r="K3" s="184"/>
      <c r="L3" s="184"/>
      <c r="M3" s="184"/>
      <c r="N3" s="184"/>
      <c r="O3" s="184"/>
      <c r="P3" s="110"/>
      <c r="Q3" s="110"/>
    </row>
    <row r="4" spans="2:20" s="149" customFormat="1" ht="15" customHeight="1" x14ac:dyDescent="0.2">
      <c r="B4" s="144"/>
      <c r="C4" s="185" t="s">
        <v>16</v>
      </c>
      <c r="D4" s="186"/>
      <c r="E4" s="187"/>
      <c r="F4" s="185" t="s">
        <v>17</v>
      </c>
      <c r="G4" s="186"/>
      <c r="H4" s="187"/>
      <c r="I4" s="185" t="s">
        <v>30</v>
      </c>
      <c r="J4" s="186"/>
      <c r="K4" s="187"/>
      <c r="L4" s="185" t="s">
        <v>45</v>
      </c>
      <c r="M4" s="186"/>
      <c r="N4" s="187"/>
      <c r="O4" s="180" t="s">
        <v>23</v>
      </c>
      <c r="P4" s="181"/>
      <c r="Q4" s="182"/>
      <c r="R4" s="180" t="s">
        <v>31</v>
      </c>
      <c r="S4" s="181"/>
      <c r="T4" s="182"/>
    </row>
    <row r="5" spans="2:20" s="149" customFormat="1" ht="15" customHeight="1" x14ac:dyDescent="0.2">
      <c r="B5" s="145"/>
      <c r="C5" s="146">
        <v>1950</v>
      </c>
      <c r="D5" s="146">
        <v>1951</v>
      </c>
      <c r="E5" s="146">
        <v>1952</v>
      </c>
      <c r="F5" s="146">
        <v>1950</v>
      </c>
      <c r="G5" s="146">
        <v>1951</v>
      </c>
      <c r="H5" s="146">
        <v>1952</v>
      </c>
      <c r="I5" s="146">
        <v>1950</v>
      </c>
      <c r="J5" s="146">
        <v>1951</v>
      </c>
      <c r="K5" s="146">
        <v>1952</v>
      </c>
      <c r="L5" s="146">
        <v>1950</v>
      </c>
      <c r="M5" s="146">
        <v>1951</v>
      </c>
      <c r="N5" s="146">
        <v>1952</v>
      </c>
      <c r="O5" s="146">
        <v>1950</v>
      </c>
      <c r="P5" s="103">
        <v>1951</v>
      </c>
      <c r="Q5" s="146">
        <v>1952</v>
      </c>
      <c r="R5" s="146">
        <v>1950</v>
      </c>
      <c r="S5" s="103">
        <v>1951</v>
      </c>
      <c r="T5" s="146">
        <v>1952</v>
      </c>
    </row>
    <row r="6" spans="2:20" ht="15" customHeight="1" x14ac:dyDescent="0.2">
      <c r="B6" s="104" t="s">
        <v>8</v>
      </c>
      <c r="C6" s="105">
        <v>8.101489326906286</v>
      </c>
      <c r="D6" s="102">
        <v>8.738448536838785</v>
      </c>
      <c r="E6" s="102">
        <v>10.360547697470906</v>
      </c>
      <c r="F6" s="105" t="s">
        <v>19</v>
      </c>
      <c r="G6" s="102">
        <v>2.6905733073603326E-2</v>
      </c>
      <c r="H6" s="102">
        <v>4.2764339446434247</v>
      </c>
      <c r="I6" s="105">
        <v>4.8915770845989277</v>
      </c>
      <c r="J6" s="102">
        <v>5.483359746434231</v>
      </c>
      <c r="K6" s="102">
        <v>6.1990163147792714</v>
      </c>
      <c r="L6" s="32"/>
      <c r="M6" s="102">
        <v>8.7223249985080873</v>
      </c>
      <c r="N6" s="102">
        <v>11.089790554605822</v>
      </c>
      <c r="O6" s="98">
        <v>2.732001361139468</v>
      </c>
      <c r="P6" s="98">
        <v>8.78581303332221</v>
      </c>
      <c r="Q6" s="98">
        <v>10.67311156478924</v>
      </c>
      <c r="R6" s="98">
        <v>9.1170311206350743</v>
      </c>
      <c r="S6" s="98">
        <v>17.499179089774742</v>
      </c>
      <c r="T6" s="98">
        <v>17.615687338851949</v>
      </c>
    </row>
    <row r="7" spans="2:20" ht="15" customHeight="1" x14ac:dyDescent="0.2">
      <c r="B7" s="104" t="s">
        <v>32</v>
      </c>
      <c r="C7" s="105">
        <v>6.3513292512896129</v>
      </c>
      <c r="D7" s="102">
        <v>6.5857449228551825</v>
      </c>
      <c r="E7" s="102">
        <v>6.9633047331576066</v>
      </c>
      <c r="F7" s="105" t="s">
        <v>19</v>
      </c>
      <c r="G7" s="102">
        <v>1.4938063002464566</v>
      </c>
      <c r="H7" s="102">
        <v>1.6327829147894621</v>
      </c>
      <c r="I7" s="105">
        <v>0</v>
      </c>
      <c r="J7" s="102">
        <v>0</v>
      </c>
      <c r="K7" s="102">
        <v>0.40786948176583487</v>
      </c>
      <c r="L7" s="32"/>
      <c r="M7" s="102">
        <v>0</v>
      </c>
      <c r="N7" s="102">
        <v>0</v>
      </c>
      <c r="O7" s="98">
        <v>8.2999999999999989</v>
      </c>
      <c r="P7" s="101">
        <v>7.7704152166658726</v>
      </c>
      <c r="Q7" s="98">
        <v>8.2412633601537166</v>
      </c>
      <c r="R7" s="32">
        <v>5.5</v>
      </c>
      <c r="S7" s="101">
        <v>5.2393774216851643</v>
      </c>
      <c r="T7" s="101">
        <v>5.776903243316597</v>
      </c>
    </row>
    <row r="8" spans="2:20" ht="15" customHeight="1" x14ac:dyDescent="0.2">
      <c r="B8" s="104" t="s">
        <v>60</v>
      </c>
      <c r="C8" s="105">
        <v>9.1227856206360336</v>
      </c>
      <c r="D8" s="102">
        <v>8.5342629493602384</v>
      </c>
      <c r="E8" s="102">
        <v>8.2012609967699817</v>
      </c>
      <c r="F8" s="105" t="s">
        <v>19</v>
      </c>
      <c r="G8" s="102">
        <v>13.573404220971405</v>
      </c>
      <c r="H8" s="102">
        <v>14.833591609281513</v>
      </c>
      <c r="I8" s="105">
        <v>7.3373656268983911</v>
      </c>
      <c r="J8" s="102">
        <v>6.932718628439706</v>
      </c>
      <c r="K8" s="102">
        <v>7.0387476007677545</v>
      </c>
      <c r="L8" s="32"/>
      <c r="M8" s="102">
        <v>15.968252073760219</v>
      </c>
      <c r="N8" s="102">
        <v>16.175324750840222</v>
      </c>
      <c r="O8" s="98"/>
      <c r="P8" s="98"/>
      <c r="Q8" s="98"/>
      <c r="R8" s="32"/>
      <c r="S8" s="32"/>
      <c r="T8" s="32"/>
    </row>
    <row r="9" spans="2:20" ht="15" customHeight="1" x14ac:dyDescent="0.2">
      <c r="B9" s="104" t="s">
        <v>33</v>
      </c>
      <c r="C9" s="105">
        <v>12.277176127528294</v>
      </c>
      <c r="D9" s="102">
        <v>13.192617482685467</v>
      </c>
      <c r="E9" s="102">
        <v>20.775436211850934</v>
      </c>
      <c r="F9" s="105" t="s">
        <v>19</v>
      </c>
      <c r="G9" s="102">
        <v>23.590946758935395</v>
      </c>
      <c r="H9" s="102">
        <v>24.839646555351443</v>
      </c>
      <c r="I9" s="105">
        <v>18.655080425767942</v>
      </c>
      <c r="J9" s="102">
        <v>16.9917879268117</v>
      </c>
      <c r="K9" s="102">
        <v>19.262835892514396</v>
      </c>
      <c r="L9" s="32"/>
      <c r="M9" s="102">
        <v>14.339082174613594</v>
      </c>
      <c r="N9" s="102">
        <v>20.245612810940937</v>
      </c>
      <c r="O9" s="98">
        <v>1.3</v>
      </c>
      <c r="P9" s="101">
        <v>3.9424131191304763</v>
      </c>
      <c r="Q9" s="98">
        <v>17.974660742164044</v>
      </c>
      <c r="R9" s="32">
        <v>1.8</v>
      </c>
      <c r="S9" s="102">
        <v>2.1120378275431797</v>
      </c>
      <c r="T9" s="102">
        <v>6.5694124033111683</v>
      </c>
    </row>
    <row r="10" spans="2:20" ht="15" customHeight="1" x14ac:dyDescent="0.2">
      <c r="B10" s="104" t="s">
        <v>61</v>
      </c>
      <c r="C10" s="105"/>
      <c r="D10" s="106"/>
      <c r="E10" s="106"/>
      <c r="F10" s="105" t="s">
        <v>19</v>
      </c>
      <c r="G10" s="106"/>
      <c r="H10" s="106"/>
      <c r="I10" s="105"/>
      <c r="J10" s="106"/>
      <c r="K10" s="106"/>
      <c r="L10" s="32"/>
      <c r="M10" s="106"/>
      <c r="N10" s="106"/>
      <c r="O10" s="98">
        <v>61.725685025845493</v>
      </c>
      <c r="P10" s="98">
        <v>46.846991149036242</v>
      </c>
      <c r="Q10" s="98">
        <v>28.382070373483835</v>
      </c>
      <c r="R10" s="98">
        <v>56.020021428919307</v>
      </c>
      <c r="S10" s="98">
        <v>35.456951467787491</v>
      </c>
      <c r="T10" s="98">
        <v>30.758583254172891</v>
      </c>
    </row>
    <row r="11" spans="2:20" ht="15" customHeight="1" x14ac:dyDescent="0.2">
      <c r="B11" s="104" t="s">
        <v>59</v>
      </c>
      <c r="C11" s="32"/>
      <c r="D11" s="32"/>
      <c r="E11" s="106"/>
      <c r="F11" s="105" t="s">
        <v>19</v>
      </c>
      <c r="G11" s="32"/>
      <c r="H11" s="106"/>
      <c r="I11" s="32"/>
      <c r="J11" s="32"/>
      <c r="K11" s="106"/>
      <c r="L11" s="32"/>
      <c r="M11" s="32"/>
      <c r="N11" s="106"/>
      <c r="O11" s="98">
        <v>5.3</v>
      </c>
      <c r="P11" s="98">
        <v>6</v>
      </c>
      <c r="Q11" s="98">
        <v>14.546055001801369</v>
      </c>
      <c r="R11" s="32">
        <v>10.7</v>
      </c>
      <c r="S11" s="32">
        <v>11</v>
      </c>
      <c r="T11" s="32">
        <v>11.658298276563984</v>
      </c>
    </row>
    <row r="12" spans="2:20" ht="15" customHeight="1" x14ac:dyDescent="0.2">
      <c r="B12" s="104" t="s">
        <v>12</v>
      </c>
      <c r="C12" s="105">
        <v>36.393156802035662</v>
      </c>
      <c r="D12" s="102">
        <v>34.807781916479271</v>
      </c>
      <c r="E12" s="102">
        <v>27.393423167156712</v>
      </c>
      <c r="F12" s="105" t="s">
        <v>19</v>
      </c>
      <c r="G12" s="102">
        <v>48.542247382072176</v>
      </c>
      <c r="H12" s="102">
        <v>46.675424102790416</v>
      </c>
      <c r="I12" s="32">
        <v>36.575896040780755</v>
      </c>
      <c r="J12" s="102">
        <v>34.70105172165394</v>
      </c>
      <c r="K12" s="102">
        <v>31.708853166986565</v>
      </c>
      <c r="L12" s="32"/>
      <c r="M12" s="102">
        <v>34.337888643551949</v>
      </c>
      <c r="N12" s="102">
        <v>28.867645861679975</v>
      </c>
      <c r="O12" s="98"/>
      <c r="P12" s="98"/>
      <c r="Q12" s="98"/>
      <c r="R12" s="32"/>
      <c r="S12" s="32"/>
      <c r="T12" s="32"/>
    </row>
    <row r="13" spans="2:20" ht="15" customHeight="1" x14ac:dyDescent="0.2">
      <c r="B13" s="104" t="s">
        <v>62</v>
      </c>
      <c r="C13" s="105">
        <v>14.693139893615541</v>
      </c>
      <c r="D13" s="102">
        <v>14.492256576338775</v>
      </c>
      <c r="E13" s="102">
        <v>12.081050415236291</v>
      </c>
      <c r="F13" s="105" t="s">
        <v>19</v>
      </c>
      <c r="G13" s="102">
        <v>12.249642153750102</v>
      </c>
      <c r="H13" s="102">
        <v>6.2232530454326138</v>
      </c>
      <c r="I13" s="32">
        <v>7.2792583397163337</v>
      </c>
      <c r="J13" s="102">
        <v>7.6271430629592345</v>
      </c>
      <c r="K13" s="102">
        <v>6.0760556621881108</v>
      </c>
      <c r="L13" s="32"/>
      <c r="M13" s="102">
        <v>12.010503073342477</v>
      </c>
      <c r="N13" s="102">
        <v>8.7557710869995162</v>
      </c>
      <c r="O13" s="98"/>
      <c r="P13" s="98"/>
      <c r="Q13" s="98"/>
      <c r="R13" s="32"/>
      <c r="S13" s="32"/>
      <c r="T13" s="32"/>
    </row>
    <row r="14" spans="2:20" ht="15" customHeight="1" x14ac:dyDescent="0.2">
      <c r="B14" s="104" t="s">
        <v>13</v>
      </c>
      <c r="C14" s="105">
        <v>13.060922977988563</v>
      </c>
      <c r="D14" s="102">
        <v>13.648887615442277</v>
      </c>
      <c r="E14" s="102">
        <v>14.224976778357574</v>
      </c>
      <c r="F14" s="105" t="s">
        <v>19</v>
      </c>
      <c r="G14" s="102">
        <v>0.52304745095084859</v>
      </c>
      <c r="H14" s="102">
        <v>1.5188678277111278</v>
      </c>
      <c r="I14" s="105">
        <v>25.260822482237661</v>
      </c>
      <c r="J14" s="102">
        <v>28.263938913701196</v>
      </c>
      <c r="K14" s="102">
        <v>29.30662188099808</v>
      </c>
      <c r="L14" s="32"/>
      <c r="M14" s="102">
        <v>14.621949036223667</v>
      </c>
      <c r="N14" s="102">
        <v>14.865854934933537</v>
      </c>
      <c r="O14" s="98">
        <v>19.942313613015088</v>
      </c>
      <c r="P14" s="98">
        <v>20.654367481845195</v>
      </c>
      <c r="Q14" s="98">
        <v>20.182838957607782</v>
      </c>
      <c r="R14" s="32">
        <v>27.562947450445623</v>
      </c>
      <c r="S14" s="32">
        <v>28.692454193209432</v>
      </c>
      <c r="T14" s="32">
        <v>27.621115483783417</v>
      </c>
    </row>
    <row r="15" spans="2:20" ht="15" customHeight="1" x14ac:dyDescent="0.2">
      <c r="B15" s="104" t="s">
        <v>34</v>
      </c>
      <c r="C15" s="105" t="s">
        <v>35</v>
      </c>
      <c r="D15" s="105" t="s">
        <v>35</v>
      </c>
      <c r="E15" s="105" t="s">
        <v>35</v>
      </c>
      <c r="F15" s="105" t="s">
        <v>19</v>
      </c>
      <c r="G15" s="105" t="s">
        <v>35</v>
      </c>
      <c r="H15" s="105" t="s">
        <v>35</v>
      </c>
      <c r="I15" s="105" t="s">
        <v>35</v>
      </c>
      <c r="J15" s="105" t="s">
        <v>35</v>
      </c>
      <c r="K15" s="105" t="s">
        <v>35</v>
      </c>
      <c r="L15" s="32"/>
      <c r="M15" s="105" t="s">
        <v>35</v>
      </c>
      <c r="N15" s="105" t="s">
        <v>35</v>
      </c>
      <c r="O15" s="98"/>
      <c r="P15" s="98"/>
      <c r="Q15" s="98"/>
      <c r="R15" s="32"/>
      <c r="S15" s="32"/>
      <c r="T15" s="32"/>
    </row>
    <row r="16" spans="2:20" x14ac:dyDescent="0.2">
      <c r="B16" s="108" t="s">
        <v>7</v>
      </c>
      <c r="C16" s="109">
        <v>100</v>
      </c>
      <c r="D16" s="109">
        <v>100</v>
      </c>
      <c r="E16" s="109">
        <v>100</v>
      </c>
      <c r="F16" s="109">
        <v>100</v>
      </c>
      <c r="G16" s="109">
        <v>100</v>
      </c>
      <c r="H16" s="109">
        <v>100.00000000000001</v>
      </c>
      <c r="I16" s="109">
        <v>100</v>
      </c>
      <c r="J16" s="109">
        <v>100.00000000000001</v>
      </c>
      <c r="K16" s="109">
        <v>100</v>
      </c>
      <c r="L16" s="32"/>
      <c r="M16" s="109">
        <v>100</v>
      </c>
      <c r="N16" s="109">
        <v>100.00000000000001</v>
      </c>
      <c r="O16" s="109">
        <v>100</v>
      </c>
      <c r="P16" s="109">
        <v>100</v>
      </c>
      <c r="Q16" s="109">
        <v>100</v>
      </c>
      <c r="R16" s="109">
        <v>100</v>
      </c>
      <c r="S16" s="109">
        <v>100</v>
      </c>
      <c r="T16" s="109">
        <v>100</v>
      </c>
    </row>
    <row r="17" spans="2:17" ht="126.75" customHeight="1" x14ac:dyDescent="0.2">
      <c r="B17" s="178" t="s">
        <v>79</v>
      </c>
      <c r="C17" s="179"/>
      <c r="D17" s="179"/>
      <c r="E17" s="179"/>
      <c r="F17" s="179"/>
      <c r="G17" s="147"/>
      <c r="H17" s="147"/>
      <c r="I17" s="147"/>
      <c r="J17" s="147"/>
      <c r="K17" s="147"/>
      <c r="L17" s="147"/>
      <c r="M17" s="147"/>
      <c r="N17" s="147"/>
      <c r="O17" s="147"/>
      <c r="P17" s="147"/>
      <c r="Q17" s="147"/>
    </row>
  </sheetData>
  <mergeCells count="9">
    <mergeCell ref="B17:F17"/>
    <mergeCell ref="R4:T4"/>
    <mergeCell ref="B2:O2"/>
    <mergeCell ref="B3:O3"/>
    <mergeCell ref="C4:E4"/>
    <mergeCell ref="F4:H4"/>
    <mergeCell ref="I4:K4"/>
    <mergeCell ref="L4:N4"/>
    <mergeCell ref="O4:Q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D14"/>
  <sheetViews>
    <sheetView showGridLines="0" workbookViewId="0">
      <selection activeCell="B26" sqref="B26"/>
    </sheetView>
  </sheetViews>
  <sheetFormatPr baseColWidth="10" defaultRowHeight="11.25" x14ac:dyDescent="0.2"/>
  <cols>
    <col min="1" max="1" width="2.42578125" style="66" customWidth="1"/>
    <col min="2" max="2" width="39.7109375" style="66" customWidth="1"/>
    <col min="3" max="3" width="16" style="66" customWidth="1"/>
    <col min="4" max="4" width="14" style="66" customWidth="1"/>
    <col min="5" max="253" width="11.42578125" style="66"/>
    <col min="254" max="254" width="2.42578125" style="66" customWidth="1"/>
    <col min="255" max="255" width="39.7109375" style="66" customWidth="1"/>
    <col min="256" max="256" width="16" style="66" customWidth="1"/>
    <col min="257" max="257" width="14" style="66" customWidth="1"/>
    <col min="258" max="258" width="16.42578125" style="66" customWidth="1"/>
    <col min="259" max="259" width="13.42578125" style="66" customWidth="1"/>
    <col min="260" max="509" width="11.42578125" style="66"/>
    <col min="510" max="510" width="2.42578125" style="66" customWidth="1"/>
    <col min="511" max="511" width="39.7109375" style="66" customWidth="1"/>
    <col min="512" max="512" width="16" style="66" customWidth="1"/>
    <col min="513" max="513" width="14" style="66" customWidth="1"/>
    <col min="514" max="514" width="16.42578125" style="66" customWidth="1"/>
    <col min="515" max="515" width="13.42578125" style="66" customWidth="1"/>
    <col min="516" max="765" width="11.42578125" style="66"/>
    <col min="766" max="766" width="2.42578125" style="66" customWidth="1"/>
    <col min="767" max="767" width="39.7109375" style="66" customWidth="1"/>
    <col min="768" max="768" width="16" style="66" customWidth="1"/>
    <col min="769" max="769" width="14" style="66" customWidth="1"/>
    <col min="770" max="770" width="16.42578125" style="66" customWidth="1"/>
    <col min="771" max="771" width="13.42578125" style="66" customWidth="1"/>
    <col min="772" max="1021" width="11.42578125" style="66"/>
    <col min="1022" max="1022" width="2.42578125" style="66" customWidth="1"/>
    <col min="1023" max="1023" width="39.7109375" style="66" customWidth="1"/>
    <col min="1024" max="1024" width="16" style="66" customWidth="1"/>
    <col min="1025" max="1025" width="14" style="66" customWidth="1"/>
    <col min="1026" max="1026" width="16.42578125" style="66" customWidth="1"/>
    <col min="1027" max="1027" width="13.42578125" style="66" customWidth="1"/>
    <col min="1028" max="1277" width="11.42578125" style="66"/>
    <col min="1278" max="1278" width="2.42578125" style="66" customWidth="1"/>
    <col min="1279" max="1279" width="39.7109375" style="66" customWidth="1"/>
    <col min="1280" max="1280" width="16" style="66" customWidth="1"/>
    <col min="1281" max="1281" width="14" style="66" customWidth="1"/>
    <col min="1282" max="1282" width="16.42578125" style="66" customWidth="1"/>
    <col min="1283" max="1283" width="13.42578125" style="66" customWidth="1"/>
    <col min="1284" max="1533" width="11.42578125" style="66"/>
    <col min="1534" max="1534" width="2.42578125" style="66" customWidth="1"/>
    <col min="1535" max="1535" width="39.7109375" style="66" customWidth="1"/>
    <col min="1536" max="1536" width="16" style="66" customWidth="1"/>
    <col min="1537" max="1537" width="14" style="66" customWidth="1"/>
    <col min="1538" max="1538" width="16.42578125" style="66" customWidth="1"/>
    <col min="1539" max="1539" width="13.42578125" style="66" customWidth="1"/>
    <col min="1540" max="1789" width="11.42578125" style="66"/>
    <col min="1790" max="1790" width="2.42578125" style="66" customWidth="1"/>
    <col min="1791" max="1791" width="39.7109375" style="66" customWidth="1"/>
    <col min="1792" max="1792" width="16" style="66" customWidth="1"/>
    <col min="1793" max="1793" width="14" style="66" customWidth="1"/>
    <col min="1794" max="1794" width="16.42578125" style="66" customWidth="1"/>
    <col min="1795" max="1795" width="13.42578125" style="66" customWidth="1"/>
    <col min="1796" max="2045" width="11.42578125" style="66"/>
    <col min="2046" max="2046" width="2.42578125" style="66" customWidth="1"/>
    <col min="2047" max="2047" width="39.7109375" style="66" customWidth="1"/>
    <col min="2048" max="2048" width="16" style="66" customWidth="1"/>
    <col min="2049" max="2049" width="14" style="66" customWidth="1"/>
    <col min="2050" max="2050" width="16.42578125" style="66" customWidth="1"/>
    <col min="2051" max="2051" width="13.42578125" style="66" customWidth="1"/>
    <col min="2052" max="2301" width="11.42578125" style="66"/>
    <col min="2302" max="2302" width="2.42578125" style="66" customWidth="1"/>
    <col min="2303" max="2303" width="39.7109375" style="66" customWidth="1"/>
    <col min="2304" max="2304" width="16" style="66" customWidth="1"/>
    <col min="2305" max="2305" width="14" style="66" customWidth="1"/>
    <col min="2306" max="2306" width="16.42578125" style="66" customWidth="1"/>
    <col min="2307" max="2307" width="13.42578125" style="66" customWidth="1"/>
    <col min="2308" max="2557" width="11.42578125" style="66"/>
    <col min="2558" max="2558" width="2.42578125" style="66" customWidth="1"/>
    <col min="2559" max="2559" width="39.7109375" style="66" customWidth="1"/>
    <col min="2560" max="2560" width="16" style="66" customWidth="1"/>
    <col min="2561" max="2561" width="14" style="66" customWidth="1"/>
    <col min="2562" max="2562" width="16.42578125" style="66" customWidth="1"/>
    <col min="2563" max="2563" width="13.42578125" style="66" customWidth="1"/>
    <col min="2564" max="2813" width="11.42578125" style="66"/>
    <col min="2814" max="2814" width="2.42578125" style="66" customWidth="1"/>
    <col min="2815" max="2815" width="39.7109375" style="66" customWidth="1"/>
    <col min="2816" max="2816" width="16" style="66" customWidth="1"/>
    <col min="2817" max="2817" width="14" style="66" customWidth="1"/>
    <col min="2818" max="2818" width="16.42578125" style="66" customWidth="1"/>
    <col min="2819" max="2819" width="13.42578125" style="66" customWidth="1"/>
    <col min="2820" max="3069" width="11.42578125" style="66"/>
    <col min="3070" max="3070" width="2.42578125" style="66" customWidth="1"/>
    <col min="3071" max="3071" width="39.7109375" style="66" customWidth="1"/>
    <col min="3072" max="3072" width="16" style="66" customWidth="1"/>
    <col min="3073" max="3073" width="14" style="66" customWidth="1"/>
    <col min="3074" max="3074" width="16.42578125" style="66" customWidth="1"/>
    <col min="3075" max="3075" width="13.42578125" style="66" customWidth="1"/>
    <col min="3076" max="3325" width="11.42578125" style="66"/>
    <col min="3326" max="3326" width="2.42578125" style="66" customWidth="1"/>
    <col min="3327" max="3327" width="39.7109375" style="66" customWidth="1"/>
    <col min="3328" max="3328" width="16" style="66" customWidth="1"/>
    <col min="3329" max="3329" width="14" style="66" customWidth="1"/>
    <col min="3330" max="3330" width="16.42578125" style="66" customWidth="1"/>
    <col min="3331" max="3331" width="13.42578125" style="66" customWidth="1"/>
    <col min="3332" max="3581" width="11.42578125" style="66"/>
    <col min="3582" max="3582" width="2.42578125" style="66" customWidth="1"/>
    <col min="3583" max="3583" width="39.7109375" style="66" customWidth="1"/>
    <col min="3584" max="3584" width="16" style="66" customWidth="1"/>
    <col min="3585" max="3585" width="14" style="66" customWidth="1"/>
    <col min="3586" max="3586" width="16.42578125" style="66" customWidth="1"/>
    <col min="3587" max="3587" width="13.42578125" style="66" customWidth="1"/>
    <col min="3588" max="3837" width="11.42578125" style="66"/>
    <col min="3838" max="3838" width="2.42578125" style="66" customWidth="1"/>
    <col min="3839" max="3839" width="39.7109375" style="66" customWidth="1"/>
    <col min="3840" max="3840" width="16" style="66" customWidth="1"/>
    <col min="3841" max="3841" width="14" style="66" customWidth="1"/>
    <col min="3842" max="3842" width="16.42578125" style="66" customWidth="1"/>
    <col min="3843" max="3843" width="13.42578125" style="66" customWidth="1"/>
    <col min="3844" max="4093" width="11.42578125" style="66"/>
    <col min="4094" max="4094" width="2.42578125" style="66" customWidth="1"/>
    <col min="4095" max="4095" width="39.7109375" style="66" customWidth="1"/>
    <col min="4096" max="4096" width="16" style="66" customWidth="1"/>
    <col min="4097" max="4097" width="14" style="66" customWidth="1"/>
    <col min="4098" max="4098" width="16.42578125" style="66" customWidth="1"/>
    <col min="4099" max="4099" width="13.42578125" style="66" customWidth="1"/>
    <col min="4100" max="4349" width="11.42578125" style="66"/>
    <col min="4350" max="4350" width="2.42578125" style="66" customWidth="1"/>
    <col min="4351" max="4351" width="39.7109375" style="66" customWidth="1"/>
    <col min="4352" max="4352" width="16" style="66" customWidth="1"/>
    <col min="4353" max="4353" width="14" style="66" customWidth="1"/>
    <col min="4354" max="4354" width="16.42578125" style="66" customWidth="1"/>
    <col min="4355" max="4355" width="13.42578125" style="66" customWidth="1"/>
    <col min="4356" max="4605" width="11.42578125" style="66"/>
    <col min="4606" max="4606" width="2.42578125" style="66" customWidth="1"/>
    <col min="4607" max="4607" width="39.7109375" style="66" customWidth="1"/>
    <col min="4608" max="4608" width="16" style="66" customWidth="1"/>
    <col min="4609" max="4609" width="14" style="66" customWidth="1"/>
    <col min="4610" max="4610" width="16.42578125" style="66" customWidth="1"/>
    <col min="4611" max="4611" width="13.42578125" style="66" customWidth="1"/>
    <col min="4612" max="4861" width="11.42578125" style="66"/>
    <col min="4862" max="4862" width="2.42578125" style="66" customWidth="1"/>
    <col min="4863" max="4863" width="39.7109375" style="66" customWidth="1"/>
    <col min="4864" max="4864" width="16" style="66" customWidth="1"/>
    <col min="4865" max="4865" width="14" style="66" customWidth="1"/>
    <col min="4866" max="4866" width="16.42578125" style="66" customWidth="1"/>
    <col min="4867" max="4867" width="13.42578125" style="66" customWidth="1"/>
    <col min="4868" max="5117" width="11.42578125" style="66"/>
    <col min="5118" max="5118" width="2.42578125" style="66" customWidth="1"/>
    <col min="5119" max="5119" width="39.7109375" style="66" customWidth="1"/>
    <col min="5120" max="5120" width="16" style="66" customWidth="1"/>
    <col min="5121" max="5121" width="14" style="66" customWidth="1"/>
    <col min="5122" max="5122" width="16.42578125" style="66" customWidth="1"/>
    <col min="5123" max="5123" width="13.42578125" style="66" customWidth="1"/>
    <col min="5124" max="5373" width="11.42578125" style="66"/>
    <col min="5374" max="5374" width="2.42578125" style="66" customWidth="1"/>
    <col min="5375" max="5375" width="39.7109375" style="66" customWidth="1"/>
    <col min="5376" max="5376" width="16" style="66" customWidth="1"/>
    <col min="5377" max="5377" width="14" style="66" customWidth="1"/>
    <col min="5378" max="5378" width="16.42578125" style="66" customWidth="1"/>
    <col min="5379" max="5379" width="13.42578125" style="66" customWidth="1"/>
    <col min="5380" max="5629" width="11.42578125" style="66"/>
    <col min="5630" max="5630" width="2.42578125" style="66" customWidth="1"/>
    <col min="5631" max="5631" width="39.7109375" style="66" customWidth="1"/>
    <col min="5632" max="5632" width="16" style="66" customWidth="1"/>
    <col min="5633" max="5633" width="14" style="66" customWidth="1"/>
    <col min="5634" max="5634" width="16.42578125" style="66" customWidth="1"/>
    <col min="5635" max="5635" width="13.42578125" style="66" customWidth="1"/>
    <col min="5636" max="5885" width="11.42578125" style="66"/>
    <col min="5886" max="5886" width="2.42578125" style="66" customWidth="1"/>
    <col min="5887" max="5887" width="39.7109375" style="66" customWidth="1"/>
    <col min="5888" max="5888" width="16" style="66" customWidth="1"/>
    <col min="5889" max="5889" width="14" style="66" customWidth="1"/>
    <col min="5890" max="5890" width="16.42578125" style="66" customWidth="1"/>
    <col min="5891" max="5891" width="13.42578125" style="66" customWidth="1"/>
    <col min="5892" max="6141" width="11.42578125" style="66"/>
    <col min="6142" max="6142" width="2.42578125" style="66" customWidth="1"/>
    <col min="6143" max="6143" width="39.7109375" style="66" customWidth="1"/>
    <col min="6144" max="6144" width="16" style="66" customWidth="1"/>
    <col min="6145" max="6145" width="14" style="66" customWidth="1"/>
    <col min="6146" max="6146" width="16.42578125" style="66" customWidth="1"/>
    <col min="6147" max="6147" width="13.42578125" style="66" customWidth="1"/>
    <col min="6148" max="6397" width="11.42578125" style="66"/>
    <col min="6398" max="6398" width="2.42578125" style="66" customWidth="1"/>
    <col min="6399" max="6399" width="39.7109375" style="66" customWidth="1"/>
    <col min="6400" max="6400" width="16" style="66" customWidth="1"/>
    <col min="6401" max="6401" width="14" style="66" customWidth="1"/>
    <col min="6402" max="6402" width="16.42578125" style="66" customWidth="1"/>
    <col min="6403" max="6403" width="13.42578125" style="66" customWidth="1"/>
    <col min="6404" max="6653" width="11.42578125" style="66"/>
    <col min="6654" max="6654" width="2.42578125" style="66" customWidth="1"/>
    <col min="6655" max="6655" width="39.7109375" style="66" customWidth="1"/>
    <col min="6656" max="6656" width="16" style="66" customWidth="1"/>
    <col min="6657" max="6657" width="14" style="66" customWidth="1"/>
    <col min="6658" max="6658" width="16.42578125" style="66" customWidth="1"/>
    <col min="6659" max="6659" width="13.42578125" style="66" customWidth="1"/>
    <col min="6660" max="6909" width="11.42578125" style="66"/>
    <col min="6910" max="6910" width="2.42578125" style="66" customWidth="1"/>
    <col min="6911" max="6911" width="39.7109375" style="66" customWidth="1"/>
    <col min="6912" max="6912" width="16" style="66" customWidth="1"/>
    <col min="6913" max="6913" width="14" style="66" customWidth="1"/>
    <col min="6914" max="6914" width="16.42578125" style="66" customWidth="1"/>
    <col min="6915" max="6915" width="13.42578125" style="66" customWidth="1"/>
    <col min="6916" max="7165" width="11.42578125" style="66"/>
    <col min="7166" max="7166" width="2.42578125" style="66" customWidth="1"/>
    <col min="7167" max="7167" width="39.7109375" style="66" customWidth="1"/>
    <col min="7168" max="7168" width="16" style="66" customWidth="1"/>
    <col min="7169" max="7169" width="14" style="66" customWidth="1"/>
    <col min="7170" max="7170" width="16.42578125" style="66" customWidth="1"/>
    <col min="7171" max="7171" width="13.42578125" style="66" customWidth="1"/>
    <col min="7172" max="7421" width="11.42578125" style="66"/>
    <col min="7422" max="7422" width="2.42578125" style="66" customWidth="1"/>
    <col min="7423" max="7423" width="39.7109375" style="66" customWidth="1"/>
    <col min="7424" max="7424" width="16" style="66" customWidth="1"/>
    <col min="7425" max="7425" width="14" style="66" customWidth="1"/>
    <col min="7426" max="7426" width="16.42578125" style="66" customWidth="1"/>
    <col min="7427" max="7427" width="13.42578125" style="66" customWidth="1"/>
    <col min="7428" max="7677" width="11.42578125" style="66"/>
    <col min="7678" max="7678" width="2.42578125" style="66" customWidth="1"/>
    <col min="7679" max="7679" width="39.7109375" style="66" customWidth="1"/>
    <col min="7680" max="7680" width="16" style="66" customWidth="1"/>
    <col min="7681" max="7681" width="14" style="66" customWidth="1"/>
    <col min="7682" max="7682" width="16.42578125" style="66" customWidth="1"/>
    <col min="7683" max="7683" width="13.42578125" style="66" customWidth="1"/>
    <col min="7684" max="7933" width="11.42578125" style="66"/>
    <col min="7934" max="7934" width="2.42578125" style="66" customWidth="1"/>
    <col min="7935" max="7935" width="39.7109375" style="66" customWidth="1"/>
    <col min="7936" max="7936" width="16" style="66" customWidth="1"/>
    <col min="7937" max="7937" width="14" style="66" customWidth="1"/>
    <col min="7938" max="7938" width="16.42578125" style="66" customWidth="1"/>
    <col min="7939" max="7939" width="13.42578125" style="66" customWidth="1"/>
    <col min="7940" max="8189" width="11.42578125" style="66"/>
    <col min="8190" max="8190" width="2.42578125" style="66" customWidth="1"/>
    <col min="8191" max="8191" width="39.7109375" style="66" customWidth="1"/>
    <col min="8192" max="8192" width="16" style="66" customWidth="1"/>
    <col min="8193" max="8193" width="14" style="66" customWidth="1"/>
    <col min="8194" max="8194" width="16.42578125" style="66" customWidth="1"/>
    <col min="8195" max="8195" width="13.42578125" style="66" customWidth="1"/>
    <col min="8196" max="8445" width="11.42578125" style="66"/>
    <col min="8446" max="8446" width="2.42578125" style="66" customWidth="1"/>
    <col min="8447" max="8447" width="39.7109375" style="66" customWidth="1"/>
    <col min="8448" max="8448" width="16" style="66" customWidth="1"/>
    <col min="8449" max="8449" width="14" style="66" customWidth="1"/>
    <col min="8450" max="8450" width="16.42578125" style="66" customWidth="1"/>
    <col min="8451" max="8451" width="13.42578125" style="66" customWidth="1"/>
    <col min="8452" max="8701" width="11.42578125" style="66"/>
    <col min="8702" max="8702" width="2.42578125" style="66" customWidth="1"/>
    <col min="8703" max="8703" width="39.7109375" style="66" customWidth="1"/>
    <col min="8704" max="8704" width="16" style="66" customWidth="1"/>
    <col min="8705" max="8705" width="14" style="66" customWidth="1"/>
    <col min="8706" max="8706" width="16.42578125" style="66" customWidth="1"/>
    <col min="8707" max="8707" width="13.42578125" style="66" customWidth="1"/>
    <col min="8708" max="8957" width="11.42578125" style="66"/>
    <col min="8958" max="8958" width="2.42578125" style="66" customWidth="1"/>
    <col min="8959" max="8959" width="39.7109375" style="66" customWidth="1"/>
    <col min="8960" max="8960" width="16" style="66" customWidth="1"/>
    <col min="8961" max="8961" width="14" style="66" customWidth="1"/>
    <col min="8962" max="8962" width="16.42578125" style="66" customWidth="1"/>
    <col min="8963" max="8963" width="13.42578125" style="66" customWidth="1"/>
    <col min="8964" max="9213" width="11.42578125" style="66"/>
    <col min="9214" max="9214" width="2.42578125" style="66" customWidth="1"/>
    <col min="9215" max="9215" width="39.7109375" style="66" customWidth="1"/>
    <col min="9216" max="9216" width="16" style="66" customWidth="1"/>
    <col min="9217" max="9217" width="14" style="66" customWidth="1"/>
    <col min="9218" max="9218" width="16.42578125" style="66" customWidth="1"/>
    <col min="9219" max="9219" width="13.42578125" style="66" customWidth="1"/>
    <col min="9220" max="9469" width="11.42578125" style="66"/>
    <col min="9470" max="9470" width="2.42578125" style="66" customWidth="1"/>
    <col min="9471" max="9471" width="39.7109375" style="66" customWidth="1"/>
    <col min="9472" max="9472" width="16" style="66" customWidth="1"/>
    <col min="9473" max="9473" width="14" style="66" customWidth="1"/>
    <col min="9474" max="9474" width="16.42578125" style="66" customWidth="1"/>
    <col min="9475" max="9475" width="13.42578125" style="66" customWidth="1"/>
    <col min="9476" max="9725" width="11.42578125" style="66"/>
    <col min="9726" max="9726" width="2.42578125" style="66" customWidth="1"/>
    <col min="9727" max="9727" width="39.7109375" style="66" customWidth="1"/>
    <col min="9728" max="9728" width="16" style="66" customWidth="1"/>
    <col min="9729" max="9729" width="14" style="66" customWidth="1"/>
    <col min="9730" max="9730" width="16.42578125" style="66" customWidth="1"/>
    <col min="9731" max="9731" width="13.42578125" style="66" customWidth="1"/>
    <col min="9732" max="9981" width="11.42578125" style="66"/>
    <col min="9982" max="9982" width="2.42578125" style="66" customWidth="1"/>
    <col min="9983" max="9983" width="39.7109375" style="66" customWidth="1"/>
    <col min="9984" max="9984" width="16" style="66" customWidth="1"/>
    <col min="9985" max="9985" width="14" style="66" customWidth="1"/>
    <col min="9986" max="9986" width="16.42578125" style="66" customWidth="1"/>
    <col min="9987" max="9987" width="13.42578125" style="66" customWidth="1"/>
    <col min="9988" max="10237" width="11.42578125" style="66"/>
    <col min="10238" max="10238" width="2.42578125" style="66" customWidth="1"/>
    <col min="10239" max="10239" width="39.7109375" style="66" customWidth="1"/>
    <col min="10240" max="10240" width="16" style="66" customWidth="1"/>
    <col min="10241" max="10241" width="14" style="66" customWidth="1"/>
    <col min="10242" max="10242" width="16.42578125" style="66" customWidth="1"/>
    <col min="10243" max="10243" width="13.42578125" style="66" customWidth="1"/>
    <col min="10244" max="10493" width="11.42578125" style="66"/>
    <col min="10494" max="10494" width="2.42578125" style="66" customWidth="1"/>
    <col min="10495" max="10495" width="39.7109375" style="66" customWidth="1"/>
    <col min="10496" max="10496" width="16" style="66" customWidth="1"/>
    <col min="10497" max="10497" width="14" style="66" customWidth="1"/>
    <col min="10498" max="10498" width="16.42578125" style="66" customWidth="1"/>
    <col min="10499" max="10499" width="13.42578125" style="66" customWidth="1"/>
    <col min="10500" max="10749" width="11.42578125" style="66"/>
    <col min="10750" max="10750" width="2.42578125" style="66" customWidth="1"/>
    <col min="10751" max="10751" width="39.7109375" style="66" customWidth="1"/>
    <col min="10752" max="10752" width="16" style="66" customWidth="1"/>
    <col min="10753" max="10753" width="14" style="66" customWidth="1"/>
    <col min="10754" max="10754" width="16.42578125" style="66" customWidth="1"/>
    <col min="10755" max="10755" width="13.42578125" style="66" customWidth="1"/>
    <col min="10756" max="11005" width="11.42578125" style="66"/>
    <col min="11006" max="11006" width="2.42578125" style="66" customWidth="1"/>
    <col min="11007" max="11007" width="39.7109375" style="66" customWidth="1"/>
    <col min="11008" max="11008" width="16" style="66" customWidth="1"/>
    <col min="11009" max="11009" width="14" style="66" customWidth="1"/>
    <col min="11010" max="11010" width="16.42578125" style="66" customWidth="1"/>
    <col min="11011" max="11011" width="13.42578125" style="66" customWidth="1"/>
    <col min="11012" max="11261" width="11.42578125" style="66"/>
    <col min="11262" max="11262" width="2.42578125" style="66" customWidth="1"/>
    <col min="11263" max="11263" width="39.7109375" style="66" customWidth="1"/>
    <col min="11264" max="11264" width="16" style="66" customWidth="1"/>
    <col min="11265" max="11265" width="14" style="66" customWidth="1"/>
    <col min="11266" max="11266" width="16.42578125" style="66" customWidth="1"/>
    <col min="11267" max="11267" width="13.42578125" style="66" customWidth="1"/>
    <col min="11268" max="11517" width="11.42578125" style="66"/>
    <col min="11518" max="11518" width="2.42578125" style="66" customWidth="1"/>
    <col min="11519" max="11519" width="39.7109375" style="66" customWidth="1"/>
    <col min="11520" max="11520" width="16" style="66" customWidth="1"/>
    <col min="11521" max="11521" width="14" style="66" customWidth="1"/>
    <col min="11522" max="11522" width="16.42578125" style="66" customWidth="1"/>
    <col min="11523" max="11523" width="13.42578125" style="66" customWidth="1"/>
    <col min="11524" max="11773" width="11.42578125" style="66"/>
    <col min="11774" max="11774" width="2.42578125" style="66" customWidth="1"/>
    <col min="11775" max="11775" width="39.7109375" style="66" customWidth="1"/>
    <col min="11776" max="11776" width="16" style="66" customWidth="1"/>
    <col min="11777" max="11777" width="14" style="66" customWidth="1"/>
    <col min="11778" max="11778" width="16.42578125" style="66" customWidth="1"/>
    <col min="11779" max="11779" width="13.42578125" style="66" customWidth="1"/>
    <col min="11780" max="12029" width="11.42578125" style="66"/>
    <col min="12030" max="12030" width="2.42578125" style="66" customWidth="1"/>
    <col min="12031" max="12031" width="39.7109375" style="66" customWidth="1"/>
    <col min="12032" max="12032" width="16" style="66" customWidth="1"/>
    <col min="12033" max="12033" width="14" style="66" customWidth="1"/>
    <col min="12034" max="12034" width="16.42578125" style="66" customWidth="1"/>
    <col min="12035" max="12035" width="13.42578125" style="66" customWidth="1"/>
    <col min="12036" max="12285" width="11.42578125" style="66"/>
    <col min="12286" max="12286" width="2.42578125" style="66" customWidth="1"/>
    <col min="12287" max="12287" width="39.7109375" style="66" customWidth="1"/>
    <col min="12288" max="12288" width="16" style="66" customWidth="1"/>
    <col min="12289" max="12289" width="14" style="66" customWidth="1"/>
    <col min="12290" max="12290" width="16.42578125" style="66" customWidth="1"/>
    <col min="12291" max="12291" width="13.42578125" style="66" customWidth="1"/>
    <col min="12292" max="12541" width="11.42578125" style="66"/>
    <col min="12542" max="12542" width="2.42578125" style="66" customWidth="1"/>
    <col min="12543" max="12543" width="39.7109375" style="66" customWidth="1"/>
    <col min="12544" max="12544" width="16" style="66" customWidth="1"/>
    <col min="12545" max="12545" width="14" style="66" customWidth="1"/>
    <col min="12546" max="12546" width="16.42578125" style="66" customWidth="1"/>
    <col min="12547" max="12547" width="13.42578125" style="66" customWidth="1"/>
    <col min="12548" max="12797" width="11.42578125" style="66"/>
    <col min="12798" max="12798" width="2.42578125" style="66" customWidth="1"/>
    <col min="12799" max="12799" width="39.7109375" style="66" customWidth="1"/>
    <col min="12800" max="12800" width="16" style="66" customWidth="1"/>
    <col min="12801" max="12801" width="14" style="66" customWidth="1"/>
    <col min="12802" max="12802" width="16.42578125" style="66" customWidth="1"/>
    <col min="12803" max="12803" width="13.42578125" style="66" customWidth="1"/>
    <col min="12804" max="13053" width="11.42578125" style="66"/>
    <col min="13054" max="13054" width="2.42578125" style="66" customWidth="1"/>
    <col min="13055" max="13055" width="39.7109375" style="66" customWidth="1"/>
    <col min="13056" max="13056" width="16" style="66" customWidth="1"/>
    <col min="13057" max="13057" width="14" style="66" customWidth="1"/>
    <col min="13058" max="13058" width="16.42578125" style="66" customWidth="1"/>
    <col min="13059" max="13059" width="13.42578125" style="66" customWidth="1"/>
    <col min="13060" max="13309" width="11.42578125" style="66"/>
    <col min="13310" max="13310" width="2.42578125" style="66" customWidth="1"/>
    <col min="13311" max="13311" width="39.7109375" style="66" customWidth="1"/>
    <col min="13312" max="13312" width="16" style="66" customWidth="1"/>
    <col min="13313" max="13313" width="14" style="66" customWidth="1"/>
    <col min="13314" max="13314" width="16.42578125" style="66" customWidth="1"/>
    <col min="13315" max="13315" width="13.42578125" style="66" customWidth="1"/>
    <col min="13316" max="13565" width="11.42578125" style="66"/>
    <col min="13566" max="13566" width="2.42578125" style="66" customWidth="1"/>
    <col min="13567" max="13567" width="39.7109375" style="66" customWidth="1"/>
    <col min="13568" max="13568" width="16" style="66" customWidth="1"/>
    <col min="13569" max="13569" width="14" style="66" customWidth="1"/>
    <col min="13570" max="13570" width="16.42578125" style="66" customWidth="1"/>
    <col min="13571" max="13571" width="13.42578125" style="66" customWidth="1"/>
    <col min="13572" max="13821" width="11.42578125" style="66"/>
    <col min="13822" max="13822" width="2.42578125" style="66" customWidth="1"/>
    <col min="13823" max="13823" width="39.7109375" style="66" customWidth="1"/>
    <col min="13824" max="13824" width="16" style="66" customWidth="1"/>
    <col min="13825" max="13825" width="14" style="66" customWidth="1"/>
    <col min="13826" max="13826" width="16.42578125" style="66" customWidth="1"/>
    <col min="13827" max="13827" width="13.42578125" style="66" customWidth="1"/>
    <col min="13828" max="14077" width="11.42578125" style="66"/>
    <col min="14078" max="14078" width="2.42578125" style="66" customWidth="1"/>
    <col min="14079" max="14079" width="39.7109375" style="66" customWidth="1"/>
    <col min="14080" max="14080" width="16" style="66" customWidth="1"/>
    <col min="14081" max="14081" width="14" style="66" customWidth="1"/>
    <col min="14082" max="14082" width="16.42578125" style="66" customWidth="1"/>
    <col min="14083" max="14083" width="13.42578125" style="66" customWidth="1"/>
    <col min="14084" max="14333" width="11.42578125" style="66"/>
    <col min="14334" max="14334" width="2.42578125" style="66" customWidth="1"/>
    <col min="14335" max="14335" width="39.7109375" style="66" customWidth="1"/>
    <col min="14336" max="14336" width="16" style="66" customWidth="1"/>
    <col min="14337" max="14337" width="14" style="66" customWidth="1"/>
    <col min="14338" max="14338" width="16.42578125" style="66" customWidth="1"/>
    <col min="14339" max="14339" width="13.42578125" style="66" customWidth="1"/>
    <col min="14340" max="14589" width="11.42578125" style="66"/>
    <col min="14590" max="14590" width="2.42578125" style="66" customWidth="1"/>
    <col min="14591" max="14591" width="39.7109375" style="66" customWidth="1"/>
    <col min="14592" max="14592" width="16" style="66" customWidth="1"/>
    <col min="14593" max="14593" width="14" style="66" customWidth="1"/>
    <col min="14594" max="14594" width="16.42578125" style="66" customWidth="1"/>
    <col min="14595" max="14595" width="13.42578125" style="66" customWidth="1"/>
    <col min="14596" max="14845" width="11.42578125" style="66"/>
    <col min="14846" max="14846" width="2.42578125" style="66" customWidth="1"/>
    <col min="14847" max="14847" width="39.7109375" style="66" customWidth="1"/>
    <col min="14848" max="14848" width="16" style="66" customWidth="1"/>
    <col min="14849" max="14849" width="14" style="66" customWidth="1"/>
    <col min="14850" max="14850" width="16.42578125" style="66" customWidth="1"/>
    <col min="14851" max="14851" width="13.42578125" style="66" customWidth="1"/>
    <col min="14852" max="15101" width="11.42578125" style="66"/>
    <col min="15102" max="15102" width="2.42578125" style="66" customWidth="1"/>
    <col min="15103" max="15103" width="39.7109375" style="66" customWidth="1"/>
    <col min="15104" max="15104" width="16" style="66" customWidth="1"/>
    <col min="15105" max="15105" width="14" style="66" customWidth="1"/>
    <col min="15106" max="15106" width="16.42578125" style="66" customWidth="1"/>
    <col min="15107" max="15107" width="13.42578125" style="66" customWidth="1"/>
    <col min="15108" max="15357" width="11.42578125" style="66"/>
    <col min="15358" max="15358" width="2.42578125" style="66" customWidth="1"/>
    <col min="15359" max="15359" width="39.7109375" style="66" customWidth="1"/>
    <col min="15360" max="15360" width="16" style="66" customWidth="1"/>
    <col min="15361" max="15361" width="14" style="66" customWidth="1"/>
    <col min="15362" max="15362" width="16.42578125" style="66" customWidth="1"/>
    <col min="15363" max="15363" width="13.42578125" style="66" customWidth="1"/>
    <col min="15364" max="15613" width="11.42578125" style="66"/>
    <col min="15614" max="15614" width="2.42578125" style="66" customWidth="1"/>
    <col min="15615" max="15615" width="39.7109375" style="66" customWidth="1"/>
    <col min="15616" max="15616" width="16" style="66" customWidth="1"/>
    <col min="15617" max="15617" width="14" style="66" customWidth="1"/>
    <col min="15618" max="15618" width="16.42578125" style="66" customWidth="1"/>
    <col min="15619" max="15619" width="13.42578125" style="66" customWidth="1"/>
    <col min="15620" max="15869" width="11.42578125" style="66"/>
    <col min="15870" max="15870" width="2.42578125" style="66" customWidth="1"/>
    <col min="15871" max="15871" width="39.7109375" style="66" customWidth="1"/>
    <col min="15872" max="15872" width="16" style="66" customWidth="1"/>
    <col min="15873" max="15873" width="14" style="66" customWidth="1"/>
    <col min="15874" max="15874" width="16.42578125" style="66" customWidth="1"/>
    <col min="15875" max="15875" width="13.42578125" style="66" customWidth="1"/>
    <col min="15876" max="16125" width="11.42578125" style="66"/>
    <col min="16126" max="16126" width="2.42578125" style="66" customWidth="1"/>
    <col min="16127" max="16127" width="39.7109375" style="66" customWidth="1"/>
    <col min="16128" max="16128" width="16" style="66" customWidth="1"/>
    <col min="16129" max="16129" width="14" style="66" customWidth="1"/>
    <col min="16130" max="16130" width="16.42578125" style="66" customWidth="1"/>
    <col min="16131" max="16131" width="13.42578125" style="66" customWidth="1"/>
    <col min="16132" max="16384" width="11.42578125" style="66"/>
  </cols>
  <sheetData>
    <row r="2" spans="2:4" ht="39" customHeight="1" x14ac:dyDescent="0.2">
      <c r="B2" s="188" t="s">
        <v>58</v>
      </c>
      <c r="C2" s="189"/>
      <c r="D2" s="189"/>
    </row>
    <row r="3" spans="2:4" x14ac:dyDescent="0.2">
      <c r="B3" s="190" t="s">
        <v>55</v>
      </c>
      <c r="C3" s="190"/>
      <c r="D3" s="190"/>
    </row>
    <row r="4" spans="2:4" x14ac:dyDescent="0.2">
      <c r="B4" s="83"/>
      <c r="C4" s="84" t="s">
        <v>31</v>
      </c>
      <c r="D4" s="85" t="s">
        <v>23</v>
      </c>
    </row>
    <row r="5" spans="2:4" x14ac:dyDescent="0.2">
      <c r="B5" s="86" t="s">
        <v>36</v>
      </c>
      <c r="C5" s="161">
        <v>6</v>
      </c>
      <c r="D5" s="157">
        <v>8</v>
      </c>
    </row>
    <row r="6" spans="2:4" x14ac:dyDescent="0.2">
      <c r="B6" s="77" t="s">
        <v>57</v>
      </c>
      <c r="C6" s="162">
        <v>94</v>
      </c>
      <c r="D6" s="158">
        <v>92</v>
      </c>
    </row>
    <row r="7" spans="2:4" x14ac:dyDescent="0.2">
      <c r="B7" s="78" t="s">
        <v>53</v>
      </c>
      <c r="C7" s="163">
        <v>76</v>
      </c>
      <c r="D7" s="159">
        <v>59</v>
      </c>
    </row>
    <row r="8" spans="2:4" x14ac:dyDescent="0.2">
      <c r="B8" s="79" t="s">
        <v>66</v>
      </c>
      <c r="C8" s="163">
        <v>28</v>
      </c>
      <c r="D8" s="159">
        <v>22</v>
      </c>
    </row>
    <row r="9" spans="2:4" x14ac:dyDescent="0.2">
      <c r="B9" s="80" t="s">
        <v>54</v>
      </c>
      <c r="C9" s="163">
        <v>48</v>
      </c>
      <c r="D9" s="159">
        <v>37</v>
      </c>
    </row>
    <row r="10" spans="2:4" ht="22.5" x14ac:dyDescent="0.2">
      <c r="B10" s="81" t="s">
        <v>37</v>
      </c>
      <c r="C10" s="163">
        <v>7</v>
      </c>
      <c r="D10" s="159">
        <v>18</v>
      </c>
    </row>
    <row r="11" spans="2:4" x14ac:dyDescent="0.2">
      <c r="B11" s="87" t="s">
        <v>38</v>
      </c>
      <c r="C11" s="163">
        <v>12</v>
      </c>
      <c r="D11" s="159">
        <v>15</v>
      </c>
    </row>
    <row r="12" spans="2:4" x14ac:dyDescent="0.2">
      <c r="B12" s="88" t="s">
        <v>39</v>
      </c>
      <c r="C12" s="164" t="s">
        <v>47</v>
      </c>
      <c r="D12" s="160" t="s">
        <v>47</v>
      </c>
    </row>
    <row r="13" spans="2:4" ht="50.1" customHeight="1" x14ac:dyDescent="0.2">
      <c r="B13" s="191" t="s">
        <v>80</v>
      </c>
      <c r="C13" s="191"/>
      <c r="D13" s="191"/>
    </row>
    <row r="14" spans="2:4" x14ac:dyDescent="0.2">
      <c r="B14" s="34"/>
      <c r="C14" s="35"/>
      <c r="D14" s="35"/>
    </row>
  </sheetData>
  <mergeCells count="3">
    <mergeCell ref="B2:D2"/>
    <mergeCell ref="B3:D3"/>
    <mergeCell ref="B13:D1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W17"/>
  <sheetViews>
    <sheetView workbookViewId="0">
      <selection activeCell="I32" sqref="I32:I33"/>
    </sheetView>
  </sheetViews>
  <sheetFormatPr baseColWidth="10" defaultRowHeight="11.25" x14ac:dyDescent="0.25"/>
  <cols>
    <col min="1" max="1" width="2.42578125" style="25" customWidth="1"/>
    <col min="2" max="2" width="13.85546875" style="25" customWidth="1"/>
    <col min="3" max="10" width="7.7109375" style="25" customWidth="1"/>
    <col min="11" max="11" width="10.140625" style="25" customWidth="1"/>
    <col min="12" max="12" width="9.42578125" style="25" customWidth="1"/>
    <col min="13" max="13" width="11" style="25" customWidth="1"/>
    <col min="14" max="18" width="7.7109375" style="25" customWidth="1"/>
    <col min="19" max="23" width="5.7109375" style="25" customWidth="1"/>
    <col min="24" max="24" width="23.42578125" style="25" customWidth="1"/>
    <col min="25" max="256" width="11.42578125" style="25"/>
    <col min="257" max="257" width="2.42578125" style="25" customWidth="1"/>
    <col min="258" max="258" width="13.85546875" style="25" customWidth="1"/>
    <col min="259" max="274" width="7.7109375" style="25" customWidth="1"/>
    <col min="275" max="279" width="5.7109375" style="25" customWidth="1"/>
    <col min="280" max="280" width="23.42578125" style="25" customWidth="1"/>
    <col min="281" max="512" width="11.42578125" style="25"/>
    <col min="513" max="513" width="2.42578125" style="25" customWidth="1"/>
    <col min="514" max="514" width="13.85546875" style="25" customWidth="1"/>
    <col min="515" max="530" width="7.7109375" style="25" customWidth="1"/>
    <col min="531" max="535" width="5.7109375" style="25" customWidth="1"/>
    <col min="536" max="536" width="23.42578125" style="25" customWidth="1"/>
    <col min="537" max="768" width="11.42578125" style="25"/>
    <col min="769" max="769" width="2.42578125" style="25" customWidth="1"/>
    <col min="770" max="770" width="13.85546875" style="25" customWidth="1"/>
    <col min="771" max="786" width="7.7109375" style="25" customWidth="1"/>
    <col min="787" max="791" width="5.7109375" style="25" customWidth="1"/>
    <col min="792" max="792" width="23.42578125" style="25" customWidth="1"/>
    <col min="793" max="1024" width="11.42578125" style="25"/>
    <col min="1025" max="1025" width="2.42578125" style="25" customWidth="1"/>
    <col min="1026" max="1026" width="13.85546875" style="25" customWidth="1"/>
    <col min="1027" max="1042" width="7.7109375" style="25" customWidth="1"/>
    <col min="1043" max="1047" width="5.7109375" style="25" customWidth="1"/>
    <col min="1048" max="1048" width="23.42578125" style="25" customWidth="1"/>
    <col min="1049" max="1280" width="11.42578125" style="25"/>
    <col min="1281" max="1281" width="2.42578125" style="25" customWidth="1"/>
    <col min="1282" max="1282" width="13.85546875" style="25" customWidth="1"/>
    <col min="1283" max="1298" width="7.7109375" style="25" customWidth="1"/>
    <col min="1299" max="1303" width="5.7109375" style="25" customWidth="1"/>
    <col min="1304" max="1304" width="23.42578125" style="25" customWidth="1"/>
    <col min="1305" max="1536" width="11.42578125" style="25"/>
    <col min="1537" max="1537" width="2.42578125" style="25" customWidth="1"/>
    <col min="1538" max="1538" width="13.85546875" style="25" customWidth="1"/>
    <col min="1539" max="1554" width="7.7109375" style="25" customWidth="1"/>
    <col min="1555" max="1559" width="5.7109375" style="25" customWidth="1"/>
    <col min="1560" max="1560" width="23.42578125" style="25" customWidth="1"/>
    <col min="1561" max="1792" width="11.42578125" style="25"/>
    <col min="1793" max="1793" width="2.42578125" style="25" customWidth="1"/>
    <col min="1794" max="1794" width="13.85546875" style="25" customWidth="1"/>
    <col min="1795" max="1810" width="7.7109375" style="25" customWidth="1"/>
    <col min="1811" max="1815" width="5.7109375" style="25" customWidth="1"/>
    <col min="1816" max="1816" width="23.42578125" style="25" customWidth="1"/>
    <col min="1817" max="2048" width="11.42578125" style="25"/>
    <col min="2049" max="2049" width="2.42578125" style="25" customWidth="1"/>
    <col min="2050" max="2050" width="13.85546875" style="25" customWidth="1"/>
    <col min="2051" max="2066" width="7.7109375" style="25" customWidth="1"/>
    <col min="2067" max="2071" width="5.7109375" style="25" customWidth="1"/>
    <col min="2072" max="2072" width="23.42578125" style="25" customWidth="1"/>
    <col min="2073" max="2304" width="11.42578125" style="25"/>
    <col min="2305" max="2305" width="2.42578125" style="25" customWidth="1"/>
    <col min="2306" max="2306" width="13.85546875" style="25" customWidth="1"/>
    <col min="2307" max="2322" width="7.7109375" style="25" customWidth="1"/>
    <col min="2323" max="2327" width="5.7109375" style="25" customWidth="1"/>
    <col min="2328" max="2328" width="23.42578125" style="25" customWidth="1"/>
    <col min="2329" max="2560" width="11.42578125" style="25"/>
    <col min="2561" max="2561" width="2.42578125" style="25" customWidth="1"/>
    <col min="2562" max="2562" width="13.85546875" style="25" customWidth="1"/>
    <col min="2563" max="2578" width="7.7109375" style="25" customWidth="1"/>
    <col min="2579" max="2583" width="5.7109375" style="25" customWidth="1"/>
    <col min="2584" max="2584" width="23.42578125" style="25" customWidth="1"/>
    <col min="2585" max="2816" width="11.42578125" style="25"/>
    <col min="2817" max="2817" width="2.42578125" style="25" customWidth="1"/>
    <col min="2818" max="2818" width="13.85546875" style="25" customWidth="1"/>
    <col min="2819" max="2834" width="7.7109375" style="25" customWidth="1"/>
    <col min="2835" max="2839" width="5.7109375" style="25" customWidth="1"/>
    <col min="2840" max="2840" width="23.42578125" style="25" customWidth="1"/>
    <col min="2841" max="3072" width="11.42578125" style="25"/>
    <col min="3073" max="3073" width="2.42578125" style="25" customWidth="1"/>
    <col min="3074" max="3074" width="13.85546875" style="25" customWidth="1"/>
    <col min="3075" max="3090" width="7.7109375" style="25" customWidth="1"/>
    <col min="3091" max="3095" width="5.7109375" style="25" customWidth="1"/>
    <col min="3096" max="3096" width="23.42578125" style="25" customWidth="1"/>
    <col min="3097" max="3328" width="11.42578125" style="25"/>
    <col min="3329" max="3329" width="2.42578125" style="25" customWidth="1"/>
    <col min="3330" max="3330" width="13.85546875" style="25" customWidth="1"/>
    <col min="3331" max="3346" width="7.7109375" style="25" customWidth="1"/>
    <col min="3347" max="3351" width="5.7109375" style="25" customWidth="1"/>
    <col min="3352" max="3352" width="23.42578125" style="25" customWidth="1"/>
    <col min="3353" max="3584" width="11.42578125" style="25"/>
    <col min="3585" max="3585" width="2.42578125" style="25" customWidth="1"/>
    <col min="3586" max="3586" width="13.85546875" style="25" customWidth="1"/>
    <col min="3587" max="3602" width="7.7109375" style="25" customWidth="1"/>
    <col min="3603" max="3607" width="5.7109375" style="25" customWidth="1"/>
    <col min="3608" max="3608" width="23.42578125" style="25" customWidth="1"/>
    <col min="3609" max="3840" width="11.42578125" style="25"/>
    <col min="3841" max="3841" width="2.42578125" style="25" customWidth="1"/>
    <col min="3842" max="3842" width="13.85546875" style="25" customWidth="1"/>
    <col min="3843" max="3858" width="7.7109375" style="25" customWidth="1"/>
    <col min="3859" max="3863" width="5.7109375" style="25" customWidth="1"/>
    <col min="3864" max="3864" width="23.42578125" style="25" customWidth="1"/>
    <col min="3865" max="4096" width="11.42578125" style="25"/>
    <col min="4097" max="4097" width="2.42578125" style="25" customWidth="1"/>
    <col min="4098" max="4098" width="13.85546875" style="25" customWidth="1"/>
    <col min="4099" max="4114" width="7.7109375" style="25" customWidth="1"/>
    <col min="4115" max="4119" width="5.7109375" style="25" customWidth="1"/>
    <col min="4120" max="4120" width="23.42578125" style="25" customWidth="1"/>
    <col min="4121" max="4352" width="11.42578125" style="25"/>
    <col min="4353" max="4353" width="2.42578125" style="25" customWidth="1"/>
    <col min="4354" max="4354" width="13.85546875" style="25" customWidth="1"/>
    <col min="4355" max="4370" width="7.7109375" style="25" customWidth="1"/>
    <col min="4371" max="4375" width="5.7109375" style="25" customWidth="1"/>
    <col min="4376" max="4376" width="23.42578125" style="25" customWidth="1"/>
    <col min="4377" max="4608" width="11.42578125" style="25"/>
    <col min="4609" max="4609" width="2.42578125" style="25" customWidth="1"/>
    <col min="4610" max="4610" width="13.85546875" style="25" customWidth="1"/>
    <col min="4611" max="4626" width="7.7109375" style="25" customWidth="1"/>
    <col min="4627" max="4631" width="5.7109375" style="25" customWidth="1"/>
    <col min="4632" max="4632" width="23.42578125" style="25" customWidth="1"/>
    <col min="4633" max="4864" width="11.42578125" style="25"/>
    <col min="4865" max="4865" width="2.42578125" style="25" customWidth="1"/>
    <col min="4866" max="4866" width="13.85546875" style="25" customWidth="1"/>
    <col min="4867" max="4882" width="7.7109375" style="25" customWidth="1"/>
    <col min="4883" max="4887" width="5.7109375" style="25" customWidth="1"/>
    <col min="4888" max="4888" width="23.42578125" style="25" customWidth="1"/>
    <col min="4889" max="5120" width="11.42578125" style="25"/>
    <col min="5121" max="5121" width="2.42578125" style="25" customWidth="1"/>
    <col min="5122" max="5122" width="13.85546875" style="25" customWidth="1"/>
    <col min="5123" max="5138" width="7.7109375" style="25" customWidth="1"/>
    <col min="5139" max="5143" width="5.7109375" style="25" customWidth="1"/>
    <col min="5144" max="5144" width="23.42578125" style="25" customWidth="1"/>
    <col min="5145" max="5376" width="11.42578125" style="25"/>
    <col min="5377" max="5377" width="2.42578125" style="25" customWidth="1"/>
    <col min="5378" max="5378" width="13.85546875" style="25" customWidth="1"/>
    <col min="5379" max="5394" width="7.7109375" style="25" customWidth="1"/>
    <col min="5395" max="5399" width="5.7109375" style="25" customWidth="1"/>
    <col min="5400" max="5400" width="23.42578125" style="25" customWidth="1"/>
    <col min="5401" max="5632" width="11.42578125" style="25"/>
    <col min="5633" max="5633" width="2.42578125" style="25" customWidth="1"/>
    <col min="5634" max="5634" width="13.85546875" style="25" customWidth="1"/>
    <col min="5635" max="5650" width="7.7109375" style="25" customWidth="1"/>
    <col min="5651" max="5655" width="5.7109375" style="25" customWidth="1"/>
    <col min="5656" max="5656" width="23.42578125" style="25" customWidth="1"/>
    <col min="5657" max="5888" width="11.42578125" style="25"/>
    <col min="5889" max="5889" width="2.42578125" style="25" customWidth="1"/>
    <col min="5890" max="5890" width="13.85546875" style="25" customWidth="1"/>
    <col min="5891" max="5906" width="7.7109375" style="25" customWidth="1"/>
    <col min="5907" max="5911" width="5.7109375" style="25" customWidth="1"/>
    <col min="5912" max="5912" width="23.42578125" style="25" customWidth="1"/>
    <col min="5913" max="6144" width="11.42578125" style="25"/>
    <col min="6145" max="6145" width="2.42578125" style="25" customWidth="1"/>
    <col min="6146" max="6146" width="13.85546875" style="25" customWidth="1"/>
    <col min="6147" max="6162" width="7.7109375" style="25" customWidth="1"/>
    <col min="6163" max="6167" width="5.7109375" style="25" customWidth="1"/>
    <col min="6168" max="6168" width="23.42578125" style="25" customWidth="1"/>
    <col min="6169" max="6400" width="11.42578125" style="25"/>
    <col min="6401" max="6401" width="2.42578125" style="25" customWidth="1"/>
    <col min="6402" max="6402" width="13.85546875" style="25" customWidth="1"/>
    <col min="6403" max="6418" width="7.7109375" style="25" customWidth="1"/>
    <col min="6419" max="6423" width="5.7109375" style="25" customWidth="1"/>
    <col min="6424" max="6424" width="23.42578125" style="25" customWidth="1"/>
    <col min="6425" max="6656" width="11.42578125" style="25"/>
    <col min="6657" max="6657" width="2.42578125" style="25" customWidth="1"/>
    <col min="6658" max="6658" width="13.85546875" style="25" customWidth="1"/>
    <col min="6659" max="6674" width="7.7109375" style="25" customWidth="1"/>
    <col min="6675" max="6679" width="5.7109375" style="25" customWidth="1"/>
    <col min="6680" max="6680" width="23.42578125" style="25" customWidth="1"/>
    <col min="6681" max="6912" width="11.42578125" style="25"/>
    <col min="6913" max="6913" width="2.42578125" style="25" customWidth="1"/>
    <col min="6914" max="6914" width="13.85546875" style="25" customWidth="1"/>
    <col min="6915" max="6930" width="7.7109375" style="25" customWidth="1"/>
    <col min="6931" max="6935" width="5.7109375" style="25" customWidth="1"/>
    <col min="6936" max="6936" width="23.42578125" style="25" customWidth="1"/>
    <col min="6937" max="7168" width="11.42578125" style="25"/>
    <col min="7169" max="7169" width="2.42578125" style="25" customWidth="1"/>
    <col min="7170" max="7170" width="13.85546875" style="25" customWidth="1"/>
    <col min="7171" max="7186" width="7.7109375" style="25" customWidth="1"/>
    <col min="7187" max="7191" width="5.7109375" style="25" customWidth="1"/>
    <col min="7192" max="7192" width="23.42578125" style="25" customWidth="1"/>
    <col min="7193" max="7424" width="11.42578125" style="25"/>
    <col min="7425" max="7425" width="2.42578125" style="25" customWidth="1"/>
    <col min="7426" max="7426" width="13.85546875" style="25" customWidth="1"/>
    <col min="7427" max="7442" width="7.7109375" style="25" customWidth="1"/>
    <col min="7443" max="7447" width="5.7109375" style="25" customWidth="1"/>
    <col min="7448" max="7448" width="23.42578125" style="25" customWidth="1"/>
    <col min="7449" max="7680" width="11.42578125" style="25"/>
    <col min="7681" max="7681" width="2.42578125" style="25" customWidth="1"/>
    <col min="7682" max="7682" width="13.85546875" style="25" customWidth="1"/>
    <col min="7683" max="7698" width="7.7109375" style="25" customWidth="1"/>
    <col min="7699" max="7703" width="5.7109375" style="25" customWidth="1"/>
    <col min="7704" max="7704" width="23.42578125" style="25" customWidth="1"/>
    <col min="7705" max="7936" width="11.42578125" style="25"/>
    <col min="7937" max="7937" width="2.42578125" style="25" customWidth="1"/>
    <col min="7938" max="7938" width="13.85546875" style="25" customWidth="1"/>
    <col min="7939" max="7954" width="7.7109375" style="25" customWidth="1"/>
    <col min="7955" max="7959" width="5.7109375" style="25" customWidth="1"/>
    <col min="7960" max="7960" width="23.42578125" style="25" customWidth="1"/>
    <col min="7961" max="8192" width="11.42578125" style="25"/>
    <col min="8193" max="8193" width="2.42578125" style="25" customWidth="1"/>
    <col min="8194" max="8194" width="13.85546875" style="25" customWidth="1"/>
    <col min="8195" max="8210" width="7.7109375" style="25" customWidth="1"/>
    <col min="8211" max="8215" width="5.7109375" style="25" customWidth="1"/>
    <col min="8216" max="8216" width="23.42578125" style="25" customWidth="1"/>
    <col min="8217" max="8448" width="11.42578125" style="25"/>
    <col min="8449" max="8449" width="2.42578125" style="25" customWidth="1"/>
    <col min="8450" max="8450" width="13.85546875" style="25" customWidth="1"/>
    <col min="8451" max="8466" width="7.7109375" style="25" customWidth="1"/>
    <col min="8467" max="8471" width="5.7109375" style="25" customWidth="1"/>
    <col min="8472" max="8472" width="23.42578125" style="25" customWidth="1"/>
    <col min="8473" max="8704" width="11.42578125" style="25"/>
    <col min="8705" max="8705" width="2.42578125" style="25" customWidth="1"/>
    <col min="8706" max="8706" width="13.85546875" style="25" customWidth="1"/>
    <col min="8707" max="8722" width="7.7109375" style="25" customWidth="1"/>
    <col min="8723" max="8727" width="5.7109375" style="25" customWidth="1"/>
    <col min="8728" max="8728" width="23.42578125" style="25" customWidth="1"/>
    <col min="8729" max="8960" width="11.42578125" style="25"/>
    <col min="8961" max="8961" width="2.42578125" style="25" customWidth="1"/>
    <col min="8962" max="8962" width="13.85546875" style="25" customWidth="1"/>
    <col min="8963" max="8978" width="7.7109375" style="25" customWidth="1"/>
    <col min="8979" max="8983" width="5.7109375" style="25" customWidth="1"/>
    <col min="8984" max="8984" width="23.42578125" style="25" customWidth="1"/>
    <col min="8985" max="9216" width="11.42578125" style="25"/>
    <col min="9217" max="9217" width="2.42578125" style="25" customWidth="1"/>
    <col min="9218" max="9218" width="13.85546875" style="25" customWidth="1"/>
    <col min="9219" max="9234" width="7.7109375" style="25" customWidth="1"/>
    <col min="9235" max="9239" width="5.7109375" style="25" customWidth="1"/>
    <col min="9240" max="9240" width="23.42578125" style="25" customWidth="1"/>
    <col min="9241" max="9472" width="11.42578125" style="25"/>
    <col min="9473" max="9473" width="2.42578125" style="25" customWidth="1"/>
    <col min="9474" max="9474" width="13.85546875" style="25" customWidth="1"/>
    <col min="9475" max="9490" width="7.7109375" style="25" customWidth="1"/>
    <col min="9491" max="9495" width="5.7109375" style="25" customWidth="1"/>
    <col min="9496" max="9496" width="23.42578125" style="25" customWidth="1"/>
    <col min="9497" max="9728" width="11.42578125" style="25"/>
    <col min="9729" max="9729" width="2.42578125" style="25" customWidth="1"/>
    <col min="9730" max="9730" width="13.85546875" style="25" customWidth="1"/>
    <col min="9731" max="9746" width="7.7109375" style="25" customWidth="1"/>
    <col min="9747" max="9751" width="5.7109375" style="25" customWidth="1"/>
    <col min="9752" max="9752" width="23.42578125" style="25" customWidth="1"/>
    <col min="9753" max="9984" width="11.42578125" style="25"/>
    <col min="9985" max="9985" width="2.42578125" style="25" customWidth="1"/>
    <col min="9986" max="9986" width="13.85546875" style="25" customWidth="1"/>
    <col min="9987" max="10002" width="7.7109375" style="25" customWidth="1"/>
    <col min="10003" max="10007" width="5.7109375" style="25" customWidth="1"/>
    <col min="10008" max="10008" width="23.42578125" style="25" customWidth="1"/>
    <col min="10009" max="10240" width="11.42578125" style="25"/>
    <col min="10241" max="10241" width="2.42578125" style="25" customWidth="1"/>
    <col min="10242" max="10242" width="13.85546875" style="25" customWidth="1"/>
    <col min="10243" max="10258" width="7.7109375" style="25" customWidth="1"/>
    <col min="10259" max="10263" width="5.7109375" style="25" customWidth="1"/>
    <col min="10264" max="10264" width="23.42578125" style="25" customWidth="1"/>
    <col min="10265" max="10496" width="11.42578125" style="25"/>
    <col min="10497" max="10497" width="2.42578125" style="25" customWidth="1"/>
    <col min="10498" max="10498" width="13.85546875" style="25" customWidth="1"/>
    <col min="10499" max="10514" width="7.7109375" style="25" customWidth="1"/>
    <col min="10515" max="10519" width="5.7109375" style="25" customWidth="1"/>
    <col min="10520" max="10520" width="23.42578125" style="25" customWidth="1"/>
    <col min="10521" max="10752" width="11.42578125" style="25"/>
    <col min="10753" max="10753" width="2.42578125" style="25" customWidth="1"/>
    <col min="10754" max="10754" width="13.85546875" style="25" customWidth="1"/>
    <col min="10755" max="10770" width="7.7109375" style="25" customWidth="1"/>
    <col min="10771" max="10775" width="5.7109375" style="25" customWidth="1"/>
    <col min="10776" max="10776" width="23.42578125" style="25" customWidth="1"/>
    <col min="10777" max="11008" width="11.42578125" style="25"/>
    <col min="11009" max="11009" width="2.42578125" style="25" customWidth="1"/>
    <col min="11010" max="11010" width="13.85546875" style="25" customWidth="1"/>
    <col min="11011" max="11026" width="7.7109375" style="25" customWidth="1"/>
    <col min="11027" max="11031" width="5.7109375" style="25" customWidth="1"/>
    <col min="11032" max="11032" width="23.42578125" style="25" customWidth="1"/>
    <col min="11033" max="11264" width="11.42578125" style="25"/>
    <col min="11265" max="11265" width="2.42578125" style="25" customWidth="1"/>
    <col min="11266" max="11266" width="13.85546875" style="25" customWidth="1"/>
    <col min="11267" max="11282" width="7.7109375" style="25" customWidth="1"/>
    <col min="11283" max="11287" width="5.7109375" style="25" customWidth="1"/>
    <col min="11288" max="11288" width="23.42578125" style="25" customWidth="1"/>
    <col min="11289" max="11520" width="11.42578125" style="25"/>
    <col min="11521" max="11521" width="2.42578125" style="25" customWidth="1"/>
    <col min="11522" max="11522" width="13.85546875" style="25" customWidth="1"/>
    <col min="11523" max="11538" width="7.7109375" style="25" customWidth="1"/>
    <col min="11539" max="11543" width="5.7109375" style="25" customWidth="1"/>
    <col min="11544" max="11544" width="23.42578125" style="25" customWidth="1"/>
    <col min="11545" max="11776" width="11.42578125" style="25"/>
    <col min="11777" max="11777" width="2.42578125" style="25" customWidth="1"/>
    <col min="11778" max="11778" width="13.85546875" style="25" customWidth="1"/>
    <col min="11779" max="11794" width="7.7109375" style="25" customWidth="1"/>
    <col min="11795" max="11799" width="5.7109375" style="25" customWidth="1"/>
    <col min="11800" max="11800" width="23.42578125" style="25" customWidth="1"/>
    <col min="11801" max="12032" width="11.42578125" style="25"/>
    <col min="12033" max="12033" width="2.42578125" style="25" customWidth="1"/>
    <col min="12034" max="12034" width="13.85546875" style="25" customWidth="1"/>
    <col min="12035" max="12050" width="7.7109375" style="25" customWidth="1"/>
    <col min="12051" max="12055" width="5.7109375" style="25" customWidth="1"/>
    <col min="12056" max="12056" width="23.42578125" style="25" customWidth="1"/>
    <col min="12057" max="12288" width="11.42578125" style="25"/>
    <col min="12289" max="12289" width="2.42578125" style="25" customWidth="1"/>
    <col min="12290" max="12290" width="13.85546875" style="25" customWidth="1"/>
    <col min="12291" max="12306" width="7.7109375" style="25" customWidth="1"/>
    <col min="12307" max="12311" width="5.7109375" style="25" customWidth="1"/>
    <col min="12312" max="12312" width="23.42578125" style="25" customWidth="1"/>
    <col min="12313" max="12544" width="11.42578125" style="25"/>
    <col min="12545" max="12545" width="2.42578125" style="25" customWidth="1"/>
    <col min="12546" max="12546" width="13.85546875" style="25" customWidth="1"/>
    <col min="12547" max="12562" width="7.7109375" style="25" customWidth="1"/>
    <col min="12563" max="12567" width="5.7109375" style="25" customWidth="1"/>
    <col min="12568" max="12568" width="23.42578125" style="25" customWidth="1"/>
    <col min="12569" max="12800" width="11.42578125" style="25"/>
    <col min="12801" max="12801" width="2.42578125" style="25" customWidth="1"/>
    <col min="12802" max="12802" width="13.85546875" style="25" customWidth="1"/>
    <col min="12803" max="12818" width="7.7109375" style="25" customWidth="1"/>
    <col min="12819" max="12823" width="5.7109375" style="25" customWidth="1"/>
    <col min="12824" max="12824" width="23.42578125" style="25" customWidth="1"/>
    <col min="12825" max="13056" width="11.42578125" style="25"/>
    <col min="13057" max="13057" width="2.42578125" style="25" customWidth="1"/>
    <col min="13058" max="13058" width="13.85546875" style="25" customWidth="1"/>
    <col min="13059" max="13074" width="7.7109375" style="25" customWidth="1"/>
    <col min="13075" max="13079" width="5.7109375" style="25" customWidth="1"/>
    <col min="13080" max="13080" width="23.42578125" style="25" customWidth="1"/>
    <col min="13081" max="13312" width="11.42578125" style="25"/>
    <col min="13313" max="13313" width="2.42578125" style="25" customWidth="1"/>
    <col min="13314" max="13314" width="13.85546875" style="25" customWidth="1"/>
    <col min="13315" max="13330" width="7.7109375" style="25" customWidth="1"/>
    <col min="13331" max="13335" width="5.7109375" style="25" customWidth="1"/>
    <col min="13336" max="13336" width="23.42578125" style="25" customWidth="1"/>
    <col min="13337" max="13568" width="11.42578125" style="25"/>
    <col min="13569" max="13569" width="2.42578125" style="25" customWidth="1"/>
    <col min="13570" max="13570" width="13.85546875" style="25" customWidth="1"/>
    <col min="13571" max="13586" width="7.7109375" style="25" customWidth="1"/>
    <col min="13587" max="13591" width="5.7109375" style="25" customWidth="1"/>
    <col min="13592" max="13592" width="23.42578125" style="25" customWidth="1"/>
    <col min="13593" max="13824" width="11.42578125" style="25"/>
    <col min="13825" max="13825" width="2.42578125" style="25" customWidth="1"/>
    <col min="13826" max="13826" width="13.85546875" style="25" customWidth="1"/>
    <col min="13827" max="13842" width="7.7109375" style="25" customWidth="1"/>
    <col min="13843" max="13847" width="5.7109375" style="25" customWidth="1"/>
    <col min="13848" max="13848" width="23.42578125" style="25" customWidth="1"/>
    <col min="13849" max="14080" width="11.42578125" style="25"/>
    <col min="14081" max="14081" width="2.42578125" style="25" customWidth="1"/>
    <col min="14082" max="14082" width="13.85546875" style="25" customWidth="1"/>
    <col min="14083" max="14098" width="7.7109375" style="25" customWidth="1"/>
    <col min="14099" max="14103" width="5.7109375" style="25" customWidth="1"/>
    <col min="14104" max="14104" width="23.42578125" style="25" customWidth="1"/>
    <col min="14105" max="14336" width="11.42578125" style="25"/>
    <col min="14337" max="14337" width="2.42578125" style="25" customWidth="1"/>
    <col min="14338" max="14338" width="13.85546875" style="25" customWidth="1"/>
    <col min="14339" max="14354" width="7.7109375" style="25" customWidth="1"/>
    <col min="14355" max="14359" width="5.7109375" style="25" customWidth="1"/>
    <col min="14360" max="14360" width="23.42578125" style="25" customWidth="1"/>
    <col min="14361" max="14592" width="11.42578125" style="25"/>
    <col min="14593" max="14593" width="2.42578125" style="25" customWidth="1"/>
    <col min="14594" max="14594" width="13.85546875" style="25" customWidth="1"/>
    <col min="14595" max="14610" width="7.7109375" style="25" customWidth="1"/>
    <col min="14611" max="14615" width="5.7109375" style="25" customWidth="1"/>
    <col min="14616" max="14616" width="23.42578125" style="25" customWidth="1"/>
    <col min="14617" max="14848" width="11.42578125" style="25"/>
    <col min="14849" max="14849" width="2.42578125" style="25" customWidth="1"/>
    <col min="14850" max="14850" width="13.85546875" style="25" customWidth="1"/>
    <col min="14851" max="14866" width="7.7109375" style="25" customWidth="1"/>
    <col min="14867" max="14871" width="5.7109375" style="25" customWidth="1"/>
    <col min="14872" max="14872" width="23.42578125" style="25" customWidth="1"/>
    <col min="14873" max="15104" width="11.42578125" style="25"/>
    <col min="15105" max="15105" width="2.42578125" style="25" customWidth="1"/>
    <col min="15106" max="15106" width="13.85546875" style="25" customWidth="1"/>
    <col min="15107" max="15122" width="7.7109375" style="25" customWidth="1"/>
    <col min="15123" max="15127" width="5.7109375" style="25" customWidth="1"/>
    <col min="15128" max="15128" width="23.42578125" style="25" customWidth="1"/>
    <col min="15129" max="15360" width="11.42578125" style="25"/>
    <col min="15361" max="15361" width="2.42578125" style="25" customWidth="1"/>
    <col min="15362" max="15362" width="13.85546875" style="25" customWidth="1"/>
    <col min="15363" max="15378" width="7.7109375" style="25" customWidth="1"/>
    <col min="15379" max="15383" width="5.7109375" style="25" customWidth="1"/>
    <col min="15384" max="15384" width="23.42578125" style="25" customWidth="1"/>
    <col min="15385" max="15616" width="11.42578125" style="25"/>
    <col min="15617" max="15617" width="2.42578125" style="25" customWidth="1"/>
    <col min="15618" max="15618" width="13.85546875" style="25" customWidth="1"/>
    <col min="15619" max="15634" width="7.7109375" style="25" customWidth="1"/>
    <col min="15635" max="15639" width="5.7109375" style="25" customWidth="1"/>
    <col min="15640" max="15640" width="23.42578125" style="25" customWidth="1"/>
    <col min="15641" max="15872" width="11.42578125" style="25"/>
    <col min="15873" max="15873" width="2.42578125" style="25" customWidth="1"/>
    <col min="15874" max="15874" width="13.85546875" style="25" customWidth="1"/>
    <col min="15875" max="15890" width="7.7109375" style="25" customWidth="1"/>
    <col min="15891" max="15895" width="5.7109375" style="25" customWidth="1"/>
    <col min="15896" max="15896" width="23.42578125" style="25" customWidth="1"/>
    <col min="15897" max="16128" width="11.42578125" style="25"/>
    <col min="16129" max="16129" width="2.42578125" style="25" customWidth="1"/>
    <col min="16130" max="16130" width="13.85546875" style="25" customWidth="1"/>
    <col min="16131" max="16146" width="7.7109375" style="25" customWidth="1"/>
    <col min="16147" max="16151" width="5.7109375" style="25" customWidth="1"/>
    <col min="16152" max="16152" width="23.42578125" style="25" customWidth="1"/>
    <col min="16153" max="16384" width="11.42578125" style="25"/>
  </cols>
  <sheetData>
    <row r="2" spans="1:23" s="24" customFormat="1" ht="12.75" x14ac:dyDescent="0.25">
      <c r="A2" s="1"/>
      <c r="B2" s="193" t="s">
        <v>40</v>
      </c>
      <c r="C2" s="193"/>
      <c r="D2" s="193"/>
      <c r="E2" s="193"/>
      <c r="F2" s="193"/>
      <c r="G2" s="193"/>
      <c r="H2" s="193"/>
      <c r="I2" s="193"/>
      <c r="J2" s="193"/>
      <c r="K2" s="193"/>
      <c r="L2" s="193"/>
      <c r="M2" s="193"/>
      <c r="N2" s="193"/>
      <c r="O2" s="193"/>
      <c r="P2" s="193"/>
      <c r="Q2" s="193"/>
      <c r="R2" s="193"/>
      <c r="S2" s="193"/>
      <c r="T2" s="193"/>
      <c r="U2" s="2"/>
      <c r="V2" s="2"/>
      <c r="W2" s="2"/>
    </row>
    <row r="3" spans="1:23" x14ac:dyDescent="0.2">
      <c r="A3" s="3"/>
      <c r="B3" s="3"/>
      <c r="C3" s="3"/>
      <c r="D3" s="3"/>
      <c r="E3" s="3"/>
      <c r="F3" s="3"/>
      <c r="G3" s="3"/>
      <c r="H3" s="3"/>
      <c r="I3" s="3"/>
      <c r="J3" s="3"/>
      <c r="K3" s="3"/>
      <c r="L3" s="3"/>
      <c r="M3" s="3"/>
      <c r="N3" s="4" t="s">
        <v>14</v>
      </c>
      <c r="O3" s="3"/>
      <c r="P3" s="3"/>
      <c r="Q3" s="3"/>
      <c r="R3" s="3"/>
      <c r="S3" s="3"/>
      <c r="T3" s="3"/>
      <c r="U3" s="3"/>
      <c r="V3" s="3"/>
      <c r="W3" s="3"/>
    </row>
    <row r="4" spans="1:23" ht="77.25" customHeight="1" x14ac:dyDescent="0.25">
      <c r="A4" s="3"/>
      <c r="B4" s="5"/>
      <c r="C4" s="194" t="s">
        <v>15</v>
      </c>
      <c r="D4" s="195"/>
      <c r="E4" s="195"/>
      <c r="F4" s="195"/>
      <c r="G4" s="195"/>
      <c r="H4" s="195"/>
      <c r="I4" s="195"/>
      <c r="J4" s="195"/>
      <c r="K4" s="195"/>
      <c r="L4" s="194" t="s">
        <v>42</v>
      </c>
      <c r="M4" s="195"/>
      <c r="N4" s="195"/>
      <c r="O4" s="196"/>
      <c r="P4" s="3"/>
      <c r="Q4" s="3"/>
      <c r="R4" s="3"/>
      <c r="S4" s="3"/>
      <c r="T4" s="3"/>
      <c r="U4" s="3"/>
      <c r="V4" s="3"/>
      <c r="W4" s="3"/>
    </row>
    <row r="5" spans="1:23" x14ac:dyDescent="0.25">
      <c r="A5" s="3"/>
      <c r="B5" s="6"/>
      <c r="C5" s="7">
        <v>2010</v>
      </c>
      <c r="D5" s="7">
        <v>2011</v>
      </c>
      <c r="E5" s="8">
        <v>2012</v>
      </c>
      <c r="F5" s="7">
        <v>2013</v>
      </c>
      <c r="G5" s="7">
        <v>2014</v>
      </c>
      <c r="H5" s="7">
        <v>2015</v>
      </c>
      <c r="I5" s="7">
        <v>2016</v>
      </c>
      <c r="J5" s="7">
        <v>2017</v>
      </c>
      <c r="K5" s="7">
        <v>2018</v>
      </c>
      <c r="L5" s="17">
        <v>2015</v>
      </c>
      <c r="M5" s="17">
        <v>2016</v>
      </c>
      <c r="N5" s="17">
        <v>2017</v>
      </c>
      <c r="O5" s="17">
        <v>2018</v>
      </c>
      <c r="P5" s="3"/>
      <c r="Q5" s="3"/>
      <c r="R5" s="3"/>
      <c r="S5" s="3"/>
      <c r="T5" s="3"/>
      <c r="U5" s="3"/>
      <c r="V5" s="3"/>
      <c r="W5" s="3"/>
    </row>
    <row r="6" spans="1:23" x14ac:dyDescent="0.25">
      <c r="A6" s="3"/>
      <c r="B6" s="9" t="s">
        <v>16</v>
      </c>
      <c r="C6" s="10">
        <v>93.703612653310046</v>
      </c>
      <c r="D6" s="10">
        <v>93.114752987379561</v>
      </c>
      <c r="E6" s="11">
        <v>84.08173081370073</v>
      </c>
      <c r="F6" s="10">
        <v>77.07744988880853</v>
      </c>
      <c r="G6" s="10">
        <v>74.099999999999994</v>
      </c>
      <c r="H6" s="10">
        <v>71.22</v>
      </c>
      <c r="I6" s="10">
        <v>70.73899870439547</v>
      </c>
      <c r="J6" s="10">
        <v>71.461115211165236</v>
      </c>
      <c r="K6" s="10">
        <v>75.396871510836334</v>
      </c>
      <c r="L6" s="10">
        <v>1.59</v>
      </c>
      <c r="M6" s="10">
        <v>1.5001117479906367</v>
      </c>
      <c r="N6" s="10">
        <v>1.3754836685327694</v>
      </c>
      <c r="O6" s="10">
        <v>1.1683545516360889</v>
      </c>
      <c r="P6" s="3"/>
      <c r="Q6" s="3"/>
      <c r="R6" s="3"/>
      <c r="S6" s="3"/>
      <c r="T6" s="3"/>
      <c r="U6" s="3"/>
      <c r="V6" s="3"/>
      <c r="W6" s="3"/>
    </row>
    <row r="7" spans="1:23" x14ac:dyDescent="0.25">
      <c r="A7" s="3"/>
      <c r="B7" s="12" t="s">
        <v>17</v>
      </c>
      <c r="C7" s="13">
        <v>89.985046728971966</v>
      </c>
      <c r="D7" s="13">
        <v>90.384875287192344</v>
      </c>
      <c r="E7" s="14">
        <v>83.489083943159471</v>
      </c>
      <c r="F7" s="13">
        <v>76.294802244169333</v>
      </c>
      <c r="G7" s="13">
        <v>76.8</v>
      </c>
      <c r="H7" s="13">
        <v>70.03</v>
      </c>
      <c r="I7" s="13">
        <v>69.917183065963968</v>
      </c>
      <c r="J7" s="13">
        <v>69.535143792022751</v>
      </c>
      <c r="K7" s="13">
        <v>76.152476950460994</v>
      </c>
      <c r="L7" s="13">
        <v>1.25</v>
      </c>
      <c r="M7" s="13">
        <v>1.1965019980309262</v>
      </c>
      <c r="N7" s="13">
        <v>1.1514406814761635</v>
      </c>
      <c r="O7" s="13">
        <v>0.97398052038959215</v>
      </c>
      <c r="P7" s="3"/>
      <c r="Q7" s="3"/>
      <c r="R7" s="3"/>
      <c r="S7" s="3"/>
      <c r="T7" s="3"/>
      <c r="U7" s="3"/>
      <c r="V7" s="3"/>
      <c r="W7" s="3"/>
    </row>
    <row r="8" spans="1:23" x14ac:dyDescent="0.25">
      <c r="B8" s="12" t="s">
        <v>30</v>
      </c>
      <c r="C8" s="13">
        <v>95.211823318955425</v>
      </c>
      <c r="D8" s="13">
        <v>94.142073261159723</v>
      </c>
      <c r="E8" s="14">
        <v>92.946285521544809</v>
      </c>
      <c r="F8" s="13">
        <v>83.425871641893991</v>
      </c>
      <c r="G8" s="13">
        <v>93.7</v>
      </c>
      <c r="H8" s="13">
        <v>76.47</v>
      </c>
      <c r="I8" s="13">
        <v>72.959149109138949</v>
      </c>
      <c r="J8" s="13">
        <v>68.352081642119913</v>
      </c>
      <c r="K8" s="13">
        <v>71.48757892252317</v>
      </c>
      <c r="L8" s="13">
        <v>1.26</v>
      </c>
      <c r="M8" s="13">
        <v>1.1923311428764989</v>
      </c>
      <c r="N8" s="13">
        <v>1.0495187289806331</v>
      </c>
      <c r="O8" s="13">
        <v>0.92346728034460379</v>
      </c>
    </row>
    <row r="9" spans="1:23" x14ac:dyDescent="0.25">
      <c r="B9" s="15" t="s">
        <v>18</v>
      </c>
      <c r="C9" s="16">
        <f t="shared" ref="C9:I9" si="0">100-C16-L16</f>
        <v>92.049375744060924</v>
      </c>
      <c r="D9" s="26">
        <f t="shared" si="0"/>
        <v>91.557319118861713</v>
      </c>
      <c r="E9" s="27">
        <f t="shared" si="0"/>
        <v>83.541750190474204</v>
      </c>
      <c r="F9" s="26">
        <f t="shared" si="0"/>
        <v>77.887875850430376</v>
      </c>
      <c r="G9" s="26">
        <f t="shared" si="0"/>
        <v>77.887875850430376</v>
      </c>
      <c r="H9" s="26">
        <f t="shared" si="0"/>
        <v>74.772112901983846</v>
      </c>
      <c r="I9" s="26">
        <f t="shared" si="0"/>
        <v>73.906680795029004</v>
      </c>
      <c r="J9" s="26">
        <v>74.951114008058781</v>
      </c>
      <c r="K9" s="26">
        <v>81.214649454121798</v>
      </c>
      <c r="L9" s="16" t="s">
        <v>19</v>
      </c>
      <c r="M9" s="16" t="s">
        <v>19</v>
      </c>
      <c r="N9" s="28" t="s">
        <v>19</v>
      </c>
      <c r="O9" s="28" t="s">
        <v>19</v>
      </c>
    </row>
    <row r="11" spans="1:23" ht="11.25" customHeight="1" x14ac:dyDescent="0.25">
      <c r="B11" s="5"/>
      <c r="C11" s="194" t="s">
        <v>20</v>
      </c>
      <c r="D11" s="195"/>
      <c r="E11" s="195"/>
      <c r="F11" s="195"/>
      <c r="G11" s="195"/>
      <c r="H11" s="195"/>
      <c r="I11" s="195"/>
      <c r="J11" s="195"/>
      <c r="K11" s="196"/>
      <c r="L11" s="194" t="s">
        <v>21</v>
      </c>
      <c r="M11" s="195"/>
      <c r="N11" s="195"/>
      <c r="O11" s="195"/>
      <c r="P11" s="195"/>
      <c r="Q11" s="195"/>
      <c r="R11" s="195"/>
      <c r="S11" s="195"/>
      <c r="T11" s="196"/>
    </row>
    <row r="12" spans="1:23" x14ac:dyDescent="0.25">
      <c r="B12" s="5"/>
      <c r="C12" s="93">
        <v>2010</v>
      </c>
      <c r="D12" s="93">
        <v>2011</v>
      </c>
      <c r="E12" s="94">
        <v>2012</v>
      </c>
      <c r="F12" s="93">
        <v>2013</v>
      </c>
      <c r="G12" s="93">
        <v>2014</v>
      </c>
      <c r="H12" s="93">
        <v>2015</v>
      </c>
      <c r="I12" s="93">
        <v>2016</v>
      </c>
      <c r="J12" s="89">
        <v>2017</v>
      </c>
      <c r="K12" s="89">
        <v>2018</v>
      </c>
      <c r="L12" s="89">
        <v>2010</v>
      </c>
      <c r="M12" s="89">
        <v>2011</v>
      </c>
      <c r="N12" s="95">
        <v>2012</v>
      </c>
      <c r="O12" s="89">
        <v>2013</v>
      </c>
      <c r="P12" s="89">
        <v>2014</v>
      </c>
      <c r="Q12" s="89">
        <v>2015</v>
      </c>
      <c r="R12" s="89">
        <v>2016</v>
      </c>
      <c r="S12" s="89">
        <v>2017</v>
      </c>
      <c r="T12" s="89">
        <v>2018</v>
      </c>
    </row>
    <row r="13" spans="1:23" x14ac:dyDescent="0.25">
      <c r="B13" s="9" t="s">
        <v>16</v>
      </c>
      <c r="C13" s="10">
        <v>6.1333966159884383</v>
      </c>
      <c r="D13" s="18">
        <v>6.6753299120855658</v>
      </c>
      <c r="E13" s="150">
        <v>15.456521538048856</v>
      </c>
      <c r="F13" s="18">
        <v>21.211611931250356</v>
      </c>
      <c r="G13" s="18">
        <v>24.1</v>
      </c>
      <c r="H13" s="18">
        <v>26.74</v>
      </c>
      <c r="I13" s="18">
        <v>27.302134638684301</v>
      </c>
      <c r="J13" s="18">
        <v>26.720755363377748</v>
      </c>
      <c r="K13" s="18">
        <v>23.020667626685594</v>
      </c>
      <c r="L13" s="10">
        <v>0.16299073070151379</v>
      </c>
      <c r="M13" s="18">
        <v>0.20991710053487353</v>
      </c>
      <c r="N13" s="151">
        <v>0.46174764825040926</v>
      </c>
      <c r="O13" s="19">
        <v>0.34467856510478412</v>
      </c>
      <c r="P13" s="19">
        <v>0.4</v>
      </c>
      <c r="Q13" s="19">
        <v>0.45</v>
      </c>
      <c r="R13" s="19">
        <v>0.45875490892958865</v>
      </c>
      <c r="S13" s="18">
        <v>0.44264575692424429</v>
      </c>
      <c r="T13" s="19">
        <v>0.41410631084198474</v>
      </c>
    </row>
    <row r="14" spans="1:23" x14ac:dyDescent="0.25">
      <c r="B14" s="12" t="s">
        <v>17</v>
      </c>
      <c r="C14" s="13">
        <v>9.7171339563862915</v>
      </c>
      <c r="D14" s="20">
        <v>9.0850389680597061</v>
      </c>
      <c r="E14" s="21">
        <v>16.510916056840529</v>
      </c>
      <c r="F14" s="20">
        <v>22.668892289145454</v>
      </c>
      <c r="G14" s="20">
        <v>22</v>
      </c>
      <c r="H14" s="20">
        <v>28.23</v>
      </c>
      <c r="I14" s="20">
        <v>28.436902762494931</v>
      </c>
      <c r="J14" s="20">
        <v>28.867473871684773</v>
      </c>
      <c r="K14" s="20">
        <v>22.527549449011019</v>
      </c>
      <c r="L14" s="13">
        <v>0</v>
      </c>
      <c r="M14" s="20">
        <v>0</v>
      </c>
      <c r="N14" s="22">
        <v>0</v>
      </c>
      <c r="O14" s="23">
        <v>2.4342745861733205E-2</v>
      </c>
      <c r="P14" s="23">
        <v>0.4</v>
      </c>
      <c r="Q14" s="23">
        <v>0.49</v>
      </c>
      <c r="R14" s="23">
        <v>0.44941217351016388</v>
      </c>
      <c r="S14" s="20">
        <v>0.44594165481630793</v>
      </c>
      <c r="T14" s="23">
        <v>0.34599308013839719</v>
      </c>
    </row>
    <row r="15" spans="1:23" x14ac:dyDescent="0.25">
      <c r="B15" s="12" t="s">
        <v>30</v>
      </c>
      <c r="C15" s="13">
        <v>4.7814892834453468</v>
      </c>
      <c r="D15" s="20">
        <v>3.9003410944683377</v>
      </c>
      <c r="E15" s="21">
        <v>7.0537144784551824</v>
      </c>
      <c r="F15" s="20">
        <v>15.453322757526641</v>
      </c>
      <c r="G15" s="20" t="s">
        <v>19</v>
      </c>
      <c r="H15" s="20">
        <v>22.27</v>
      </c>
      <c r="I15" s="20">
        <v>25.848519747984554</v>
      </c>
      <c r="J15" s="20">
        <v>30.598399628899454</v>
      </c>
      <c r="K15" s="20">
        <v>27.588953797132238</v>
      </c>
      <c r="L15" s="13">
        <v>0</v>
      </c>
      <c r="M15" s="20">
        <v>0</v>
      </c>
      <c r="N15" s="22">
        <v>0</v>
      </c>
      <c r="O15" s="23">
        <v>0</v>
      </c>
      <c r="P15" s="23">
        <v>0</v>
      </c>
      <c r="Q15" s="23">
        <v>0</v>
      </c>
      <c r="R15" s="23">
        <v>0</v>
      </c>
      <c r="S15" s="20">
        <v>0</v>
      </c>
      <c r="T15" s="23">
        <v>0</v>
      </c>
    </row>
    <row r="16" spans="1:23" x14ac:dyDescent="0.25">
      <c r="B16" s="15" t="s">
        <v>18</v>
      </c>
      <c r="C16" s="16">
        <v>7.9271965479888848</v>
      </c>
      <c r="D16" s="26">
        <v>8.3177933508743553</v>
      </c>
      <c r="E16" s="27">
        <v>16.186714243957137</v>
      </c>
      <c r="F16" s="26">
        <v>22.013469367316418</v>
      </c>
      <c r="G16" s="26">
        <v>22.013469367316418</v>
      </c>
      <c r="H16" s="26">
        <v>24.975758141550649</v>
      </c>
      <c r="I16" s="26">
        <v>25.758970824245921</v>
      </c>
      <c r="J16" s="26">
        <v>25.048885991941216</v>
      </c>
      <c r="K16" s="26">
        <v>18.785350545878195</v>
      </c>
      <c r="L16" s="16">
        <v>2.3427707950192694E-2</v>
      </c>
      <c r="M16" s="26">
        <v>0.12488753026393845</v>
      </c>
      <c r="N16" s="27">
        <v>0.27153556556865144</v>
      </c>
      <c r="O16" s="26">
        <v>9.8654782253200485E-2</v>
      </c>
      <c r="P16" s="26">
        <v>9.8654782253200485E-2</v>
      </c>
      <c r="Q16" s="26">
        <v>0.25212895646550637</v>
      </c>
      <c r="R16" s="26">
        <v>0.33434838072507306</v>
      </c>
      <c r="S16" s="26">
        <v>0</v>
      </c>
      <c r="T16" s="28">
        <v>0</v>
      </c>
    </row>
    <row r="17" spans="2:18" ht="108" customHeight="1" x14ac:dyDescent="0.2">
      <c r="B17" s="192" t="s">
        <v>81</v>
      </c>
      <c r="C17" s="192"/>
      <c r="D17" s="192"/>
      <c r="E17" s="192"/>
      <c r="F17" s="192"/>
      <c r="G17" s="192"/>
      <c r="H17" s="192"/>
      <c r="I17" s="192"/>
      <c r="J17" s="192"/>
      <c r="K17" s="192"/>
      <c r="L17" s="192"/>
      <c r="M17" s="192"/>
      <c r="N17" s="192"/>
      <c r="O17" s="192"/>
      <c r="P17" s="192"/>
      <c r="Q17" s="192"/>
      <c r="R17" s="192"/>
    </row>
  </sheetData>
  <mergeCells count="6">
    <mergeCell ref="B17:R17"/>
    <mergeCell ref="B2:T2"/>
    <mergeCell ref="C4:K4"/>
    <mergeCell ref="L4:O4"/>
    <mergeCell ref="C11:K11"/>
    <mergeCell ref="L11:T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P12"/>
  <sheetViews>
    <sheetView tabSelected="1" workbookViewId="0">
      <selection activeCell="B19" sqref="B19"/>
    </sheetView>
  </sheetViews>
  <sheetFormatPr baseColWidth="10" defaultRowHeight="11.25" x14ac:dyDescent="0.25"/>
  <cols>
    <col min="1" max="1" width="2.42578125" style="46" customWidth="1"/>
    <col min="2" max="2" width="47.42578125" style="46" customWidth="1"/>
    <col min="3" max="14" width="6.7109375" style="46" customWidth="1"/>
    <col min="15" max="256" width="11.42578125" style="46"/>
    <col min="257" max="257" width="2.42578125" style="46" customWidth="1"/>
    <col min="258" max="258" width="47.42578125" style="46" customWidth="1"/>
    <col min="259" max="270" width="6.7109375" style="46" customWidth="1"/>
    <col min="271" max="512" width="11.42578125" style="46"/>
    <col min="513" max="513" width="2.42578125" style="46" customWidth="1"/>
    <col min="514" max="514" width="47.42578125" style="46" customWidth="1"/>
    <col min="515" max="526" width="6.7109375" style="46" customWidth="1"/>
    <col min="527" max="768" width="11.42578125" style="46"/>
    <col min="769" max="769" width="2.42578125" style="46" customWidth="1"/>
    <col min="770" max="770" width="47.42578125" style="46" customWidth="1"/>
    <col min="771" max="782" width="6.7109375" style="46" customWidth="1"/>
    <col min="783" max="1024" width="11.42578125" style="46"/>
    <col min="1025" max="1025" width="2.42578125" style="46" customWidth="1"/>
    <col min="1026" max="1026" width="47.42578125" style="46" customWidth="1"/>
    <col min="1027" max="1038" width="6.7109375" style="46" customWidth="1"/>
    <col min="1039" max="1280" width="11.42578125" style="46"/>
    <col min="1281" max="1281" width="2.42578125" style="46" customWidth="1"/>
    <col min="1282" max="1282" width="47.42578125" style="46" customWidth="1"/>
    <col min="1283" max="1294" width="6.7109375" style="46" customWidth="1"/>
    <col min="1295" max="1536" width="11.42578125" style="46"/>
    <col min="1537" max="1537" width="2.42578125" style="46" customWidth="1"/>
    <col min="1538" max="1538" width="47.42578125" style="46" customWidth="1"/>
    <col min="1539" max="1550" width="6.7109375" style="46" customWidth="1"/>
    <col min="1551" max="1792" width="11.42578125" style="46"/>
    <col min="1793" max="1793" width="2.42578125" style="46" customWidth="1"/>
    <col min="1794" max="1794" width="47.42578125" style="46" customWidth="1"/>
    <col min="1795" max="1806" width="6.7109375" style="46" customWidth="1"/>
    <col min="1807" max="2048" width="11.42578125" style="46"/>
    <col min="2049" max="2049" width="2.42578125" style="46" customWidth="1"/>
    <col min="2050" max="2050" width="47.42578125" style="46" customWidth="1"/>
    <col min="2051" max="2062" width="6.7109375" style="46" customWidth="1"/>
    <col min="2063" max="2304" width="11.42578125" style="46"/>
    <col min="2305" max="2305" width="2.42578125" style="46" customWidth="1"/>
    <col min="2306" max="2306" width="47.42578125" style="46" customWidth="1"/>
    <col min="2307" max="2318" width="6.7109375" style="46" customWidth="1"/>
    <col min="2319" max="2560" width="11.42578125" style="46"/>
    <col min="2561" max="2561" width="2.42578125" style="46" customWidth="1"/>
    <col min="2562" max="2562" width="47.42578125" style="46" customWidth="1"/>
    <col min="2563" max="2574" width="6.7109375" style="46" customWidth="1"/>
    <col min="2575" max="2816" width="11.42578125" style="46"/>
    <col min="2817" max="2817" width="2.42578125" style="46" customWidth="1"/>
    <col min="2818" max="2818" width="47.42578125" style="46" customWidth="1"/>
    <col min="2819" max="2830" width="6.7109375" style="46" customWidth="1"/>
    <col min="2831" max="3072" width="11.42578125" style="46"/>
    <col min="3073" max="3073" width="2.42578125" style="46" customWidth="1"/>
    <col min="3074" max="3074" width="47.42578125" style="46" customWidth="1"/>
    <col min="3075" max="3086" width="6.7109375" style="46" customWidth="1"/>
    <col min="3087" max="3328" width="11.42578125" style="46"/>
    <col min="3329" max="3329" width="2.42578125" style="46" customWidth="1"/>
    <col min="3330" max="3330" width="47.42578125" style="46" customWidth="1"/>
    <col min="3331" max="3342" width="6.7109375" style="46" customWidth="1"/>
    <col min="3343" max="3584" width="11.42578125" style="46"/>
    <col min="3585" max="3585" width="2.42578125" style="46" customWidth="1"/>
    <col min="3586" max="3586" width="47.42578125" style="46" customWidth="1"/>
    <col min="3587" max="3598" width="6.7109375" style="46" customWidth="1"/>
    <col min="3599" max="3840" width="11.42578125" style="46"/>
    <col min="3841" max="3841" width="2.42578125" style="46" customWidth="1"/>
    <col min="3842" max="3842" width="47.42578125" style="46" customWidth="1"/>
    <col min="3843" max="3854" width="6.7109375" style="46" customWidth="1"/>
    <col min="3855" max="4096" width="11.42578125" style="46"/>
    <col min="4097" max="4097" width="2.42578125" style="46" customWidth="1"/>
    <col min="4098" max="4098" width="47.42578125" style="46" customWidth="1"/>
    <col min="4099" max="4110" width="6.7109375" style="46" customWidth="1"/>
    <col min="4111" max="4352" width="11.42578125" style="46"/>
    <col min="4353" max="4353" width="2.42578125" style="46" customWidth="1"/>
    <col min="4354" max="4354" width="47.42578125" style="46" customWidth="1"/>
    <col min="4355" max="4366" width="6.7109375" style="46" customWidth="1"/>
    <col min="4367" max="4608" width="11.42578125" style="46"/>
    <col min="4609" max="4609" width="2.42578125" style="46" customWidth="1"/>
    <col min="4610" max="4610" width="47.42578125" style="46" customWidth="1"/>
    <col min="4611" max="4622" width="6.7109375" style="46" customWidth="1"/>
    <col min="4623" max="4864" width="11.42578125" style="46"/>
    <col min="4865" max="4865" width="2.42578125" style="46" customWidth="1"/>
    <col min="4866" max="4866" width="47.42578125" style="46" customWidth="1"/>
    <col min="4867" max="4878" width="6.7109375" style="46" customWidth="1"/>
    <col min="4879" max="5120" width="11.42578125" style="46"/>
    <col min="5121" max="5121" width="2.42578125" style="46" customWidth="1"/>
    <col min="5122" max="5122" width="47.42578125" style="46" customWidth="1"/>
    <col min="5123" max="5134" width="6.7109375" style="46" customWidth="1"/>
    <col min="5135" max="5376" width="11.42578125" style="46"/>
    <col min="5377" max="5377" width="2.42578125" style="46" customWidth="1"/>
    <col min="5378" max="5378" width="47.42578125" style="46" customWidth="1"/>
    <col min="5379" max="5390" width="6.7109375" style="46" customWidth="1"/>
    <col min="5391" max="5632" width="11.42578125" style="46"/>
    <col min="5633" max="5633" width="2.42578125" style="46" customWidth="1"/>
    <col min="5634" max="5634" width="47.42578125" style="46" customWidth="1"/>
    <col min="5635" max="5646" width="6.7109375" style="46" customWidth="1"/>
    <col min="5647" max="5888" width="11.42578125" style="46"/>
    <col min="5889" max="5889" width="2.42578125" style="46" customWidth="1"/>
    <col min="5890" max="5890" width="47.42578125" style="46" customWidth="1"/>
    <col min="5891" max="5902" width="6.7109375" style="46" customWidth="1"/>
    <col min="5903" max="6144" width="11.42578125" style="46"/>
    <col min="6145" max="6145" width="2.42578125" style="46" customWidth="1"/>
    <col min="6146" max="6146" width="47.42578125" style="46" customWidth="1"/>
    <col min="6147" max="6158" width="6.7109375" style="46" customWidth="1"/>
    <col min="6159" max="6400" width="11.42578125" style="46"/>
    <col min="6401" max="6401" width="2.42578125" style="46" customWidth="1"/>
    <col min="6402" max="6402" width="47.42578125" style="46" customWidth="1"/>
    <col min="6403" max="6414" width="6.7109375" style="46" customWidth="1"/>
    <col min="6415" max="6656" width="11.42578125" style="46"/>
    <col min="6657" max="6657" width="2.42578125" style="46" customWidth="1"/>
    <col min="6658" max="6658" width="47.42578125" style="46" customWidth="1"/>
    <col min="6659" max="6670" width="6.7109375" style="46" customWidth="1"/>
    <col min="6671" max="6912" width="11.42578125" style="46"/>
    <col min="6913" max="6913" width="2.42578125" style="46" customWidth="1"/>
    <col min="6914" max="6914" width="47.42578125" style="46" customWidth="1"/>
    <col min="6915" max="6926" width="6.7109375" style="46" customWidth="1"/>
    <col min="6927" max="7168" width="11.42578125" style="46"/>
    <col min="7169" max="7169" width="2.42578125" style="46" customWidth="1"/>
    <col min="7170" max="7170" width="47.42578125" style="46" customWidth="1"/>
    <col min="7171" max="7182" width="6.7109375" style="46" customWidth="1"/>
    <col min="7183" max="7424" width="11.42578125" style="46"/>
    <col min="7425" max="7425" width="2.42578125" style="46" customWidth="1"/>
    <col min="7426" max="7426" width="47.42578125" style="46" customWidth="1"/>
    <col min="7427" max="7438" width="6.7109375" style="46" customWidth="1"/>
    <col min="7439" max="7680" width="11.42578125" style="46"/>
    <col min="7681" max="7681" width="2.42578125" style="46" customWidth="1"/>
    <col min="7682" max="7682" width="47.42578125" style="46" customWidth="1"/>
    <col min="7683" max="7694" width="6.7109375" style="46" customWidth="1"/>
    <col min="7695" max="7936" width="11.42578125" style="46"/>
    <col min="7937" max="7937" width="2.42578125" style="46" customWidth="1"/>
    <col min="7938" max="7938" width="47.42578125" style="46" customWidth="1"/>
    <col min="7939" max="7950" width="6.7109375" style="46" customWidth="1"/>
    <col min="7951" max="8192" width="11.42578125" style="46"/>
    <col min="8193" max="8193" width="2.42578125" style="46" customWidth="1"/>
    <col min="8194" max="8194" width="47.42578125" style="46" customWidth="1"/>
    <col min="8195" max="8206" width="6.7109375" style="46" customWidth="1"/>
    <col min="8207" max="8448" width="11.42578125" style="46"/>
    <col min="8449" max="8449" width="2.42578125" style="46" customWidth="1"/>
    <col min="8450" max="8450" width="47.42578125" style="46" customWidth="1"/>
    <col min="8451" max="8462" width="6.7109375" style="46" customWidth="1"/>
    <col min="8463" max="8704" width="11.42578125" style="46"/>
    <col min="8705" max="8705" width="2.42578125" style="46" customWidth="1"/>
    <col min="8706" max="8706" width="47.42578125" style="46" customWidth="1"/>
    <col min="8707" max="8718" width="6.7109375" style="46" customWidth="1"/>
    <col min="8719" max="8960" width="11.42578125" style="46"/>
    <col min="8961" max="8961" width="2.42578125" style="46" customWidth="1"/>
    <col min="8962" max="8962" width="47.42578125" style="46" customWidth="1"/>
    <col min="8963" max="8974" width="6.7109375" style="46" customWidth="1"/>
    <col min="8975" max="9216" width="11.42578125" style="46"/>
    <col min="9217" max="9217" width="2.42578125" style="46" customWidth="1"/>
    <col min="9218" max="9218" width="47.42578125" style="46" customWidth="1"/>
    <col min="9219" max="9230" width="6.7109375" style="46" customWidth="1"/>
    <col min="9231" max="9472" width="11.42578125" style="46"/>
    <col min="9473" max="9473" width="2.42578125" style="46" customWidth="1"/>
    <col min="9474" max="9474" width="47.42578125" style="46" customWidth="1"/>
    <col min="9475" max="9486" width="6.7109375" style="46" customWidth="1"/>
    <col min="9487" max="9728" width="11.42578125" style="46"/>
    <col min="9729" max="9729" width="2.42578125" style="46" customWidth="1"/>
    <col min="9730" max="9730" width="47.42578125" style="46" customWidth="1"/>
    <col min="9731" max="9742" width="6.7109375" style="46" customWidth="1"/>
    <col min="9743" max="9984" width="11.42578125" style="46"/>
    <col min="9985" max="9985" width="2.42578125" style="46" customWidth="1"/>
    <col min="9986" max="9986" width="47.42578125" style="46" customWidth="1"/>
    <col min="9987" max="9998" width="6.7109375" style="46" customWidth="1"/>
    <col min="9999" max="10240" width="11.42578125" style="46"/>
    <col min="10241" max="10241" width="2.42578125" style="46" customWidth="1"/>
    <col min="10242" max="10242" width="47.42578125" style="46" customWidth="1"/>
    <col min="10243" max="10254" width="6.7109375" style="46" customWidth="1"/>
    <col min="10255" max="10496" width="11.42578125" style="46"/>
    <col min="10497" max="10497" width="2.42578125" style="46" customWidth="1"/>
    <col min="10498" max="10498" width="47.42578125" style="46" customWidth="1"/>
    <col min="10499" max="10510" width="6.7109375" style="46" customWidth="1"/>
    <col min="10511" max="10752" width="11.42578125" style="46"/>
    <col min="10753" max="10753" width="2.42578125" style="46" customWidth="1"/>
    <col min="10754" max="10754" width="47.42578125" style="46" customWidth="1"/>
    <col min="10755" max="10766" width="6.7109375" style="46" customWidth="1"/>
    <col min="10767" max="11008" width="11.42578125" style="46"/>
    <col min="11009" max="11009" width="2.42578125" style="46" customWidth="1"/>
    <col min="11010" max="11010" width="47.42578125" style="46" customWidth="1"/>
    <col min="11011" max="11022" width="6.7109375" style="46" customWidth="1"/>
    <col min="11023" max="11264" width="11.42578125" style="46"/>
    <col min="11265" max="11265" width="2.42578125" style="46" customWidth="1"/>
    <col min="11266" max="11266" width="47.42578125" style="46" customWidth="1"/>
    <col min="11267" max="11278" width="6.7109375" style="46" customWidth="1"/>
    <col min="11279" max="11520" width="11.42578125" style="46"/>
    <col min="11521" max="11521" width="2.42578125" style="46" customWidth="1"/>
    <col min="11522" max="11522" width="47.42578125" style="46" customWidth="1"/>
    <col min="11523" max="11534" width="6.7109375" style="46" customWidth="1"/>
    <col min="11535" max="11776" width="11.42578125" style="46"/>
    <col min="11777" max="11777" width="2.42578125" style="46" customWidth="1"/>
    <col min="11778" max="11778" width="47.42578125" style="46" customWidth="1"/>
    <col min="11779" max="11790" width="6.7109375" style="46" customWidth="1"/>
    <col min="11791" max="12032" width="11.42578125" style="46"/>
    <col min="12033" max="12033" width="2.42578125" style="46" customWidth="1"/>
    <col min="12034" max="12034" width="47.42578125" style="46" customWidth="1"/>
    <col min="12035" max="12046" width="6.7109375" style="46" customWidth="1"/>
    <col min="12047" max="12288" width="11.42578125" style="46"/>
    <col min="12289" max="12289" width="2.42578125" style="46" customWidth="1"/>
    <col min="12290" max="12290" width="47.42578125" style="46" customWidth="1"/>
    <col min="12291" max="12302" width="6.7109375" style="46" customWidth="1"/>
    <col min="12303" max="12544" width="11.42578125" style="46"/>
    <col min="12545" max="12545" width="2.42578125" style="46" customWidth="1"/>
    <col min="12546" max="12546" width="47.42578125" style="46" customWidth="1"/>
    <col min="12547" max="12558" width="6.7109375" style="46" customWidth="1"/>
    <col min="12559" max="12800" width="11.42578125" style="46"/>
    <col min="12801" max="12801" width="2.42578125" style="46" customWidth="1"/>
    <col min="12802" max="12802" width="47.42578125" style="46" customWidth="1"/>
    <col min="12803" max="12814" width="6.7109375" style="46" customWidth="1"/>
    <col min="12815" max="13056" width="11.42578125" style="46"/>
    <col min="13057" max="13057" width="2.42578125" style="46" customWidth="1"/>
    <col min="13058" max="13058" width="47.42578125" style="46" customWidth="1"/>
    <col min="13059" max="13070" width="6.7109375" style="46" customWidth="1"/>
    <col min="13071" max="13312" width="11.42578125" style="46"/>
    <col min="13313" max="13313" width="2.42578125" style="46" customWidth="1"/>
    <col min="13314" max="13314" width="47.42578125" style="46" customWidth="1"/>
    <col min="13315" max="13326" width="6.7109375" style="46" customWidth="1"/>
    <col min="13327" max="13568" width="11.42578125" style="46"/>
    <col min="13569" max="13569" width="2.42578125" style="46" customWidth="1"/>
    <col min="13570" max="13570" width="47.42578125" style="46" customWidth="1"/>
    <col min="13571" max="13582" width="6.7109375" style="46" customWidth="1"/>
    <col min="13583" max="13824" width="11.42578125" style="46"/>
    <col min="13825" max="13825" width="2.42578125" style="46" customWidth="1"/>
    <col min="13826" max="13826" width="47.42578125" style="46" customWidth="1"/>
    <col min="13827" max="13838" width="6.7109375" style="46" customWidth="1"/>
    <col min="13839" max="14080" width="11.42578125" style="46"/>
    <col min="14081" max="14081" width="2.42578125" style="46" customWidth="1"/>
    <col min="14082" max="14082" width="47.42578125" style="46" customWidth="1"/>
    <col min="14083" max="14094" width="6.7109375" style="46" customWidth="1"/>
    <col min="14095" max="14336" width="11.42578125" style="46"/>
    <col min="14337" max="14337" width="2.42578125" style="46" customWidth="1"/>
    <col min="14338" max="14338" width="47.42578125" style="46" customWidth="1"/>
    <col min="14339" max="14350" width="6.7109375" style="46" customWidth="1"/>
    <col min="14351" max="14592" width="11.42578125" style="46"/>
    <col min="14593" max="14593" width="2.42578125" style="46" customWidth="1"/>
    <col min="14594" max="14594" width="47.42578125" style="46" customWidth="1"/>
    <col min="14595" max="14606" width="6.7109375" style="46" customWidth="1"/>
    <col min="14607" max="14848" width="11.42578125" style="46"/>
    <col min="14849" max="14849" width="2.42578125" style="46" customWidth="1"/>
    <col min="14850" max="14850" width="47.42578125" style="46" customWidth="1"/>
    <col min="14851" max="14862" width="6.7109375" style="46" customWidth="1"/>
    <col min="14863" max="15104" width="11.42578125" style="46"/>
    <col min="15105" max="15105" width="2.42578125" style="46" customWidth="1"/>
    <col min="15106" max="15106" width="47.42578125" style="46" customWidth="1"/>
    <col min="15107" max="15118" width="6.7109375" style="46" customWidth="1"/>
    <col min="15119" max="15360" width="11.42578125" style="46"/>
    <col min="15361" max="15361" width="2.42578125" style="46" customWidth="1"/>
    <col min="15362" max="15362" width="47.42578125" style="46" customWidth="1"/>
    <col min="15363" max="15374" width="6.7109375" style="46" customWidth="1"/>
    <col min="15375" max="15616" width="11.42578125" style="46"/>
    <col min="15617" max="15617" width="2.42578125" style="46" customWidth="1"/>
    <col min="15618" max="15618" width="47.42578125" style="46" customWidth="1"/>
    <col min="15619" max="15630" width="6.7109375" style="46" customWidth="1"/>
    <col min="15631" max="15872" width="11.42578125" style="46"/>
    <col min="15873" max="15873" width="2.42578125" style="46" customWidth="1"/>
    <col min="15874" max="15874" width="47.42578125" style="46" customWidth="1"/>
    <col min="15875" max="15886" width="6.7109375" style="46" customWidth="1"/>
    <col min="15887" max="16128" width="11.42578125" style="46"/>
    <col min="16129" max="16129" width="2.42578125" style="46" customWidth="1"/>
    <col min="16130" max="16130" width="47.42578125" style="46" customWidth="1"/>
    <col min="16131" max="16142" width="6.7109375" style="46" customWidth="1"/>
    <col min="16143" max="16384" width="11.42578125" style="46"/>
  </cols>
  <sheetData>
    <row r="2" spans="2:16" s="39" customFormat="1" ht="11.25" customHeight="1" x14ac:dyDescent="0.25">
      <c r="B2" s="199" t="s">
        <v>41</v>
      </c>
      <c r="C2" s="200"/>
      <c r="D2" s="200"/>
      <c r="E2" s="200"/>
      <c r="F2" s="200"/>
      <c r="G2" s="200"/>
      <c r="H2" s="200"/>
      <c r="I2" s="200"/>
      <c r="J2" s="200"/>
      <c r="K2" s="200"/>
      <c r="L2" s="200"/>
      <c r="M2" s="200"/>
      <c r="N2" s="200"/>
      <c r="O2" s="200"/>
      <c r="P2" s="200"/>
    </row>
    <row r="3" spans="2:16" s="39" customFormat="1" ht="16.5" x14ac:dyDescent="0.3">
      <c r="B3" s="40"/>
      <c r="C3" s="40"/>
      <c r="D3" s="40"/>
      <c r="E3" s="40"/>
      <c r="F3" s="40"/>
      <c r="G3" s="40"/>
      <c r="H3" s="40"/>
      <c r="I3" s="96"/>
      <c r="J3" s="41"/>
      <c r="K3" s="41"/>
      <c r="L3" s="40"/>
      <c r="M3" s="40"/>
      <c r="N3" s="40"/>
      <c r="O3" s="40"/>
      <c r="P3" s="42" t="s">
        <v>14</v>
      </c>
    </row>
    <row r="4" spans="2:16" s="39" customFormat="1" ht="16.5" customHeight="1" x14ac:dyDescent="0.25">
      <c r="B4" s="43"/>
      <c r="C4" s="201" t="s">
        <v>22</v>
      </c>
      <c r="D4" s="202"/>
      <c r="E4" s="202"/>
      <c r="F4" s="202"/>
      <c r="G4" s="202"/>
      <c r="H4" s="202"/>
      <c r="I4" s="202"/>
      <c r="J4" s="203" t="s">
        <v>23</v>
      </c>
      <c r="K4" s="204"/>
      <c r="L4" s="204"/>
      <c r="M4" s="204"/>
      <c r="N4" s="204"/>
      <c r="O4" s="204"/>
      <c r="P4" s="204"/>
    </row>
    <row r="5" spans="2:16" x14ac:dyDescent="0.25">
      <c r="B5" s="44"/>
      <c r="C5" s="45">
        <v>2012</v>
      </c>
      <c r="D5" s="8">
        <v>2013</v>
      </c>
      <c r="E5" s="8">
        <v>2014</v>
      </c>
      <c r="F5" s="8">
        <v>2015</v>
      </c>
      <c r="G5" s="8">
        <v>2016</v>
      </c>
      <c r="H5" s="8">
        <v>2017</v>
      </c>
      <c r="I5" s="8">
        <v>2018</v>
      </c>
      <c r="J5" s="45">
        <v>2012</v>
      </c>
      <c r="K5" s="8">
        <v>2013</v>
      </c>
      <c r="L5" s="8">
        <v>2014</v>
      </c>
      <c r="M5" s="8">
        <v>2015</v>
      </c>
      <c r="N5" s="8">
        <v>2016</v>
      </c>
      <c r="O5" s="8">
        <v>2017</v>
      </c>
      <c r="P5" s="8">
        <v>2018</v>
      </c>
    </row>
    <row r="6" spans="2:16" s="39" customFormat="1" x14ac:dyDescent="0.25">
      <c r="B6" s="47" t="s">
        <v>24</v>
      </c>
      <c r="C6" s="48">
        <v>59.079312691648198</v>
      </c>
      <c r="D6" s="48">
        <v>54.312436918246043</v>
      </c>
      <c r="E6" s="48">
        <v>50.5</v>
      </c>
      <c r="F6" s="48">
        <v>48.576562575882662</v>
      </c>
      <c r="G6" s="48">
        <v>48.106408736824086</v>
      </c>
      <c r="H6" s="48">
        <v>49.749291859462694</v>
      </c>
      <c r="I6" s="48">
        <v>55.192605141047359</v>
      </c>
      <c r="J6" s="48">
        <v>46.956731778860487</v>
      </c>
      <c r="K6" s="48">
        <v>40.924790564889783</v>
      </c>
      <c r="L6" s="48">
        <v>34.5</v>
      </c>
      <c r="M6" s="48">
        <v>31.7907921356896</v>
      </c>
      <c r="N6" s="48">
        <v>32.459512035062218</v>
      </c>
      <c r="O6" s="48">
        <v>33.796454837499795</v>
      </c>
      <c r="P6" s="48">
        <v>34.531999325846144</v>
      </c>
    </row>
    <row r="7" spans="2:16" s="39" customFormat="1" x14ac:dyDescent="0.25">
      <c r="B7" s="49" t="s">
        <v>25</v>
      </c>
      <c r="C7" s="48">
        <v>6.0855569816825872</v>
      </c>
      <c r="D7" s="48">
        <v>11.248626219580576</v>
      </c>
      <c r="E7" s="48">
        <v>13.4</v>
      </c>
      <c r="F7" s="48">
        <v>14.610266621339422</v>
      </c>
      <c r="G7" s="48">
        <v>16.377742141992403</v>
      </c>
      <c r="H7" s="48">
        <v>16.893330283784021</v>
      </c>
      <c r="I7" s="48">
        <v>14.920453708477572</v>
      </c>
      <c r="J7" s="48">
        <v>13.761582398385173</v>
      </c>
      <c r="K7" s="48">
        <v>18.705480413722096</v>
      </c>
      <c r="L7" s="48">
        <v>25.2</v>
      </c>
      <c r="M7" s="48">
        <v>28.869263788572631</v>
      </c>
      <c r="N7" s="48">
        <v>31.250146483230594</v>
      </c>
      <c r="O7" s="48">
        <v>33.463790095070365</v>
      </c>
      <c r="P7" s="48">
        <v>30.900761487428564</v>
      </c>
    </row>
    <row r="8" spans="2:16" s="39" customFormat="1" x14ac:dyDescent="0.25">
      <c r="B8" s="49" t="s">
        <v>26</v>
      </c>
      <c r="C8" s="48">
        <v>0.29395804536390707</v>
      </c>
      <c r="D8" s="48">
        <v>0.37321969272176742</v>
      </c>
      <c r="E8" s="48">
        <v>0.4</v>
      </c>
      <c r="F8" s="48">
        <v>0.45651012578310907</v>
      </c>
      <c r="G8" s="48">
        <v>0.43544676077049349</v>
      </c>
      <c r="H8" s="48">
        <v>0.43632013230352396</v>
      </c>
      <c r="I8" s="48">
        <v>0.48611622597039106</v>
      </c>
      <c r="J8" s="48">
        <v>0.48857688988349729</v>
      </c>
      <c r="K8" s="48">
        <v>0.38189731829456641</v>
      </c>
      <c r="L8" s="48">
        <v>0.5</v>
      </c>
      <c r="M8" s="48">
        <v>0.43766813906873953</v>
      </c>
      <c r="N8" s="48">
        <v>0.46054327700564834</v>
      </c>
      <c r="O8" s="48">
        <v>0.37017106142882772</v>
      </c>
      <c r="P8" s="48">
        <v>0.41981399482127263</v>
      </c>
    </row>
    <row r="9" spans="2:16" x14ac:dyDescent="0.25">
      <c r="B9" s="49" t="s">
        <v>27</v>
      </c>
      <c r="C9" s="48">
        <v>22.382507624304303</v>
      </c>
      <c r="D9" s="48">
        <v>21.609061343501175</v>
      </c>
      <c r="E9" s="48">
        <v>22.3</v>
      </c>
      <c r="F9" s="48">
        <v>22.796367344956533</v>
      </c>
      <c r="G9" s="48">
        <v>23.835480988026799</v>
      </c>
      <c r="H9" s="48">
        <v>24.602825524727738</v>
      </c>
      <c r="I9" s="48">
        <v>21.715032776018266</v>
      </c>
      <c r="J9" s="48">
        <v>23.552775588176868</v>
      </c>
      <c r="K9" s="48">
        <v>22.848317498946972</v>
      </c>
      <c r="L9" s="48">
        <v>22.1</v>
      </c>
      <c r="M9" s="48">
        <v>21.511201997562278</v>
      </c>
      <c r="N9" s="48">
        <v>21.169170553355048</v>
      </c>
      <c r="O9" s="48">
        <v>22.489115013942566</v>
      </c>
      <c r="P9" s="48">
        <v>20.987635405335009</v>
      </c>
    </row>
    <row r="10" spans="2:16" s="39" customFormat="1" x14ac:dyDescent="0.25">
      <c r="B10" s="49" t="s">
        <v>28</v>
      </c>
      <c r="C10" s="48">
        <v>7.5824497233229096</v>
      </c>
      <c r="D10" s="48">
        <v>6.1025008410900528</v>
      </c>
      <c r="E10" s="48">
        <v>6.2</v>
      </c>
      <c r="F10" s="48">
        <v>6.1036375115341652</v>
      </c>
      <c r="G10" s="48">
        <v>5.7577851162142109</v>
      </c>
      <c r="H10" s="48">
        <v>6.8192614226147548</v>
      </c>
      <c r="I10" s="48">
        <v>6.0285777417691682</v>
      </c>
      <c r="J10" s="48">
        <v>11.268155512083187</v>
      </c>
      <c r="K10" s="48">
        <v>8.877240604670753</v>
      </c>
      <c r="L10" s="48">
        <v>8.4</v>
      </c>
      <c r="M10" s="48">
        <v>7.7340075002104189</v>
      </c>
      <c r="N10" s="48">
        <v>7.7677127522441216</v>
      </c>
      <c r="O10" s="48">
        <v>8.1992074751724466</v>
      </c>
      <c r="P10" s="48">
        <v>7.3283588950005365</v>
      </c>
    </row>
    <row r="11" spans="2:16" s="39" customFormat="1" x14ac:dyDescent="0.25">
      <c r="B11" s="50" t="s">
        <v>29</v>
      </c>
      <c r="C11" s="51">
        <v>4.5762149336780755</v>
      </c>
      <c r="D11" s="51">
        <v>6.3541549848603784</v>
      </c>
      <c r="E11" s="51">
        <v>7.1</v>
      </c>
      <c r="F11" s="51">
        <v>7.4566558205040891</v>
      </c>
      <c r="G11" s="51">
        <v>5.4871362561720076</v>
      </c>
      <c r="H11" s="51">
        <v>1.498970777107268</v>
      </c>
      <c r="I11" s="51">
        <v>1.6572144067172425</v>
      </c>
      <c r="J11" s="51">
        <v>5.3115524100500284</v>
      </c>
      <c r="K11" s="51">
        <v>8.2622735994758276</v>
      </c>
      <c r="L11" s="51">
        <v>9.3000000000000007</v>
      </c>
      <c r="M11" s="51">
        <v>9.6570664388963507</v>
      </c>
      <c r="N11" s="51">
        <v>6.8929148991023537</v>
      </c>
      <c r="O11" s="51">
        <v>1.681261516885997</v>
      </c>
      <c r="P11" s="51">
        <v>5.7701441769960313</v>
      </c>
    </row>
    <row r="12" spans="2:16" s="39" customFormat="1" ht="60.75" customHeight="1" x14ac:dyDescent="0.2">
      <c r="B12" s="197" t="s">
        <v>82</v>
      </c>
      <c r="C12" s="198"/>
      <c r="D12" s="198"/>
      <c r="E12" s="198"/>
      <c r="F12" s="198"/>
      <c r="G12" s="198"/>
      <c r="H12" s="198"/>
      <c r="I12" s="198"/>
      <c r="J12" s="198"/>
      <c r="K12" s="198"/>
      <c r="L12" s="198"/>
      <c r="M12" s="198"/>
      <c r="N12" s="198"/>
    </row>
  </sheetData>
  <mergeCells count="4">
    <mergeCell ref="B12:N12"/>
    <mergeCell ref="B2:P2"/>
    <mergeCell ref="C4:I4"/>
    <mergeCell ref="J4:P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Q11"/>
  <sheetViews>
    <sheetView showGridLines="0" zoomScaleNormal="100" workbookViewId="0">
      <selection activeCell="M14" sqref="M14"/>
    </sheetView>
  </sheetViews>
  <sheetFormatPr baseColWidth="10" defaultColWidth="10.85546875" defaultRowHeight="11.25" x14ac:dyDescent="0.2"/>
  <cols>
    <col min="1" max="1" width="24.140625" style="38" customWidth="1"/>
    <col min="2" max="14" width="7.42578125" style="38" customWidth="1"/>
    <col min="15" max="15" width="6.28515625" style="38" customWidth="1"/>
    <col min="16" max="16384" width="10.85546875" style="38"/>
  </cols>
  <sheetData>
    <row r="2" spans="1:17" ht="22.5" customHeight="1" x14ac:dyDescent="0.2">
      <c r="A2" s="205" t="s">
        <v>69</v>
      </c>
      <c r="B2" s="205"/>
      <c r="C2" s="205"/>
      <c r="D2" s="205"/>
      <c r="E2" s="205"/>
      <c r="F2" s="205"/>
      <c r="G2" s="205"/>
      <c r="H2" s="205"/>
      <c r="I2" s="205"/>
      <c r="J2" s="205"/>
      <c r="K2" s="205"/>
      <c r="L2" s="205"/>
      <c r="M2" s="205"/>
      <c r="N2" s="205"/>
    </row>
    <row r="3" spans="1:17" x14ac:dyDescent="0.2">
      <c r="A3" s="25"/>
      <c r="B3" s="25"/>
      <c r="C3" s="25"/>
      <c r="D3" s="25"/>
      <c r="E3" s="25"/>
      <c r="F3" s="25"/>
      <c r="G3" s="25"/>
      <c r="H3" s="25"/>
      <c r="I3" s="25"/>
      <c r="J3" s="25"/>
      <c r="K3" s="25"/>
      <c r="L3" s="25"/>
      <c r="M3" s="25"/>
      <c r="O3" s="38" t="s">
        <v>14</v>
      </c>
    </row>
    <row r="4" spans="1:17" x14ac:dyDescent="0.2">
      <c r="A4" s="6"/>
      <c r="B4" s="7">
        <v>2005</v>
      </c>
      <c r="C4" s="7">
        <v>2006</v>
      </c>
      <c r="D4" s="7">
        <v>2007</v>
      </c>
      <c r="E4" s="7">
        <v>2008</v>
      </c>
      <c r="F4" s="7">
        <v>2009</v>
      </c>
      <c r="G4" s="7">
        <v>2010</v>
      </c>
      <c r="H4" s="7">
        <v>2011</v>
      </c>
      <c r="I4" s="8">
        <v>2012</v>
      </c>
      <c r="J4" s="7">
        <v>2013</v>
      </c>
      <c r="K4" s="7">
        <v>2014</v>
      </c>
      <c r="L4" s="7">
        <v>2015</v>
      </c>
      <c r="M4" s="7">
        <v>2016</v>
      </c>
      <c r="N4" s="7">
        <v>2017</v>
      </c>
      <c r="O4" s="89">
        <v>2018</v>
      </c>
    </row>
    <row r="5" spans="1:17" x14ac:dyDescent="0.2">
      <c r="A5" s="9" t="s">
        <v>16</v>
      </c>
      <c r="B5" s="10">
        <v>16.899999999999999</v>
      </c>
      <c r="C5" s="10">
        <v>15.8</v>
      </c>
      <c r="D5" s="10">
        <v>15.6</v>
      </c>
      <c r="E5" s="10">
        <v>16.3</v>
      </c>
      <c r="F5" s="10">
        <v>3.6912685790579407</v>
      </c>
      <c r="G5" s="10">
        <v>6.1333966159884383</v>
      </c>
      <c r="H5" s="18">
        <v>6.6753299120855658</v>
      </c>
      <c r="I5" s="18">
        <v>15.456521538048856</v>
      </c>
      <c r="J5" s="18">
        <v>21.211611931250356</v>
      </c>
      <c r="K5" s="18">
        <v>24.1</v>
      </c>
      <c r="L5" s="18">
        <v>26.74</v>
      </c>
      <c r="M5" s="18">
        <v>27.302134638684301</v>
      </c>
      <c r="N5" s="19">
        <v>26.720755363377748</v>
      </c>
      <c r="O5" s="90">
        <v>23.020667626685594</v>
      </c>
    </row>
    <row r="6" spans="1:17" x14ac:dyDescent="0.2">
      <c r="A6" s="12" t="s">
        <v>17</v>
      </c>
      <c r="B6" s="13">
        <v>23.9</v>
      </c>
      <c r="C6" s="13">
        <v>27.2</v>
      </c>
      <c r="D6" s="13">
        <v>30.2</v>
      </c>
      <c r="E6" s="13">
        <v>32.6</v>
      </c>
      <c r="F6" s="13">
        <v>5.6360903063005026</v>
      </c>
      <c r="G6" s="13">
        <v>9.7171339563862915</v>
      </c>
      <c r="H6" s="20">
        <v>9.0850389680597061</v>
      </c>
      <c r="I6" s="20">
        <v>16.510916056840529</v>
      </c>
      <c r="J6" s="20">
        <v>22.668892289145454</v>
      </c>
      <c r="K6" s="20">
        <v>22</v>
      </c>
      <c r="L6" s="20">
        <v>28.23</v>
      </c>
      <c r="M6" s="20">
        <v>28.436902762494931</v>
      </c>
      <c r="N6" s="23">
        <v>28.867473871684773</v>
      </c>
      <c r="O6" s="91">
        <v>27.588953797132238</v>
      </c>
    </row>
    <row r="7" spans="1:17" x14ac:dyDescent="0.2">
      <c r="A7" s="12" t="s">
        <v>43</v>
      </c>
      <c r="B7" s="13">
        <v>20.9</v>
      </c>
      <c r="C7" s="13">
        <v>20.399999999999999</v>
      </c>
      <c r="D7" s="13">
        <v>21.5</v>
      </c>
      <c r="E7" s="13">
        <v>22.5</v>
      </c>
      <c r="F7" s="13">
        <v>3.9024535670631728</v>
      </c>
      <c r="G7" s="13">
        <v>4.7814892834453468</v>
      </c>
      <c r="H7" s="20">
        <v>3.9003410944683377</v>
      </c>
      <c r="I7" s="20">
        <v>7.0537144784551824</v>
      </c>
      <c r="J7" s="20">
        <v>15.453322757526641</v>
      </c>
      <c r="K7" s="20">
        <v>18.861661378763319</v>
      </c>
      <c r="L7" s="20">
        <v>22.27</v>
      </c>
      <c r="M7" s="20">
        <v>25.848519747984554</v>
      </c>
      <c r="N7" s="23">
        <v>30.598399628899454</v>
      </c>
      <c r="O7" s="91">
        <v>32.635923711927127</v>
      </c>
    </row>
    <row r="8" spans="1:17" x14ac:dyDescent="0.2">
      <c r="A8" s="12" t="s">
        <v>44</v>
      </c>
      <c r="B8" s="13"/>
      <c r="C8" s="13">
        <v>19.3</v>
      </c>
      <c r="D8" s="13">
        <v>19.7</v>
      </c>
      <c r="E8" s="13">
        <v>19.2</v>
      </c>
      <c r="F8" s="13">
        <v>5.3</v>
      </c>
      <c r="G8" s="21">
        <v>7.9271965479888848</v>
      </c>
      <c r="H8" s="21">
        <v>8.3177933508743553</v>
      </c>
      <c r="I8" s="21">
        <v>16.186714243957137</v>
      </c>
      <c r="J8" s="21">
        <v>22.013469367316418</v>
      </c>
      <c r="K8" s="21">
        <v>22.013469367316418</v>
      </c>
      <c r="L8" s="21">
        <v>24.975758141550649</v>
      </c>
      <c r="M8" s="21">
        <v>25.758970824245921</v>
      </c>
      <c r="N8" s="22">
        <v>25.048885991941216</v>
      </c>
      <c r="O8" s="91">
        <v>18.785350545878195</v>
      </c>
    </row>
    <row r="9" spans="1:17" x14ac:dyDescent="0.2">
      <c r="A9" s="49" t="s">
        <v>31</v>
      </c>
      <c r="B9" s="13"/>
      <c r="C9" s="13"/>
      <c r="D9" s="13">
        <v>2.2999999999999998</v>
      </c>
      <c r="E9" s="13">
        <v>3.6</v>
      </c>
      <c r="F9" s="13">
        <v>1.3144459624649458</v>
      </c>
      <c r="G9" s="21">
        <v>1.2367776294361879</v>
      </c>
      <c r="H9" s="21">
        <v>1.1908190819081905</v>
      </c>
      <c r="I9" s="21">
        <v>6.0855569816825872</v>
      </c>
      <c r="J9" s="21">
        <v>11.248626219580576</v>
      </c>
      <c r="K9" s="21">
        <v>13.4</v>
      </c>
      <c r="L9" s="21">
        <v>14.610266621339422</v>
      </c>
      <c r="M9" s="21">
        <v>16.377742141992403</v>
      </c>
      <c r="N9" s="22">
        <v>16.893330283784021</v>
      </c>
      <c r="O9" s="91">
        <v>14.920453708477572</v>
      </c>
    </row>
    <row r="10" spans="1:17" x14ac:dyDescent="0.2">
      <c r="A10" s="97" t="s">
        <v>23</v>
      </c>
      <c r="B10" s="16"/>
      <c r="C10" s="16"/>
      <c r="D10" s="16">
        <v>10.1</v>
      </c>
      <c r="E10" s="16">
        <v>15.2</v>
      </c>
      <c r="F10" s="16">
        <v>4.9978024737866518</v>
      </c>
      <c r="G10" s="27">
        <v>4.9867455138662313</v>
      </c>
      <c r="H10" s="27">
        <v>4.1636366449536606</v>
      </c>
      <c r="I10" s="27">
        <v>13.761582398385173</v>
      </c>
      <c r="J10" s="27">
        <v>18.705480413722096</v>
      </c>
      <c r="K10" s="27">
        <v>25.2</v>
      </c>
      <c r="L10" s="27">
        <v>28.869263788572631</v>
      </c>
      <c r="M10" s="27">
        <v>31.250146483230594</v>
      </c>
      <c r="N10" s="52">
        <v>33.463790095070365</v>
      </c>
      <c r="O10" s="92">
        <v>30.900761487428564</v>
      </c>
    </row>
    <row r="11" spans="1:17" ht="71.25" customHeight="1" x14ac:dyDescent="0.2">
      <c r="A11" s="197" t="s">
        <v>83</v>
      </c>
      <c r="B11" s="197"/>
      <c r="C11" s="197"/>
      <c r="D11" s="197"/>
      <c r="E11" s="197"/>
      <c r="F11" s="198"/>
      <c r="G11" s="198"/>
      <c r="H11" s="198"/>
      <c r="I11" s="198"/>
      <c r="J11" s="198"/>
      <c r="K11" s="198"/>
      <c r="L11" s="198"/>
      <c r="M11" s="198"/>
      <c r="N11" s="198"/>
      <c r="O11" s="198"/>
      <c r="P11" s="198"/>
      <c r="Q11" s="198"/>
    </row>
  </sheetData>
  <mergeCells count="2">
    <mergeCell ref="A2:N2"/>
    <mergeCell ref="A11:Q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F.17_Graphique 1</vt:lpstr>
      <vt:lpstr>F.17_Graphique 2</vt:lpstr>
      <vt:lpstr>F.17_Compl_Graphique 2</vt:lpstr>
      <vt:lpstr>F.17_Graphique  3 </vt:lpstr>
      <vt:lpstr>F.17_Graphique  3_compl</vt:lpstr>
      <vt:lpstr>F.17_Tableau 1</vt:lpstr>
      <vt:lpstr>F.17_Compl_Tableau 2</vt:lpstr>
      <vt:lpstr>F.17_Compl_Tableau 3</vt:lpstr>
      <vt:lpstr>F13_Graphique 4</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COLLIN, Christel (DREES/OS/RETR)</dc:creator>
  <cp:lastModifiedBy>Mathilde D</cp:lastModifiedBy>
  <dcterms:created xsi:type="dcterms:W3CDTF">2018-12-07T10:47:06Z</dcterms:created>
  <dcterms:modified xsi:type="dcterms:W3CDTF">2020-06-10T08:01:24Z</dcterms:modified>
</cp:coreProperties>
</file>