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BPC\01_PUBLICATIONS\• Panoramas\L'aide et l'action sociales en France\2020\9 - Assemblage\Corr SR\AAS20_excel_corrige\"/>
    </mc:Choice>
  </mc:AlternateContent>
  <bookViews>
    <workbookView xWindow="5565" yWindow="975" windowWidth="31380" windowHeight="24765" activeTab="2"/>
  </bookViews>
  <sheets>
    <sheet name="G01" sheetId="1" r:id="rId1"/>
    <sheet name="G02" sheetId="9" r:id="rId2"/>
    <sheet name="C01" sheetId="7" r:id="rId3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8" i="1"/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</calcChain>
</file>

<file path=xl/sharedStrings.xml><?xml version="1.0" encoding="utf-8"?>
<sst xmlns="http://schemas.openxmlformats.org/spreadsheetml/2006/main" count="238" uniqueCount="238">
  <si>
    <t>Doubs</t>
  </si>
  <si>
    <t>26D</t>
  </si>
  <si>
    <t>Drôme</t>
  </si>
  <si>
    <t>27D</t>
  </si>
  <si>
    <t>Eure</t>
  </si>
  <si>
    <t>28D</t>
  </si>
  <si>
    <t>Eure-et-Loir</t>
  </si>
  <si>
    <t>29D</t>
  </si>
  <si>
    <t>Finistère</t>
  </si>
  <si>
    <t>30D</t>
  </si>
  <si>
    <t>Gard</t>
  </si>
  <si>
    <t>31D</t>
  </si>
  <si>
    <t>Haute-Garonne</t>
  </si>
  <si>
    <t>32D</t>
  </si>
  <si>
    <t>Gers</t>
  </si>
  <si>
    <t>33D</t>
  </si>
  <si>
    <t>Gironde</t>
  </si>
  <si>
    <t>34D</t>
  </si>
  <si>
    <t>Hérault</t>
  </si>
  <si>
    <t>35D</t>
  </si>
  <si>
    <t>Ille-et-Vilaine</t>
  </si>
  <si>
    <t>36D</t>
  </si>
  <si>
    <t>Indre</t>
  </si>
  <si>
    <t>37D</t>
  </si>
  <si>
    <t>Indre-et-Loire</t>
  </si>
  <si>
    <t>38D</t>
  </si>
  <si>
    <t>Isère</t>
  </si>
  <si>
    <t>39D</t>
  </si>
  <si>
    <t>Jura</t>
  </si>
  <si>
    <t>40D</t>
  </si>
  <si>
    <t>Landes</t>
  </si>
  <si>
    <t>41D</t>
  </si>
  <si>
    <t>Loir-et-Cher</t>
  </si>
  <si>
    <t>42D</t>
  </si>
  <si>
    <t>Loire</t>
  </si>
  <si>
    <t>43D</t>
  </si>
  <si>
    <t>Haute-Loire</t>
  </si>
  <si>
    <t>44D</t>
  </si>
  <si>
    <t>Loire-Atlantique</t>
  </si>
  <si>
    <t>45D</t>
  </si>
  <si>
    <t>Loiret</t>
  </si>
  <si>
    <t>46D</t>
  </si>
  <si>
    <t>Lot</t>
  </si>
  <si>
    <t>47D</t>
  </si>
  <si>
    <t>Lot-et-Garonne</t>
  </si>
  <si>
    <t>48D</t>
  </si>
  <si>
    <t>Lozère</t>
  </si>
  <si>
    <t>49D</t>
  </si>
  <si>
    <t>Maine-et-Loire</t>
  </si>
  <si>
    <t>50D</t>
  </si>
  <si>
    <t>Manche</t>
  </si>
  <si>
    <t>51D</t>
  </si>
  <si>
    <t>Marne</t>
  </si>
  <si>
    <t>52D</t>
  </si>
  <si>
    <t>Haute-Marne</t>
  </si>
  <si>
    <t>53D</t>
  </si>
  <si>
    <t>Mayenne</t>
  </si>
  <si>
    <t>54D</t>
  </si>
  <si>
    <t>Meurthe-et-Moselle</t>
  </si>
  <si>
    <t>55D</t>
  </si>
  <si>
    <t>Meuse</t>
  </si>
  <si>
    <t>56D</t>
  </si>
  <si>
    <t>Morbihan</t>
  </si>
  <si>
    <t>57D</t>
  </si>
  <si>
    <t>Moselle</t>
  </si>
  <si>
    <t>58D</t>
  </si>
  <si>
    <t>Nièvre</t>
  </si>
  <si>
    <t>59D</t>
  </si>
  <si>
    <t>Nord</t>
  </si>
  <si>
    <t>60D</t>
  </si>
  <si>
    <t>Oise</t>
  </si>
  <si>
    <t>61D</t>
  </si>
  <si>
    <t>Orne</t>
  </si>
  <si>
    <t>62D</t>
  </si>
  <si>
    <t>Pas-de-Calais</t>
  </si>
  <si>
    <t>63D</t>
  </si>
  <si>
    <t>Puy-de-Dôme</t>
  </si>
  <si>
    <t>64D</t>
  </si>
  <si>
    <t>Pyrénées-Atlantiques</t>
  </si>
  <si>
    <t>65D</t>
  </si>
  <si>
    <t>Hautes-Pyrénées</t>
  </si>
  <si>
    <t>66D</t>
  </si>
  <si>
    <t>Pyrénées-Orientales</t>
  </si>
  <si>
    <t>67D</t>
  </si>
  <si>
    <t>Bas-Rhin</t>
  </si>
  <si>
    <t>68D</t>
  </si>
  <si>
    <t>Haut-Rhin</t>
  </si>
  <si>
    <t>69D</t>
  </si>
  <si>
    <t>Somme</t>
  </si>
  <si>
    <t>81D</t>
  </si>
  <si>
    <t>Tarn</t>
  </si>
  <si>
    <t>82D</t>
  </si>
  <si>
    <t>Tarn-et-Garonne</t>
  </si>
  <si>
    <t>83D</t>
  </si>
  <si>
    <t>Var</t>
  </si>
  <si>
    <t>84D</t>
  </si>
  <si>
    <t>Vaucluse</t>
  </si>
  <si>
    <t>85D</t>
  </si>
  <si>
    <t>Vendée</t>
  </si>
  <si>
    <t>86D</t>
  </si>
  <si>
    <t>Vienne</t>
  </si>
  <si>
    <t>87D</t>
  </si>
  <si>
    <t>Haute-Vienne</t>
  </si>
  <si>
    <t>88D</t>
  </si>
  <si>
    <t>Vosges</t>
  </si>
  <si>
    <t>89D</t>
  </si>
  <si>
    <t>Yonne</t>
  </si>
  <si>
    <t>90D</t>
  </si>
  <si>
    <t>Territoire de Belfort</t>
  </si>
  <si>
    <t>91D</t>
  </si>
  <si>
    <t>Essonne</t>
  </si>
  <si>
    <t>92D</t>
  </si>
  <si>
    <t>Hauts-de-Seine</t>
  </si>
  <si>
    <t>93D</t>
  </si>
  <si>
    <t>Seine-Saint-Denis</t>
  </si>
  <si>
    <t>94D</t>
  </si>
  <si>
    <t>Val-de-Marne</t>
  </si>
  <si>
    <t>95D</t>
  </si>
  <si>
    <t>Val-d'Oise</t>
  </si>
  <si>
    <t>971D</t>
  </si>
  <si>
    <t>Guadeloupe</t>
  </si>
  <si>
    <t>972D</t>
  </si>
  <si>
    <t>Martinique</t>
  </si>
  <si>
    <t>973D</t>
  </si>
  <si>
    <t>Guyane</t>
  </si>
  <si>
    <t>974D</t>
  </si>
  <si>
    <t>La Réunion</t>
  </si>
  <si>
    <t>Dépense</t>
  </si>
  <si>
    <t>2016</t>
  </si>
  <si>
    <t>Accueil par des particuliers</t>
  </si>
  <si>
    <t>Hébergement en établissement</t>
  </si>
  <si>
    <t xml:space="preserve">Nombre moyen de bénéficiaires </t>
  </si>
  <si>
    <t>Dépenses d'aide à l'accueil</t>
  </si>
  <si>
    <t>Dépenses moyennes par bénéficiaire</t>
  </si>
  <si>
    <t>En euros par bénéficiaire</t>
  </si>
  <si>
    <t>Accueil de jour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</si>
  <si>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</si>
  <si>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</si>
  <si>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</si>
  <si>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</si>
  <si>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</si>
  <si>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</si>
  <si>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</si>
  <si>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</si>
  <si>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</si>
  <si>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</si>
  <si>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</si>
  <si>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</si>
  <si>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</si>
  <si>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</si>
  <si>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</si>
  <si>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</si>
  <si>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Année</t>
  </si>
  <si>
    <t>Département</t>
  </si>
  <si>
    <t>01D</t>
  </si>
  <si>
    <t>Ain</t>
  </si>
  <si>
    <t>02D</t>
  </si>
  <si>
    <t>Aisne</t>
  </si>
  <si>
    <t>03D</t>
  </si>
  <si>
    <t>Allier</t>
  </si>
  <si>
    <t>04D</t>
  </si>
  <si>
    <t>Alpes-de-Haute-Provence</t>
  </si>
  <si>
    <t>05D</t>
  </si>
  <si>
    <t>Hautes-Alpes</t>
  </si>
  <si>
    <t>06D</t>
  </si>
  <si>
    <t>Alpes-Maritimes</t>
  </si>
  <si>
    <t>07D</t>
  </si>
  <si>
    <t>Ardèche</t>
  </si>
  <si>
    <t>08D</t>
  </si>
  <si>
    <t>Ardennes</t>
  </si>
  <si>
    <t>09D</t>
  </si>
  <si>
    <t>Ariège</t>
  </si>
  <si>
    <t>10D</t>
  </si>
  <si>
    <t>Aube</t>
  </si>
  <si>
    <t>11D</t>
  </si>
  <si>
    <t>Aude</t>
  </si>
  <si>
    <t>12D</t>
  </si>
  <si>
    <t>Aveyron</t>
  </si>
  <si>
    <t>13D</t>
  </si>
  <si>
    <t>Bouches-du-Rhône</t>
  </si>
  <si>
    <t>14D</t>
  </si>
  <si>
    <t>Calvados</t>
  </si>
  <si>
    <t>15D</t>
  </si>
  <si>
    <t>Cantal</t>
  </si>
  <si>
    <t>16D</t>
  </si>
  <si>
    <t>Charente</t>
  </si>
  <si>
    <t>17D</t>
  </si>
  <si>
    <t>Charente-Maritime</t>
  </si>
  <si>
    <t>18D</t>
  </si>
  <si>
    <t>Cher</t>
  </si>
  <si>
    <t>19D</t>
  </si>
  <si>
    <t>Corrèze</t>
  </si>
  <si>
    <t>21D</t>
  </si>
  <si>
    <t>Côte-d'Or</t>
  </si>
  <si>
    <t>22D</t>
  </si>
  <si>
    <t>Côtes-d'Armor</t>
  </si>
  <si>
    <t>23D</t>
  </si>
  <si>
    <t>Creuse</t>
  </si>
  <si>
    <t>24D</t>
  </si>
  <si>
    <t>Dordogne</t>
  </si>
  <si>
    <t>25D</t>
  </si>
  <si>
    <t>Nouveau Rhône</t>
  </si>
  <si>
    <t>69M</t>
  </si>
  <si>
    <t>Métropole de Lyon</t>
  </si>
  <si>
    <t>70D</t>
  </si>
  <si>
    <t>Haute-Saône</t>
  </si>
  <si>
    <t>71D</t>
  </si>
  <si>
    <t>Saône-et-Loire</t>
  </si>
  <si>
    <t>72D</t>
  </si>
  <si>
    <t>Sarthe</t>
  </si>
  <si>
    <t>73D</t>
  </si>
  <si>
    <t>Savoie</t>
  </si>
  <si>
    <t>74D</t>
  </si>
  <si>
    <t>Haute-Savoie</t>
  </si>
  <si>
    <t>75D</t>
  </si>
  <si>
    <t>Paris</t>
  </si>
  <si>
    <t>76D</t>
  </si>
  <si>
    <t>Seine-Maritime</t>
  </si>
  <si>
    <t>77D</t>
  </si>
  <si>
    <t>Seine-et-Marne</t>
  </si>
  <si>
    <t>78D</t>
  </si>
  <si>
    <t>Yvelines</t>
  </si>
  <si>
    <t>79D</t>
  </si>
  <si>
    <t>Deux-Sèvres</t>
  </si>
  <si>
    <t>80D</t>
  </si>
  <si>
    <t>2017</t>
  </si>
  <si>
    <t>Total</t>
  </si>
  <si>
    <t>2018</t>
  </si>
  <si>
    <t>Collectivité de Corse</t>
  </si>
  <si>
    <t>Base 100 en 2000</t>
  </si>
  <si>
    <t>20D</t>
  </si>
  <si>
    <r>
      <t xml:space="preserve"> Carte 1</t>
    </r>
    <r>
      <rPr>
        <b/>
        <sz val="8"/>
        <color rgb="FF000000"/>
        <rFont val="Arial"/>
        <family val="2"/>
      </rPr>
      <t>. Dépenses annuelles brutes d’aide sociale à l’accueil par bénéficiaire en 2018</t>
    </r>
  </si>
  <si>
    <t>Graphique 2. Évolution des dépenses et des bénéficiaires de l’aide sociale départementale à l’accueil des personnes handicapées, de 2000 à 2018</t>
  </si>
  <si>
    <t xml:space="preserve"> Graphique 1. Nombre de personnes handicapées bénéficiant d’une aide sociale à l’accueil au 31 décembre, de 2000 à 2018</t>
  </si>
  <si>
    <t xml:space="preserve"> </t>
  </si>
  <si>
    <r>
      <rPr>
        <b/>
        <sz val="8"/>
        <rFont val="Arial"/>
        <family val="2"/>
      </rPr>
      <t>Notes &gt;</t>
    </r>
    <r>
      <rPr>
        <sz val="8"/>
        <rFont val="Arial"/>
        <family val="2"/>
      </rPr>
      <t xml:space="preserve"> Les évolutions de dépenses sont indiquées en euros constants 2018. Elles sont donc déflatées de l’indice général des prix à la consommation de l’ensemble des ménages de la France entière. 
La dépense annuelle moyenne par bénéficiaire est le rapport de la dépense totale de l’année </t>
    </r>
    <r>
      <rPr>
        <i/>
        <sz val="8"/>
        <rFont val="Arial"/>
        <family val="2"/>
      </rPr>
      <t>n</t>
    </r>
    <r>
      <rPr>
        <sz val="8"/>
        <rFont val="Arial"/>
        <family val="2"/>
      </rPr>
      <t xml:space="preserve"> au nombre moyen de bénéficiaires, calculé comme la demi-somme des bénéficiaires au 31 décembre </t>
    </r>
    <r>
      <rPr>
        <i/>
        <sz val="8"/>
        <rFont val="Arial"/>
        <family val="2"/>
      </rPr>
      <t>n-1</t>
    </r>
    <r>
      <rPr>
        <sz val="8"/>
        <rFont val="Arial"/>
        <family val="2"/>
      </rPr>
      <t xml:space="preserve"> et des bénéficiaires au 31 décembre </t>
    </r>
    <r>
      <rPr>
        <i/>
        <sz val="8"/>
        <rFont val="Arial"/>
        <family val="2"/>
      </rPr>
      <t>n</t>
    </r>
    <r>
      <rPr>
        <sz val="8"/>
        <rFont val="Arial"/>
        <family val="2"/>
      </rPr>
      <t xml:space="preserve">. 
Les dépenses brutes d’aides à l’accueil comprennent celles liées à l’aide à hébergement ou à l’accueil de jour en établissement et l’accueil par des particuliers. Les dépenses liées à l’hébergement des jeunes majeurs en établissement pour enfants handicapés (amendement Creton), à l’aide à l’accompagnement en SAVS et Samsah et aux autres dépenses d’accueil ne sont pas prises en compte ici.
</t>
    </r>
    <r>
      <rPr>
        <b/>
        <sz val="8"/>
        <rFont val="Arial"/>
        <family val="2"/>
      </rPr>
      <t xml:space="preserve">Lecture &gt; </t>
    </r>
    <r>
      <rPr>
        <sz val="8"/>
        <rFont val="Arial"/>
        <family val="2"/>
      </rPr>
      <t xml:space="preserve">La dépense moyenne par bénéficiaire a augmenté de 11 % entre 2000 et 2018.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métropolitaine et DROM, hors Mayotte.
</t>
    </r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enquête Aide sociale.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</si>
  <si>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Les aides à l’accueil sont présentées ici hors allocation compensatrice tierce personne (ACTP) en établissement, accompagnement par des services et hébergement de jeunes majeurs en établissement pour enfants handicapés.
</t>
    </r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Le nombre de personnes handicapées bénéficiant d’une aide sociale départementale à l’accueil est passé de 91 100 en 2000 à 151 900 en 2018, dont 126 000 pour un hébergement en établissement.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DROM, hors Mayotte.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enquête Aide sociale.</t>
    </r>
  </si>
  <si>
    <r>
      <rPr>
        <b/>
        <sz val="8"/>
        <rFont val="Arial"/>
        <family val="2"/>
      </rPr>
      <t>Notes &gt;</t>
    </r>
    <r>
      <rPr>
        <sz val="8"/>
        <rFont val="Arial"/>
        <family val="2"/>
      </rPr>
      <t xml:space="preserve"> Au niveau national, la dépense moyenne par bénéficiaire et par an est de 34 300 euros. La valeur médiane, en-dessous de laquelle se situent la moitié des départements, est égale à 33 300 euros. 
La dépense annuelle moyenne par bénéficiaire est le rapport de la dépense totale de l’année </t>
    </r>
    <r>
      <rPr>
        <i/>
        <sz val="8"/>
        <rFont val="Arial"/>
        <family val="2"/>
      </rPr>
      <t>n</t>
    </r>
    <r>
      <rPr>
        <sz val="8"/>
        <rFont val="Arial"/>
        <family val="2"/>
      </rPr>
      <t xml:space="preserve"> au nombre moyen de bénéficiaires, calculé comme la demi-somme des bénéficiaires au 31 décembre </t>
    </r>
    <r>
      <rPr>
        <i/>
        <sz val="8"/>
        <rFont val="Arial"/>
        <family val="2"/>
      </rPr>
      <t>n-1</t>
    </r>
    <r>
      <rPr>
        <sz val="8"/>
        <rFont val="Arial"/>
        <family val="2"/>
      </rPr>
      <t xml:space="preserve"> et des bénéficiaires au 31 décembre </t>
    </r>
    <r>
      <rPr>
        <i/>
        <sz val="8"/>
        <rFont val="Arial"/>
        <family val="2"/>
      </rPr>
      <t>n</t>
    </r>
    <r>
      <rPr>
        <sz val="8"/>
        <rFont val="Arial"/>
        <family val="2"/>
      </rPr>
      <t xml:space="preserve">.
Les dépenses brutes d’aides à l’accueil comprennent celles liées à l’aide à hébergement ou à l’accueil de jour en établissement et l’accueil par des particuliers. Les dépenses liées à l’hébergement des jeunes majeurs en établissement pour enfants handicapés 
(amendement Creton), à l’aide à l’accompagnement en SAVS et Samsah et aux autres dépenses d’accueil ne sont pas prises en compte ici.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DROM, hors Mayotte.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enquête Aide sociale ; ISD n° FI10.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</si>
</sst>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1">
    <xf numFmtId="0" fontId="0" fillId="0" borderId="0" xfId="0"/>
    <xf numFmtId="165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5" fontId="2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Milliers" xfId="1" builtinId="3"/>
    <cellStyle name="Milliers 2 2" xfId="2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U15"/>
  <sheetViews>
    <sheetView showGridLines="0" zoomScale="110" zoomScaleNormal="110" zoomScalePageLayoutView="200" workbookViewId="0">
      <selection activeCell="B10" sqref="B10:M14"/>
    </sheetView>
  </sheetViews>
  <sheetFormatPr baseColWidth="10" defaultColWidth="10.85546875" defaultRowHeight="11.25" x14ac:dyDescent="0.25"/>
  <cols>
    <col min="1" max="1" width="3.7109375" style="2" customWidth="1"/>
    <col min="2" max="2" width="29.140625" style="2" customWidth="1"/>
    <col min="3" max="12" width="11.85546875" style="2" bestFit="1" customWidth="1"/>
    <col min="13" max="17" width="12.85546875" style="2" bestFit="1" customWidth="1"/>
    <col min="18" max="16384" width="10.85546875" style="2"/>
  </cols>
  <sheetData>
    <row r="2" spans="2:21" s="29" customFormat="1" x14ac:dyDescent="0.25">
      <c r="B2" s="27" t="s">
        <v>233</v>
      </c>
    </row>
    <row r="4" spans="2:21" s="4" customFormat="1" x14ac:dyDescent="0.25">
      <c r="C4" s="33">
        <v>2000</v>
      </c>
      <c r="D4" s="33">
        <f>C4+1</f>
        <v>2001</v>
      </c>
      <c r="E4" s="33">
        <f t="shared" ref="E4:U4" si="0">D4+1</f>
        <v>2002</v>
      </c>
      <c r="F4" s="33">
        <f t="shared" si="0"/>
        <v>2003</v>
      </c>
      <c r="G4" s="33">
        <f t="shared" si="0"/>
        <v>2004</v>
      </c>
      <c r="H4" s="33">
        <f t="shared" si="0"/>
        <v>2005</v>
      </c>
      <c r="I4" s="33">
        <f t="shared" si="0"/>
        <v>2006</v>
      </c>
      <c r="J4" s="33">
        <f t="shared" si="0"/>
        <v>2007</v>
      </c>
      <c r="K4" s="33">
        <f t="shared" si="0"/>
        <v>2008</v>
      </c>
      <c r="L4" s="33">
        <f t="shared" si="0"/>
        <v>2009</v>
      </c>
      <c r="M4" s="33">
        <f t="shared" si="0"/>
        <v>2010</v>
      </c>
      <c r="N4" s="33">
        <f t="shared" si="0"/>
        <v>2011</v>
      </c>
      <c r="O4" s="33">
        <f t="shared" si="0"/>
        <v>2012</v>
      </c>
      <c r="P4" s="33">
        <f t="shared" si="0"/>
        <v>2013</v>
      </c>
      <c r="Q4" s="33">
        <f t="shared" si="0"/>
        <v>2014</v>
      </c>
      <c r="R4" s="33">
        <f t="shared" si="0"/>
        <v>2015</v>
      </c>
      <c r="S4" s="33">
        <f t="shared" si="0"/>
        <v>2016</v>
      </c>
      <c r="T4" s="33">
        <f t="shared" si="0"/>
        <v>2017</v>
      </c>
      <c r="U4" s="33">
        <f t="shared" si="0"/>
        <v>2018</v>
      </c>
    </row>
    <row r="5" spans="2:21" s="1" customFormat="1" ht="15" customHeight="1" x14ac:dyDescent="0.25">
      <c r="B5" s="5" t="s">
        <v>130</v>
      </c>
      <c r="C5" s="16">
        <v>79075</v>
      </c>
      <c r="D5" s="14">
        <v>80077</v>
      </c>
      <c r="E5" s="14">
        <v>82371</v>
      </c>
      <c r="F5" s="14">
        <v>84954</v>
      </c>
      <c r="G5" s="14">
        <v>89192</v>
      </c>
      <c r="H5" s="14">
        <v>89840</v>
      </c>
      <c r="I5" s="14">
        <v>90661</v>
      </c>
      <c r="J5" s="14">
        <v>90593</v>
      </c>
      <c r="K5" s="14">
        <v>92988</v>
      </c>
      <c r="L5" s="14">
        <v>96864</v>
      </c>
      <c r="M5" s="14">
        <v>99564</v>
      </c>
      <c r="N5" s="14">
        <v>104539</v>
      </c>
      <c r="O5" s="14">
        <v>108973</v>
      </c>
      <c r="P5" s="14">
        <v>111544</v>
      </c>
      <c r="Q5" s="14">
        <v>114531</v>
      </c>
      <c r="R5" s="14">
        <v>119267</v>
      </c>
      <c r="S5" s="14">
        <v>122340</v>
      </c>
      <c r="T5" s="14">
        <v>125131</v>
      </c>
      <c r="U5" s="14">
        <v>125979</v>
      </c>
    </row>
    <row r="6" spans="2:21" s="1" customFormat="1" ht="15" customHeight="1" x14ac:dyDescent="0.25">
      <c r="B6" s="5" t="s">
        <v>135</v>
      </c>
      <c r="C6" s="16">
        <v>8672</v>
      </c>
      <c r="D6" s="14">
        <v>9715</v>
      </c>
      <c r="E6" s="14">
        <v>10764</v>
      </c>
      <c r="F6" s="14">
        <v>12041</v>
      </c>
      <c r="G6" s="14">
        <v>13168</v>
      </c>
      <c r="H6" s="14">
        <v>13722</v>
      </c>
      <c r="I6" s="14">
        <v>14736</v>
      </c>
      <c r="J6" s="14">
        <v>15271</v>
      </c>
      <c r="K6" s="14">
        <v>15398</v>
      </c>
      <c r="L6" s="14">
        <v>16290</v>
      </c>
      <c r="M6" s="14">
        <v>16250</v>
      </c>
      <c r="N6" s="14">
        <v>16892</v>
      </c>
      <c r="O6" s="14">
        <v>17342</v>
      </c>
      <c r="P6" s="14">
        <v>17581</v>
      </c>
      <c r="Q6" s="14">
        <v>17683</v>
      </c>
      <c r="R6" s="14">
        <v>18201</v>
      </c>
      <c r="S6" s="14">
        <v>18396</v>
      </c>
      <c r="T6" s="14">
        <v>18634</v>
      </c>
      <c r="U6" s="14">
        <v>19588</v>
      </c>
    </row>
    <row r="7" spans="2:21" s="1" customFormat="1" ht="15" customHeight="1" x14ac:dyDescent="0.25">
      <c r="B7" s="25" t="s">
        <v>129</v>
      </c>
      <c r="C7" s="23">
        <v>3385</v>
      </c>
      <c r="D7" s="24">
        <v>3533</v>
      </c>
      <c r="E7" s="24">
        <v>3494</v>
      </c>
      <c r="F7" s="24">
        <v>3885</v>
      </c>
      <c r="G7" s="24">
        <v>3973</v>
      </c>
      <c r="H7" s="24">
        <v>4321</v>
      </c>
      <c r="I7" s="24">
        <v>4793</v>
      </c>
      <c r="J7" s="24">
        <v>5150</v>
      </c>
      <c r="K7" s="24">
        <v>5152</v>
      </c>
      <c r="L7" s="24">
        <v>5235</v>
      </c>
      <c r="M7" s="24">
        <v>5629</v>
      </c>
      <c r="N7" s="24">
        <v>5624</v>
      </c>
      <c r="O7" s="24">
        <v>5682</v>
      </c>
      <c r="P7" s="24">
        <v>5884</v>
      </c>
      <c r="Q7" s="24">
        <v>6078</v>
      </c>
      <c r="R7" s="24">
        <v>6052</v>
      </c>
      <c r="S7" s="24">
        <v>6368</v>
      </c>
      <c r="T7" s="24">
        <v>6287</v>
      </c>
      <c r="U7" s="24">
        <v>6365</v>
      </c>
    </row>
    <row r="8" spans="2:21" x14ac:dyDescent="0.25">
      <c r="B8" s="5" t="s">
        <v>226</v>
      </c>
      <c r="C8" s="34">
        <f>C5+C6+C7</f>
        <v>91132</v>
      </c>
      <c r="D8" s="34">
        <f t="shared" ref="D8:U8" si="1">D5+D6+D7</f>
        <v>93325</v>
      </c>
      <c r="E8" s="34">
        <f t="shared" si="1"/>
        <v>96629</v>
      </c>
      <c r="F8" s="34">
        <f t="shared" si="1"/>
        <v>100880</v>
      </c>
      <c r="G8" s="34">
        <f t="shared" si="1"/>
        <v>106333</v>
      </c>
      <c r="H8" s="34">
        <f t="shared" si="1"/>
        <v>107883</v>
      </c>
      <c r="I8" s="34">
        <f t="shared" si="1"/>
        <v>110190</v>
      </c>
      <c r="J8" s="34">
        <f t="shared" si="1"/>
        <v>111014</v>
      </c>
      <c r="K8" s="34">
        <f t="shared" si="1"/>
        <v>113538</v>
      </c>
      <c r="L8" s="34">
        <f t="shared" si="1"/>
        <v>118389</v>
      </c>
      <c r="M8" s="34">
        <f t="shared" si="1"/>
        <v>121443</v>
      </c>
      <c r="N8" s="34">
        <f t="shared" si="1"/>
        <v>127055</v>
      </c>
      <c r="O8" s="34">
        <f t="shared" si="1"/>
        <v>131997</v>
      </c>
      <c r="P8" s="34">
        <f t="shared" si="1"/>
        <v>135009</v>
      </c>
      <c r="Q8" s="34">
        <f t="shared" si="1"/>
        <v>138292</v>
      </c>
      <c r="R8" s="34">
        <f t="shared" si="1"/>
        <v>143520</v>
      </c>
      <c r="S8" s="34">
        <f t="shared" si="1"/>
        <v>147104</v>
      </c>
      <c r="T8" s="34">
        <f t="shared" si="1"/>
        <v>150052</v>
      </c>
      <c r="U8" s="34">
        <f t="shared" si="1"/>
        <v>151932</v>
      </c>
    </row>
    <row r="9" spans="2:21" x14ac:dyDescent="0.25">
      <c r="B9" s="2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2:21" s="29" customFormat="1" x14ac:dyDescent="0.25">
      <c r="B10" s="35" t="s">
        <v>236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0"/>
      <c r="O10" s="30"/>
      <c r="P10" s="30"/>
      <c r="Q10" s="30"/>
      <c r="R10" s="30"/>
      <c r="S10" s="30"/>
      <c r="T10" s="30"/>
    </row>
    <row r="11" spans="2:21" s="29" customFormat="1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0"/>
      <c r="O11" s="30"/>
      <c r="P11" s="30"/>
      <c r="Q11" s="30"/>
      <c r="R11" s="30"/>
      <c r="S11" s="30"/>
      <c r="T11" s="30"/>
    </row>
    <row r="12" spans="2:21" ht="15" customHeight="1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2:21" ht="15" customHeight="1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2:21" ht="15" customHeight="1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2:21" x14ac:dyDescent="0.25">
      <c r="D15" s="2" t="s">
        <v>234</v>
      </c>
    </row>
  </sheetData>
  <mergeCells count="1">
    <mergeCell ref="B10:M14"/>
  </mergeCells>
  <phoneticPr fontId="5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U12"/>
  <sheetViews>
    <sheetView showGridLines="0" zoomScale="110" zoomScaleNormal="110" zoomScalePageLayoutView="200" workbookViewId="0">
      <selection activeCell="B9" sqref="B9:J12"/>
    </sheetView>
  </sheetViews>
  <sheetFormatPr baseColWidth="10" defaultColWidth="10.85546875" defaultRowHeight="11.25" x14ac:dyDescent="0.25"/>
  <cols>
    <col min="1" max="1" width="3.140625" style="1" customWidth="1"/>
    <col min="2" max="2" width="75.28515625" style="1" customWidth="1"/>
    <col min="3" max="20" width="8.42578125" style="1" customWidth="1"/>
    <col min="21" max="16384" width="10.85546875" style="1"/>
  </cols>
  <sheetData>
    <row r="2" spans="2:21" s="28" customFormat="1" x14ac:dyDescent="0.25">
      <c r="B2" s="27" t="s">
        <v>232</v>
      </c>
    </row>
    <row r="3" spans="2:21" ht="15" customHeight="1" x14ac:dyDescent="0.25">
      <c r="B3" s="18"/>
      <c r="G3" s="37" t="s">
        <v>229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21" s="11" customFormat="1" ht="15" customHeight="1" x14ac:dyDescent="0.25">
      <c r="B4" s="9" t="s">
        <v>152</v>
      </c>
      <c r="C4" s="10" t="s">
        <v>136</v>
      </c>
      <c r="D4" s="10" t="s">
        <v>137</v>
      </c>
      <c r="E4" s="10" t="s">
        <v>138</v>
      </c>
      <c r="F4" s="10" t="s">
        <v>139</v>
      </c>
      <c r="G4" s="10" t="s">
        <v>140</v>
      </c>
      <c r="H4" s="10" t="s">
        <v>141</v>
      </c>
      <c r="I4" s="10" t="s">
        <v>142</v>
      </c>
      <c r="J4" s="10" t="s">
        <v>143</v>
      </c>
      <c r="K4" s="10" t="s">
        <v>144</v>
      </c>
      <c r="L4" s="10" t="s">
        <v>145</v>
      </c>
      <c r="M4" s="10" t="s">
        <v>146</v>
      </c>
      <c r="N4" s="10" t="s">
        <v>147</v>
      </c>
      <c r="O4" s="10" t="s">
        <v>148</v>
      </c>
      <c r="P4" s="10" t="s">
        <v>149</v>
      </c>
      <c r="Q4" s="10" t="s">
        <v>150</v>
      </c>
      <c r="R4" s="10" t="s">
        <v>151</v>
      </c>
      <c r="S4" s="10" t="s">
        <v>128</v>
      </c>
      <c r="T4" s="10" t="s">
        <v>225</v>
      </c>
      <c r="U4" s="10" t="s">
        <v>227</v>
      </c>
    </row>
    <row r="5" spans="2:21" s="11" customFormat="1" ht="15" customHeight="1" x14ac:dyDescent="0.25">
      <c r="B5" s="26" t="s">
        <v>132</v>
      </c>
      <c r="C5" s="12">
        <v>100</v>
      </c>
      <c r="D5" s="12">
        <v>102.65112617574465</v>
      </c>
      <c r="E5" s="12">
        <v>111.00157150744727</v>
      </c>
      <c r="F5" s="12">
        <v>115.43962742697403</v>
      </c>
      <c r="G5" s="12">
        <v>124.21217135736981</v>
      </c>
      <c r="H5" s="12">
        <v>128.34878551803322</v>
      </c>
      <c r="I5" s="12">
        <v>136.81278987059642</v>
      </c>
      <c r="J5" s="12">
        <v>143.88966495228658</v>
      </c>
      <c r="K5" s="12">
        <v>145.7165512405702</v>
      </c>
      <c r="L5" s="12">
        <v>154.7220101470943</v>
      </c>
      <c r="M5" s="12">
        <v>160.52533693666982</v>
      </c>
      <c r="N5" s="12">
        <v>166.07501600834934</v>
      </c>
      <c r="O5" s="12">
        <v>168.91776852107546</v>
      </c>
      <c r="P5" s="12">
        <v>170.65356215594483</v>
      </c>
      <c r="Q5" s="12">
        <v>177.54713875066588</v>
      </c>
      <c r="R5" s="12">
        <v>182.6881890952358</v>
      </c>
      <c r="S5" s="12">
        <v>186.05110170990375</v>
      </c>
      <c r="T5" s="12">
        <v>188.11030016267557</v>
      </c>
      <c r="U5" s="12">
        <v>184.47451649454825</v>
      </c>
    </row>
    <row r="6" spans="2:21" s="11" customFormat="1" ht="15" customHeight="1" x14ac:dyDescent="0.25">
      <c r="B6" s="26" t="s">
        <v>131</v>
      </c>
      <c r="C6" s="12">
        <v>100</v>
      </c>
      <c r="D6" s="12">
        <v>101.62472177534873</v>
      </c>
      <c r="E6" s="12">
        <v>104.65323842475263</v>
      </c>
      <c r="F6" s="12">
        <v>108.81558939550872</v>
      </c>
      <c r="G6" s="12">
        <v>114.16191021883333</v>
      </c>
      <c r="H6" s="12">
        <v>118.02014236287106</v>
      </c>
      <c r="I6" s="12">
        <v>120.14511757057539</v>
      </c>
      <c r="J6" s="12">
        <v>121.87011040835665</v>
      </c>
      <c r="K6" s="12">
        <v>123.71465720519205</v>
      </c>
      <c r="L6" s="12">
        <v>127.7778389933226</v>
      </c>
      <c r="M6" s="12">
        <v>132.13301893029507</v>
      </c>
      <c r="N6" s="12">
        <v>136.90746413381228</v>
      </c>
      <c r="O6" s="12">
        <v>142.7220838750909</v>
      </c>
      <c r="P6" s="12">
        <v>147.10425986733367</v>
      </c>
      <c r="Q6" s="12">
        <v>150.57242655971086</v>
      </c>
      <c r="R6" s="12">
        <v>155.26147607818939</v>
      </c>
      <c r="S6" s="12">
        <v>160.116358507614</v>
      </c>
      <c r="T6" s="12">
        <v>163.71509795711484</v>
      </c>
      <c r="U6" s="12">
        <v>166.37503581109371</v>
      </c>
    </row>
    <row r="7" spans="2:21" s="11" customFormat="1" ht="15" customHeight="1" x14ac:dyDescent="0.25">
      <c r="B7" s="26" t="s">
        <v>133</v>
      </c>
      <c r="C7" s="12">
        <v>100</v>
      </c>
      <c r="D7" s="12">
        <v>101.00999479503115</v>
      </c>
      <c r="E7" s="12">
        <v>106.06606463235171</v>
      </c>
      <c r="F7" s="12">
        <v>106.0873980173825</v>
      </c>
      <c r="G7" s="12">
        <v>108.80351521735354</v>
      </c>
      <c r="H7" s="12">
        <v>108.75159354019854</v>
      </c>
      <c r="I7" s="12">
        <v>113.87295017646481</v>
      </c>
      <c r="J7" s="12">
        <v>118.06805169056452</v>
      </c>
      <c r="K7" s="12">
        <v>117.78438750299891</v>
      </c>
      <c r="L7" s="12">
        <v>121.08673253988881</v>
      </c>
      <c r="M7" s="12">
        <v>121.48767827771549</v>
      </c>
      <c r="N7" s="12">
        <v>121.30457390258056</v>
      </c>
      <c r="O7" s="12">
        <v>118.35433167365379</v>
      </c>
      <c r="P7" s="12">
        <v>116.00857943192749</v>
      </c>
      <c r="Q7" s="12">
        <v>117.91477550523364</v>
      </c>
      <c r="R7" s="12">
        <v>117.66485396753173</v>
      </c>
      <c r="S7" s="12">
        <v>116.19743506785815</v>
      </c>
      <c r="T7" s="12">
        <v>114.90100944260561</v>
      </c>
      <c r="U7" s="12">
        <v>110.8787238393175</v>
      </c>
    </row>
    <row r="8" spans="2:21" x14ac:dyDescent="0.2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2:21" s="28" customFormat="1" ht="84" customHeight="1" x14ac:dyDescent="0.25">
      <c r="B9" s="38" t="s">
        <v>235</v>
      </c>
      <c r="C9" s="38"/>
      <c r="D9" s="38"/>
      <c r="E9" s="38"/>
      <c r="F9" s="38"/>
      <c r="G9" s="38"/>
      <c r="H9" s="38"/>
      <c r="I9" s="38"/>
      <c r="J9" s="38"/>
      <c r="K9" s="32"/>
      <c r="L9" s="32"/>
      <c r="M9" s="32"/>
      <c r="N9" s="32"/>
      <c r="O9" s="32"/>
      <c r="P9" s="32"/>
      <c r="Q9" s="32"/>
      <c r="R9" s="32"/>
      <c r="S9" s="32"/>
    </row>
    <row r="10" spans="2:21" ht="14.25" customHeight="1" x14ac:dyDescent="0.25">
      <c r="B10" s="38"/>
      <c r="C10" s="38"/>
      <c r="D10" s="38"/>
      <c r="E10" s="38"/>
      <c r="F10" s="38"/>
      <c r="G10" s="38"/>
      <c r="H10" s="38"/>
      <c r="I10" s="38"/>
      <c r="J10" s="38"/>
    </row>
    <row r="11" spans="2:21" ht="14.25" customHeight="1" x14ac:dyDescent="0.25">
      <c r="B11" s="38"/>
      <c r="C11" s="38"/>
      <c r="D11" s="38"/>
      <c r="E11" s="38"/>
      <c r="F11" s="38"/>
      <c r="G11" s="38"/>
      <c r="H11" s="38"/>
      <c r="I11" s="38"/>
      <c r="J11" s="38"/>
    </row>
    <row r="12" spans="2:21" ht="15" customHeight="1" x14ac:dyDescent="0.25">
      <c r="B12" s="38"/>
      <c r="C12" s="38"/>
      <c r="D12" s="38"/>
      <c r="E12" s="38"/>
      <c r="F12" s="38"/>
      <c r="G12" s="38"/>
      <c r="H12" s="38"/>
      <c r="I12" s="38"/>
      <c r="J12" s="38"/>
    </row>
  </sheetData>
  <mergeCells count="2">
    <mergeCell ref="G3:Q3"/>
    <mergeCell ref="B9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P112"/>
  <sheetViews>
    <sheetView showGridLines="0" tabSelected="1" topLeftCell="A91" zoomScale="110" zoomScaleNormal="110" zoomScalePageLayoutView="200" workbookViewId="0">
      <selection activeCell="B107" sqref="B107:I112"/>
    </sheetView>
  </sheetViews>
  <sheetFormatPr baseColWidth="10" defaultColWidth="10.85546875" defaultRowHeight="11.25" x14ac:dyDescent="0.25"/>
  <cols>
    <col min="1" max="1" width="2.7109375" style="2" customWidth="1"/>
    <col min="2" max="2" width="9.140625" style="2" customWidth="1"/>
    <col min="3" max="3" width="21.85546875" style="2" customWidth="1"/>
    <col min="4" max="4" width="19.42578125" style="7" customWidth="1"/>
    <col min="5" max="16384" width="10.85546875" style="2"/>
  </cols>
  <sheetData>
    <row r="2" spans="2:6" x14ac:dyDescent="0.25">
      <c r="B2" s="6" t="s">
        <v>231</v>
      </c>
    </row>
    <row r="3" spans="2:6" x14ac:dyDescent="0.25">
      <c r="B3" s="6"/>
    </row>
    <row r="4" spans="2:6" x14ac:dyDescent="0.25">
      <c r="D4" s="8" t="s">
        <v>134</v>
      </c>
    </row>
    <row r="5" spans="2:6" ht="15" customHeight="1" x14ac:dyDescent="0.25">
      <c r="B5" s="40" t="s">
        <v>153</v>
      </c>
      <c r="C5" s="40"/>
      <c r="D5" s="33" t="s">
        <v>127</v>
      </c>
      <c r="E5" s="1"/>
    </row>
    <row r="6" spans="2:6" ht="15" customHeight="1" x14ac:dyDescent="0.25">
      <c r="B6" s="13" t="s">
        <v>154</v>
      </c>
      <c r="C6" s="5" t="s">
        <v>155</v>
      </c>
      <c r="D6" s="17">
        <v>34500</v>
      </c>
      <c r="E6" s="1"/>
      <c r="F6" s="3"/>
    </row>
    <row r="7" spans="2:6" ht="15" customHeight="1" x14ac:dyDescent="0.25">
      <c r="B7" s="13" t="s">
        <v>156</v>
      </c>
      <c r="C7" s="5" t="s">
        <v>157</v>
      </c>
      <c r="D7" s="17">
        <v>35900</v>
      </c>
      <c r="E7" s="1"/>
      <c r="F7" s="3"/>
    </row>
    <row r="8" spans="2:6" ht="15" customHeight="1" x14ac:dyDescent="0.25">
      <c r="B8" s="13" t="s">
        <v>158</v>
      </c>
      <c r="C8" s="5" t="s">
        <v>159</v>
      </c>
      <c r="D8" s="17">
        <v>24800</v>
      </c>
      <c r="E8" s="1"/>
      <c r="F8" s="3"/>
    </row>
    <row r="9" spans="2:6" ht="15" customHeight="1" x14ac:dyDescent="0.25">
      <c r="B9" s="13" t="s">
        <v>160</v>
      </c>
      <c r="C9" s="5" t="s">
        <v>161</v>
      </c>
      <c r="D9" s="17">
        <v>32400</v>
      </c>
      <c r="E9" s="1"/>
      <c r="F9" s="3"/>
    </row>
    <row r="10" spans="2:6" ht="15" customHeight="1" x14ac:dyDescent="0.25">
      <c r="B10" s="13" t="s">
        <v>162</v>
      </c>
      <c r="C10" s="5" t="s">
        <v>163</v>
      </c>
      <c r="D10" s="17">
        <v>35700</v>
      </c>
      <c r="E10" s="1"/>
      <c r="F10" s="3"/>
    </row>
    <row r="11" spans="2:6" ht="15" customHeight="1" x14ac:dyDescent="0.25">
      <c r="B11" s="13" t="s">
        <v>164</v>
      </c>
      <c r="C11" s="5" t="s">
        <v>165</v>
      </c>
      <c r="D11" s="17">
        <v>40500</v>
      </c>
      <c r="E11" s="1"/>
      <c r="F11" s="3"/>
    </row>
    <row r="12" spans="2:6" ht="15" customHeight="1" x14ac:dyDescent="0.25">
      <c r="B12" s="13" t="s">
        <v>166</v>
      </c>
      <c r="C12" s="5" t="s">
        <v>167</v>
      </c>
      <c r="D12" s="17">
        <v>28700</v>
      </c>
      <c r="E12" s="1"/>
      <c r="F12" s="3"/>
    </row>
    <row r="13" spans="2:6" ht="15" customHeight="1" x14ac:dyDescent="0.25">
      <c r="B13" s="13" t="s">
        <v>168</v>
      </c>
      <c r="C13" s="5" t="s">
        <v>169</v>
      </c>
      <c r="D13" s="17">
        <v>40500</v>
      </c>
      <c r="E13" s="1"/>
      <c r="F13" s="3"/>
    </row>
    <row r="14" spans="2:6" ht="15" customHeight="1" x14ac:dyDescent="0.25">
      <c r="B14" s="13" t="s">
        <v>170</v>
      </c>
      <c r="C14" s="5" t="s">
        <v>171</v>
      </c>
      <c r="D14" s="17">
        <v>23000</v>
      </c>
      <c r="E14" s="1"/>
      <c r="F14" s="3"/>
    </row>
    <row r="15" spans="2:6" ht="15" customHeight="1" x14ac:dyDescent="0.25">
      <c r="B15" s="13" t="s">
        <v>172</v>
      </c>
      <c r="C15" s="5" t="s">
        <v>173</v>
      </c>
      <c r="D15" s="17">
        <v>23600</v>
      </c>
      <c r="E15" s="1"/>
      <c r="F15" s="3"/>
    </row>
    <row r="16" spans="2:6" ht="15" customHeight="1" x14ac:dyDescent="0.25">
      <c r="B16" s="13" t="s">
        <v>174</v>
      </c>
      <c r="C16" s="5" t="s">
        <v>175</v>
      </c>
      <c r="D16" s="17">
        <v>30300</v>
      </c>
      <c r="E16" s="1"/>
      <c r="F16" s="3"/>
    </row>
    <row r="17" spans="2:6" ht="15" customHeight="1" x14ac:dyDescent="0.25">
      <c r="B17" s="13" t="s">
        <v>176</v>
      </c>
      <c r="C17" s="5" t="s">
        <v>177</v>
      </c>
      <c r="D17" s="17">
        <v>29800</v>
      </c>
      <c r="E17" s="1"/>
      <c r="F17" s="3"/>
    </row>
    <row r="18" spans="2:6" ht="15" customHeight="1" x14ac:dyDescent="0.25">
      <c r="B18" s="13" t="s">
        <v>178</v>
      </c>
      <c r="C18" s="5" t="s">
        <v>179</v>
      </c>
      <c r="D18" s="17">
        <v>39300</v>
      </c>
      <c r="E18" s="1"/>
      <c r="F18" s="3"/>
    </row>
    <row r="19" spans="2:6" ht="15" customHeight="1" x14ac:dyDescent="0.25">
      <c r="B19" s="13" t="s">
        <v>180</v>
      </c>
      <c r="C19" s="5" t="s">
        <v>181</v>
      </c>
      <c r="D19" s="17">
        <v>33000</v>
      </c>
      <c r="E19" s="1"/>
      <c r="F19" s="3"/>
    </row>
    <row r="20" spans="2:6" ht="15" customHeight="1" x14ac:dyDescent="0.25">
      <c r="B20" s="13" t="s">
        <v>182</v>
      </c>
      <c r="C20" s="5" t="s">
        <v>183</v>
      </c>
      <c r="D20" s="17">
        <v>33300</v>
      </c>
      <c r="E20" s="1"/>
      <c r="F20" s="3"/>
    </row>
    <row r="21" spans="2:6" ht="15" customHeight="1" x14ac:dyDescent="0.25">
      <c r="B21" s="13" t="s">
        <v>184</v>
      </c>
      <c r="C21" s="5" t="s">
        <v>185</v>
      </c>
      <c r="D21" s="17">
        <v>26700</v>
      </c>
      <c r="E21" s="1"/>
      <c r="F21" s="3"/>
    </row>
    <row r="22" spans="2:6" ht="15" customHeight="1" x14ac:dyDescent="0.25">
      <c r="B22" s="13" t="s">
        <v>186</v>
      </c>
      <c r="C22" s="5" t="s">
        <v>187</v>
      </c>
      <c r="D22" s="17">
        <v>27000</v>
      </c>
      <c r="E22" s="1"/>
      <c r="F22" s="3"/>
    </row>
    <row r="23" spans="2:6" ht="15" customHeight="1" x14ac:dyDescent="0.25">
      <c r="B23" s="13" t="s">
        <v>188</v>
      </c>
      <c r="C23" s="5" t="s">
        <v>189</v>
      </c>
      <c r="D23" s="17">
        <v>28200</v>
      </c>
      <c r="E23" s="1"/>
      <c r="F23" s="3"/>
    </row>
    <row r="24" spans="2:6" ht="15" customHeight="1" x14ac:dyDescent="0.25">
      <c r="B24" s="13" t="s">
        <v>190</v>
      </c>
      <c r="C24" s="5" t="s">
        <v>191</v>
      </c>
      <c r="D24" s="17">
        <v>49900</v>
      </c>
      <c r="E24" s="1"/>
      <c r="F24" s="3"/>
    </row>
    <row r="25" spans="2:6" ht="15" customHeight="1" x14ac:dyDescent="0.25">
      <c r="B25" s="31" t="s">
        <v>230</v>
      </c>
      <c r="C25" s="5" t="s">
        <v>228</v>
      </c>
      <c r="D25" s="17">
        <v>29700</v>
      </c>
      <c r="E25" s="1"/>
      <c r="F25" s="3"/>
    </row>
    <row r="26" spans="2:6" ht="15" customHeight="1" x14ac:dyDescent="0.25">
      <c r="B26" s="13" t="s">
        <v>192</v>
      </c>
      <c r="C26" s="5" t="s">
        <v>193</v>
      </c>
      <c r="D26" s="17">
        <v>36400</v>
      </c>
      <c r="E26" s="1"/>
      <c r="F26" s="3"/>
    </row>
    <row r="27" spans="2:6" ht="15" customHeight="1" x14ac:dyDescent="0.25">
      <c r="B27" s="13" t="s">
        <v>194</v>
      </c>
      <c r="C27" s="5" t="s">
        <v>195</v>
      </c>
      <c r="D27" s="17">
        <v>28200</v>
      </c>
      <c r="E27" s="1"/>
      <c r="F27" s="3"/>
    </row>
    <row r="28" spans="2:6" ht="15" customHeight="1" x14ac:dyDescent="0.25">
      <c r="B28" s="13" t="s">
        <v>196</v>
      </c>
      <c r="C28" s="5" t="s">
        <v>197</v>
      </c>
      <c r="D28" s="17">
        <v>36700</v>
      </c>
      <c r="E28" s="1"/>
      <c r="F28" s="3"/>
    </row>
    <row r="29" spans="2:6" ht="15" customHeight="1" x14ac:dyDescent="0.25">
      <c r="B29" s="13" t="s">
        <v>198</v>
      </c>
      <c r="C29" s="5" t="s">
        <v>199</v>
      </c>
      <c r="D29" s="17">
        <v>29300</v>
      </c>
      <c r="E29" s="1"/>
      <c r="F29" s="3"/>
    </row>
    <row r="30" spans="2:6" ht="15" customHeight="1" x14ac:dyDescent="0.25">
      <c r="B30" s="13" t="s">
        <v>200</v>
      </c>
      <c r="C30" s="5" t="s">
        <v>0</v>
      </c>
      <c r="D30" s="17">
        <v>40700</v>
      </c>
      <c r="E30" s="1"/>
      <c r="F30" s="3"/>
    </row>
    <row r="31" spans="2:6" ht="15" customHeight="1" x14ac:dyDescent="0.25">
      <c r="B31" s="13" t="s">
        <v>1</v>
      </c>
      <c r="C31" s="5" t="s">
        <v>2</v>
      </c>
      <c r="D31" s="17">
        <v>38400</v>
      </c>
      <c r="E31" s="1"/>
      <c r="F31" s="3"/>
    </row>
    <row r="32" spans="2:6" ht="15" customHeight="1" x14ac:dyDescent="0.25">
      <c r="B32" s="13" t="s">
        <v>3</v>
      </c>
      <c r="C32" s="5" t="s">
        <v>4</v>
      </c>
      <c r="D32" s="17">
        <v>37600</v>
      </c>
      <c r="E32" s="1"/>
      <c r="F32" s="3"/>
    </row>
    <row r="33" spans="2:16" ht="15" customHeight="1" x14ac:dyDescent="0.25">
      <c r="B33" s="13" t="s">
        <v>5</v>
      </c>
      <c r="C33" s="5" t="s">
        <v>6</v>
      </c>
      <c r="D33" s="17">
        <v>40400</v>
      </c>
      <c r="E33" s="1"/>
      <c r="F33" s="3"/>
    </row>
    <row r="34" spans="2:16" ht="15" customHeight="1" x14ac:dyDescent="0.25">
      <c r="B34" s="13" t="s">
        <v>7</v>
      </c>
      <c r="C34" s="5" t="s">
        <v>8</v>
      </c>
      <c r="D34" s="17">
        <v>39700</v>
      </c>
      <c r="E34" s="1"/>
      <c r="F34" s="3"/>
    </row>
    <row r="35" spans="2:16" ht="15" customHeight="1" x14ac:dyDescent="0.25">
      <c r="B35" s="13" t="s">
        <v>9</v>
      </c>
      <c r="C35" s="5" t="s">
        <v>10</v>
      </c>
      <c r="D35" s="17">
        <v>47200</v>
      </c>
      <c r="E35" s="1"/>
      <c r="F35" s="3"/>
    </row>
    <row r="36" spans="2:16" ht="15" customHeight="1" x14ac:dyDescent="0.25">
      <c r="B36" s="13" t="s">
        <v>11</v>
      </c>
      <c r="C36" s="5" t="s">
        <v>12</v>
      </c>
      <c r="D36" s="17">
        <v>48300</v>
      </c>
      <c r="E36" s="1"/>
      <c r="F36" s="3"/>
    </row>
    <row r="37" spans="2:16" ht="15" customHeight="1" x14ac:dyDescent="0.25">
      <c r="B37" s="13" t="s">
        <v>13</v>
      </c>
      <c r="C37" s="5" t="s">
        <v>14</v>
      </c>
      <c r="D37" s="17">
        <v>31100</v>
      </c>
      <c r="E37" s="1"/>
      <c r="F37" s="3"/>
    </row>
    <row r="38" spans="2:16" ht="15" customHeight="1" x14ac:dyDescent="0.25">
      <c r="B38" s="13" t="s">
        <v>15</v>
      </c>
      <c r="C38" s="5" t="s">
        <v>16</v>
      </c>
      <c r="D38" s="17">
        <v>37000</v>
      </c>
      <c r="E38" s="1"/>
      <c r="F38" s="3"/>
    </row>
    <row r="39" spans="2:16" ht="15" customHeight="1" x14ac:dyDescent="0.25">
      <c r="B39" s="13" t="s">
        <v>17</v>
      </c>
      <c r="C39" s="5" t="s">
        <v>18</v>
      </c>
      <c r="D39" s="17">
        <v>31000</v>
      </c>
      <c r="E39" s="1"/>
      <c r="F39" s="3"/>
    </row>
    <row r="40" spans="2:16" ht="15" customHeight="1" x14ac:dyDescent="0.25">
      <c r="B40" s="13" t="s">
        <v>19</v>
      </c>
      <c r="C40" s="5" t="s">
        <v>20</v>
      </c>
      <c r="D40" s="17">
        <v>33000</v>
      </c>
      <c r="E40" s="1"/>
      <c r="F40" s="3"/>
    </row>
    <row r="41" spans="2:16" ht="15" customHeight="1" x14ac:dyDescent="0.25">
      <c r="B41" s="13" t="s">
        <v>21</v>
      </c>
      <c r="C41" s="5" t="s">
        <v>22</v>
      </c>
      <c r="D41" s="17">
        <v>30700</v>
      </c>
      <c r="E41" s="1"/>
      <c r="F41" s="3"/>
    </row>
    <row r="42" spans="2:16" ht="15" customHeight="1" x14ac:dyDescent="0.25">
      <c r="B42" s="13" t="s">
        <v>23</v>
      </c>
      <c r="C42" s="5" t="s">
        <v>24</v>
      </c>
      <c r="D42" s="17">
        <v>29800</v>
      </c>
      <c r="E42" s="1"/>
      <c r="F42" s="3"/>
    </row>
    <row r="43" spans="2:16" ht="15" customHeight="1" x14ac:dyDescent="0.25">
      <c r="B43" s="13" t="s">
        <v>25</v>
      </c>
      <c r="C43" s="5" t="s">
        <v>26</v>
      </c>
      <c r="D43" s="17">
        <v>47500</v>
      </c>
      <c r="E43" s="1"/>
      <c r="F43" s="3"/>
    </row>
    <row r="44" spans="2:16" ht="15" customHeight="1" x14ac:dyDescent="0.25">
      <c r="B44" s="13" t="s">
        <v>27</v>
      </c>
      <c r="C44" s="5" t="s">
        <v>28</v>
      </c>
      <c r="D44" s="17">
        <v>39100</v>
      </c>
      <c r="E44" s="1"/>
      <c r="F44" s="3"/>
    </row>
    <row r="45" spans="2:16" ht="15" customHeight="1" x14ac:dyDescent="0.25">
      <c r="B45" s="13" t="s">
        <v>29</v>
      </c>
      <c r="C45" s="5" t="s">
        <v>30</v>
      </c>
      <c r="D45" s="17">
        <v>21900</v>
      </c>
      <c r="E45" s="1"/>
      <c r="F45" s="3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2:16" ht="15" customHeight="1" x14ac:dyDescent="0.25">
      <c r="B46" s="13" t="s">
        <v>31</v>
      </c>
      <c r="C46" s="5" t="s">
        <v>32</v>
      </c>
      <c r="D46" s="17">
        <v>29500</v>
      </c>
      <c r="E46" s="1"/>
      <c r="F46" s="3"/>
    </row>
    <row r="47" spans="2:16" ht="15" customHeight="1" x14ac:dyDescent="0.25">
      <c r="B47" s="13" t="s">
        <v>33</v>
      </c>
      <c r="C47" s="5" t="s">
        <v>34</v>
      </c>
      <c r="D47" s="17">
        <v>28300</v>
      </c>
      <c r="E47" s="1"/>
      <c r="F47" s="3"/>
    </row>
    <row r="48" spans="2:16" ht="15" customHeight="1" x14ac:dyDescent="0.25">
      <c r="B48" s="13" t="s">
        <v>35</v>
      </c>
      <c r="C48" s="5" t="s">
        <v>36</v>
      </c>
      <c r="D48" s="17">
        <v>32200</v>
      </c>
      <c r="E48" s="1"/>
      <c r="F48" s="3"/>
    </row>
    <row r="49" spans="2:6" ht="15" customHeight="1" x14ac:dyDescent="0.25">
      <c r="B49" s="13" t="s">
        <v>37</v>
      </c>
      <c r="C49" s="5" t="s">
        <v>38</v>
      </c>
      <c r="D49" s="17">
        <v>29800</v>
      </c>
      <c r="E49" s="1"/>
      <c r="F49" s="3"/>
    </row>
    <row r="50" spans="2:6" ht="15" customHeight="1" x14ac:dyDescent="0.25">
      <c r="B50" s="13" t="s">
        <v>39</v>
      </c>
      <c r="C50" s="5" t="s">
        <v>40</v>
      </c>
      <c r="D50" s="17">
        <v>45100</v>
      </c>
      <c r="E50" s="1"/>
      <c r="F50" s="3"/>
    </row>
    <row r="51" spans="2:6" ht="15" customHeight="1" x14ac:dyDescent="0.25">
      <c r="B51" s="13" t="s">
        <v>41</v>
      </c>
      <c r="C51" s="5" t="s">
        <v>42</v>
      </c>
      <c r="D51" s="17">
        <v>34400</v>
      </c>
      <c r="E51" s="1"/>
      <c r="F51" s="3"/>
    </row>
    <row r="52" spans="2:6" ht="15" customHeight="1" x14ac:dyDescent="0.25">
      <c r="B52" s="13" t="s">
        <v>43</v>
      </c>
      <c r="C52" s="5" t="s">
        <v>44</v>
      </c>
      <c r="D52" s="17">
        <v>37300</v>
      </c>
      <c r="E52" s="1"/>
      <c r="F52" s="3"/>
    </row>
    <row r="53" spans="2:6" ht="15" customHeight="1" x14ac:dyDescent="0.25">
      <c r="B53" s="13" t="s">
        <v>45</v>
      </c>
      <c r="C53" s="5" t="s">
        <v>46</v>
      </c>
      <c r="D53" s="17">
        <v>28200</v>
      </c>
      <c r="E53" s="1"/>
      <c r="F53" s="3"/>
    </row>
    <row r="54" spans="2:6" ht="15" customHeight="1" x14ac:dyDescent="0.25">
      <c r="B54" s="13" t="s">
        <v>47</v>
      </c>
      <c r="C54" s="5" t="s">
        <v>48</v>
      </c>
      <c r="D54" s="17">
        <v>30100</v>
      </c>
      <c r="E54" s="1"/>
      <c r="F54" s="3"/>
    </row>
    <row r="55" spans="2:6" ht="15" customHeight="1" x14ac:dyDescent="0.25">
      <c r="B55" s="13" t="s">
        <v>49</v>
      </c>
      <c r="C55" s="5" t="s">
        <v>50</v>
      </c>
      <c r="D55" s="17">
        <v>32500</v>
      </c>
      <c r="E55" s="1"/>
      <c r="F55" s="3"/>
    </row>
    <row r="56" spans="2:6" ht="15" customHeight="1" x14ac:dyDescent="0.25">
      <c r="B56" s="13" t="s">
        <v>51</v>
      </c>
      <c r="C56" s="5" t="s">
        <v>52</v>
      </c>
      <c r="D56" s="17">
        <v>30100</v>
      </c>
      <c r="E56" s="1"/>
      <c r="F56" s="3"/>
    </row>
    <row r="57" spans="2:6" ht="15" customHeight="1" x14ac:dyDescent="0.25">
      <c r="B57" s="13" t="s">
        <v>53</v>
      </c>
      <c r="C57" s="5" t="s">
        <v>54</v>
      </c>
      <c r="D57" s="17">
        <v>25400</v>
      </c>
      <c r="E57" s="1"/>
      <c r="F57" s="3"/>
    </row>
    <row r="58" spans="2:6" ht="15" customHeight="1" x14ac:dyDescent="0.25">
      <c r="B58" s="13" t="s">
        <v>55</v>
      </c>
      <c r="C58" s="5" t="s">
        <v>56</v>
      </c>
      <c r="D58" s="17">
        <v>25600</v>
      </c>
      <c r="E58" s="1"/>
      <c r="F58" s="3"/>
    </row>
    <row r="59" spans="2:6" ht="15" customHeight="1" x14ac:dyDescent="0.25">
      <c r="B59" s="13" t="s">
        <v>57</v>
      </c>
      <c r="C59" s="5" t="s">
        <v>58</v>
      </c>
      <c r="D59" s="17">
        <v>37200</v>
      </c>
      <c r="E59" s="1"/>
      <c r="F59" s="3"/>
    </row>
    <row r="60" spans="2:6" ht="15" customHeight="1" x14ac:dyDescent="0.25">
      <c r="B60" s="13" t="s">
        <v>59</v>
      </c>
      <c r="C60" s="5" t="s">
        <v>60</v>
      </c>
      <c r="D60" s="17">
        <v>35800</v>
      </c>
      <c r="E60" s="1"/>
      <c r="F60" s="3"/>
    </row>
    <row r="61" spans="2:6" ht="15" customHeight="1" x14ac:dyDescent="0.25">
      <c r="B61" s="13" t="s">
        <v>61</v>
      </c>
      <c r="C61" s="5" t="s">
        <v>62</v>
      </c>
      <c r="D61" s="17">
        <v>21200</v>
      </c>
      <c r="E61" s="1"/>
      <c r="F61" s="3"/>
    </row>
    <row r="62" spans="2:6" ht="15" customHeight="1" x14ac:dyDescent="0.25">
      <c r="B62" s="13" t="s">
        <v>63</v>
      </c>
      <c r="C62" s="5" t="s">
        <v>64</v>
      </c>
      <c r="D62" s="17">
        <v>28700</v>
      </c>
      <c r="E62" s="1"/>
      <c r="F62" s="3"/>
    </row>
    <row r="63" spans="2:6" ht="15" customHeight="1" x14ac:dyDescent="0.25">
      <c r="B63" s="13" t="s">
        <v>65</v>
      </c>
      <c r="C63" s="5" t="s">
        <v>66</v>
      </c>
      <c r="D63" s="17">
        <v>34700</v>
      </c>
      <c r="E63" s="1"/>
      <c r="F63" s="3"/>
    </row>
    <row r="64" spans="2:6" ht="15" customHeight="1" x14ac:dyDescent="0.25">
      <c r="B64" s="13" t="s">
        <v>67</v>
      </c>
      <c r="C64" s="5" t="s">
        <v>68</v>
      </c>
      <c r="D64" s="17">
        <v>35600</v>
      </c>
      <c r="E64" s="1"/>
      <c r="F64" s="3"/>
    </row>
    <row r="65" spans="2:6" ht="15" customHeight="1" x14ac:dyDescent="0.25">
      <c r="B65" s="13" t="s">
        <v>69</v>
      </c>
      <c r="C65" s="5" t="s">
        <v>70</v>
      </c>
      <c r="D65" s="17">
        <v>34900</v>
      </c>
      <c r="E65" s="1"/>
      <c r="F65" s="3"/>
    </row>
    <row r="66" spans="2:6" ht="15" customHeight="1" x14ac:dyDescent="0.25">
      <c r="B66" s="13" t="s">
        <v>71</v>
      </c>
      <c r="C66" s="5" t="s">
        <v>72</v>
      </c>
      <c r="D66" s="17">
        <v>31500</v>
      </c>
      <c r="E66" s="1"/>
      <c r="F66" s="3"/>
    </row>
    <row r="67" spans="2:6" ht="15" customHeight="1" x14ac:dyDescent="0.25">
      <c r="B67" s="13" t="s">
        <v>73</v>
      </c>
      <c r="C67" s="5" t="s">
        <v>74</v>
      </c>
      <c r="D67" s="17">
        <v>34000</v>
      </c>
      <c r="E67" s="1"/>
      <c r="F67" s="3"/>
    </row>
    <row r="68" spans="2:6" ht="15" customHeight="1" x14ac:dyDescent="0.25">
      <c r="B68" s="13" t="s">
        <v>75</v>
      </c>
      <c r="C68" s="5" t="s">
        <v>76</v>
      </c>
      <c r="D68" s="17">
        <v>26500</v>
      </c>
      <c r="E68" s="1"/>
      <c r="F68" s="3"/>
    </row>
    <row r="69" spans="2:6" ht="15" customHeight="1" x14ac:dyDescent="0.25">
      <c r="B69" s="13" t="s">
        <v>77</v>
      </c>
      <c r="C69" s="5" t="s">
        <v>78</v>
      </c>
      <c r="D69" s="17">
        <v>32500</v>
      </c>
      <c r="E69" s="1"/>
      <c r="F69" s="3"/>
    </row>
    <row r="70" spans="2:6" ht="15" customHeight="1" x14ac:dyDescent="0.25">
      <c r="B70" s="13" t="s">
        <v>79</v>
      </c>
      <c r="C70" s="5" t="s">
        <v>80</v>
      </c>
      <c r="D70" s="17">
        <v>41300</v>
      </c>
      <c r="E70" s="1"/>
      <c r="F70" s="3"/>
    </row>
    <row r="71" spans="2:6" ht="15" customHeight="1" x14ac:dyDescent="0.25">
      <c r="B71" s="13" t="s">
        <v>81</v>
      </c>
      <c r="C71" s="5" t="s">
        <v>82</v>
      </c>
      <c r="D71" s="17">
        <v>40000</v>
      </c>
      <c r="E71" s="1"/>
      <c r="F71" s="3"/>
    </row>
    <row r="72" spans="2:6" ht="15" customHeight="1" x14ac:dyDescent="0.25">
      <c r="B72" s="13" t="s">
        <v>83</v>
      </c>
      <c r="C72" s="5" t="s">
        <v>84</v>
      </c>
      <c r="D72" s="17">
        <v>33200</v>
      </c>
      <c r="E72" s="1"/>
      <c r="F72" s="3"/>
    </row>
    <row r="73" spans="2:6" ht="15" customHeight="1" x14ac:dyDescent="0.25">
      <c r="B73" s="13" t="s">
        <v>85</v>
      </c>
      <c r="C73" s="5" t="s">
        <v>86</v>
      </c>
      <c r="D73" s="17">
        <v>27700</v>
      </c>
      <c r="E73" s="1"/>
      <c r="F73" s="3"/>
    </row>
    <row r="74" spans="2:6" ht="15" customHeight="1" x14ac:dyDescent="0.25">
      <c r="B74" s="13" t="s">
        <v>87</v>
      </c>
      <c r="C74" s="5" t="s">
        <v>201</v>
      </c>
      <c r="D74" s="17">
        <v>34000</v>
      </c>
      <c r="E74" s="1"/>
      <c r="F74" s="3"/>
    </row>
    <row r="75" spans="2:6" ht="15" customHeight="1" x14ac:dyDescent="0.25">
      <c r="B75" s="13" t="s">
        <v>202</v>
      </c>
      <c r="C75" s="5" t="s">
        <v>203</v>
      </c>
      <c r="D75" s="17">
        <v>36300</v>
      </c>
      <c r="E75" s="1"/>
      <c r="F75" s="3"/>
    </row>
    <row r="76" spans="2:6" ht="15" customHeight="1" x14ac:dyDescent="0.25">
      <c r="B76" s="13" t="s">
        <v>204</v>
      </c>
      <c r="C76" s="5" t="s">
        <v>205</v>
      </c>
      <c r="D76" s="17">
        <v>27900</v>
      </c>
      <c r="E76" s="1"/>
      <c r="F76" s="3"/>
    </row>
    <row r="77" spans="2:6" ht="15" customHeight="1" x14ac:dyDescent="0.25">
      <c r="B77" s="13" t="s">
        <v>206</v>
      </c>
      <c r="C77" s="5" t="s">
        <v>207</v>
      </c>
      <c r="D77" s="17">
        <v>23800</v>
      </c>
      <c r="E77" s="1"/>
      <c r="F77" s="3"/>
    </row>
    <row r="78" spans="2:6" ht="15" customHeight="1" x14ac:dyDescent="0.25">
      <c r="B78" s="13" t="s">
        <v>208</v>
      </c>
      <c r="C78" s="5" t="s">
        <v>209</v>
      </c>
      <c r="D78" s="17">
        <v>32000</v>
      </c>
      <c r="E78" s="1"/>
      <c r="F78" s="3"/>
    </row>
    <row r="79" spans="2:6" ht="15" customHeight="1" x14ac:dyDescent="0.25">
      <c r="B79" s="13" t="s">
        <v>210</v>
      </c>
      <c r="C79" s="5" t="s">
        <v>211</v>
      </c>
      <c r="D79" s="17">
        <v>36800</v>
      </c>
      <c r="E79" s="1"/>
      <c r="F79" s="3"/>
    </row>
    <row r="80" spans="2:6" ht="15" customHeight="1" x14ac:dyDescent="0.25">
      <c r="B80" s="13" t="s">
        <v>212</v>
      </c>
      <c r="C80" s="5" t="s">
        <v>213</v>
      </c>
      <c r="D80" s="17">
        <v>41500</v>
      </c>
      <c r="E80" s="1"/>
      <c r="F80" s="3"/>
    </row>
    <row r="81" spans="2:6" ht="15" customHeight="1" x14ac:dyDescent="0.25">
      <c r="B81" s="13" t="s">
        <v>214</v>
      </c>
      <c r="C81" s="5" t="s">
        <v>215</v>
      </c>
      <c r="D81" s="17">
        <v>27200</v>
      </c>
      <c r="E81" s="1"/>
      <c r="F81" s="3"/>
    </row>
    <row r="82" spans="2:6" ht="15" customHeight="1" x14ac:dyDescent="0.25">
      <c r="B82" s="13" t="s">
        <v>216</v>
      </c>
      <c r="C82" s="5" t="s">
        <v>217</v>
      </c>
      <c r="D82" s="17">
        <v>31700</v>
      </c>
      <c r="E82" s="1"/>
      <c r="F82" s="3"/>
    </row>
    <row r="83" spans="2:6" ht="15" customHeight="1" x14ac:dyDescent="0.25">
      <c r="B83" s="13" t="s">
        <v>218</v>
      </c>
      <c r="C83" s="5" t="s">
        <v>219</v>
      </c>
      <c r="D83" s="17">
        <v>28400</v>
      </c>
      <c r="E83" s="1"/>
      <c r="F83" s="3"/>
    </row>
    <row r="84" spans="2:6" ht="15" customHeight="1" x14ac:dyDescent="0.25">
      <c r="B84" s="13" t="s">
        <v>220</v>
      </c>
      <c r="C84" s="5" t="s">
        <v>221</v>
      </c>
      <c r="D84" s="17">
        <v>40900</v>
      </c>
      <c r="E84" s="1"/>
      <c r="F84" s="3"/>
    </row>
    <row r="85" spans="2:6" ht="15" customHeight="1" x14ac:dyDescent="0.25">
      <c r="B85" s="13" t="s">
        <v>222</v>
      </c>
      <c r="C85" s="5" t="s">
        <v>223</v>
      </c>
      <c r="D85" s="17">
        <v>28500</v>
      </c>
      <c r="E85" s="1"/>
      <c r="F85" s="3"/>
    </row>
    <row r="86" spans="2:6" ht="15" customHeight="1" x14ac:dyDescent="0.25">
      <c r="B86" s="13" t="s">
        <v>224</v>
      </c>
      <c r="C86" s="5" t="s">
        <v>88</v>
      </c>
      <c r="D86" s="17">
        <v>29800</v>
      </c>
      <c r="E86" s="1"/>
      <c r="F86" s="3"/>
    </row>
    <row r="87" spans="2:6" ht="15" customHeight="1" x14ac:dyDescent="0.25">
      <c r="B87" s="13" t="s">
        <v>89</v>
      </c>
      <c r="C87" s="5" t="s">
        <v>90</v>
      </c>
      <c r="D87" s="17">
        <v>34200</v>
      </c>
      <c r="E87" s="1"/>
      <c r="F87" s="3"/>
    </row>
    <row r="88" spans="2:6" ht="15" customHeight="1" x14ac:dyDescent="0.25">
      <c r="B88" s="13" t="s">
        <v>91</v>
      </c>
      <c r="C88" s="5" t="s">
        <v>92</v>
      </c>
      <c r="D88" s="17">
        <v>41900</v>
      </c>
      <c r="E88" s="1"/>
      <c r="F88" s="3"/>
    </row>
    <row r="89" spans="2:6" ht="15" customHeight="1" x14ac:dyDescent="0.25">
      <c r="B89" s="13" t="s">
        <v>93</v>
      </c>
      <c r="C89" s="5" t="s">
        <v>94</v>
      </c>
      <c r="D89" s="17">
        <v>42500</v>
      </c>
      <c r="E89" s="1"/>
      <c r="F89" s="3"/>
    </row>
    <row r="90" spans="2:6" ht="15" customHeight="1" x14ac:dyDescent="0.25">
      <c r="B90" s="13" t="s">
        <v>95</v>
      </c>
      <c r="C90" s="5" t="s">
        <v>96</v>
      </c>
      <c r="D90" s="17">
        <v>45200</v>
      </c>
      <c r="E90" s="1"/>
      <c r="F90" s="3"/>
    </row>
    <row r="91" spans="2:6" ht="15" customHeight="1" x14ac:dyDescent="0.25">
      <c r="B91" s="13" t="s">
        <v>97</v>
      </c>
      <c r="C91" s="5" t="s">
        <v>98</v>
      </c>
      <c r="D91" s="17">
        <v>43100</v>
      </c>
      <c r="E91" s="1"/>
      <c r="F91" s="3"/>
    </row>
    <row r="92" spans="2:6" ht="15" customHeight="1" x14ac:dyDescent="0.25">
      <c r="B92" s="13" t="s">
        <v>99</v>
      </c>
      <c r="C92" s="5" t="s">
        <v>100</v>
      </c>
      <c r="D92" s="17">
        <v>26800</v>
      </c>
      <c r="E92" s="1"/>
      <c r="F92" s="3"/>
    </row>
    <row r="93" spans="2:6" ht="15" customHeight="1" x14ac:dyDescent="0.25">
      <c r="B93" s="13" t="s">
        <v>101</v>
      </c>
      <c r="C93" s="5" t="s">
        <v>102</v>
      </c>
      <c r="D93" s="17">
        <v>41400</v>
      </c>
      <c r="E93" s="1"/>
      <c r="F93" s="3"/>
    </row>
    <row r="94" spans="2:6" ht="15" customHeight="1" x14ac:dyDescent="0.25">
      <c r="B94" s="13" t="s">
        <v>103</v>
      </c>
      <c r="C94" s="5" t="s">
        <v>104</v>
      </c>
      <c r="D94" s="17">
        <v>27800</v>
      </c>
      <c r="E94" s="1"/>
      <c r="F94" s="3"/>
    </row>
    <row r="95" spans="2:6" ht="15" customHeight="1" x14ac:dyDescent="0.25">
      <c r="B95" s="13" t="s">
        <v>105</v>
      </c>
      <c r="C95" s="5" t="s">
        <v>106</v>
      </c>
      <c r="D95" s="17">
        <v>34000</v>
      </c>
      <c r="E95" s="1"/>
      <c r="F95" s="3"/>
    </row>
    <row r="96" spans="2:6" ht="15" customHeight="1" x14ac:dyDescent="0.25">
      <c r="B96" s="13" t="s">
        <v>107</v>
      </c>
      <c r="C96" s="5" t="s">
        <v>108</v>
      </c>
      <c r="D96" s="17">
        <v>35900</v>
      </c>
      <c r="E96" s="1"/>
      <c r="F96" s="3"/>
    </row>
    <row r="97" spans="2:9" ht="15" customHeight="1" x14ac:dyDescent="0.25">
      <c r="B97" s="13" t="s">
        <v>109</v>
      </c>
      <c r="C97" s="5" t="s">
        <v>110</v>
      </c>
      <c r="D97" s="17">
        <v>50900</v>
      </c>
      <c r="E97" s="1"/>
      <c r="F97" s="3"/>
    </row>
    <row r="98" spans="2:9" ht="15" customHeight="1" x14ac:dyDescent="0.25">
      <c r="B98" s="13" t="s">
        <v>111</v>
      </c>
      <c r="C98" s="5" t="s">
        <v>112</v>
      </c>
      <c r="D98" s="17">
        <v>36800</v>
      </c>
      <c r="E98" s="1"/>
      <c r="F98" s="3"/>
    </row>
    <row r="99" spans="2:9" ht="15" customHeight="1" x14ac:dyDescent="0.25">
      <c r="B99" s="13" t="s">
        <v>113</v>
      </c>
      <c r="C99" s="5" t="s">
        <v>114</v>
      </c>
      <c r="D99" s="17">
        <v>34600</v>
      </c>
      <c r="E99" s="1"/>
      <c r="F99" s="3"/>
    </row>
    <row r="100" spans="2:9" ht="15" customHeight="1" x14ac:dyDescent="0.25">
      <c r="B100" s="13" t="s">
        <v>115</v>
      </c>
      <c r="C100" s="5" t="s">
        <v>116</v>
      </c>
      <c r="D100" s="17">
        <v>40100</v>
      </c>
      <c r="E100" s="1"/>
      <c r="F100" s="3"/>
    </row>
    <row r="101" spans="2:9" ht="15" customHeight="1" x14ac:dyDescent="0.25">
      <c r="B101" s="13" t="s">
        <v>117</v>
      </c>
      <c r="C101" s="5" t="s">
        <v>118</v>
      </c>
      <c r="D101" s="17">
        <v>60000</v>
      </c>
      <c r="E101" s="1"/>
      <c r="F101" s="3"/>
    </row>
    <row r="102" spans="2:9" ht="15" customHeight="1" x14ac:dyDescent="0.25">
      <c r="B102" s="13" t="s">
        <v>119</v>
      </c>
      <c r="C102" s="5" t="s">
        <v>120</v>
      </c>
      <c r="D102" s="17">
        <v>29000</v>
      </c>
      <c r="E102" s="1"/>
      <c r="F102" s="3"/>
    </row>
    <row r="103" spans="2:9" ht="15" customHeight="1" x14ac:dyDescent="0.25">
      <c r="B103" s="13" t="s">
        <v>121</v>
      </c>
      <c r="C103" s="5" t="s">
        <v>122</v>
      </c>
      <c r="D103" s="17">
        <v>22900</v>
      </c>
      <c r="E103" s="1"/>
      <c r="F103" s="3"/>
    </row>
    <row r="104" spans="2:9" ht="15" customHeight="1" x14ac:dyDescent="0.25">
      <c r="B104" s="13" t="s">
        <v>123</v>
      </c>
      <c r="C104" s="13" t="s">
        <v>124</v>
      </c>
      <c r="D104" s="17">
        <v>43900</v>
      </c>
      <c r="E104" s="1"/>
      <c r="F104" s="3"/>
    </row>
    <row r="105" spans="2:9" ht="15" customHeight="1" x14ac:dyDescent="0.25">
      <c r="B105" s="15" t="s">
        <v>125</v>
      </c>
      <c r="C105" s="13" t="s">
        <v>126</v>
      </c>
      <c r="D105" s="17">
        <v>24900</v>
      </c>
      <c r="E105" s="1"/>
      <c r="F105" s="3"/>
    </row>
    <row r="107" spans="2:9" s="29" customFormat="1" ht="82.5" customHeight="1" x14ac:dyDescent="0.25">
      <c r="B107" s="35" t="s">
        <v>237</v>
      </c>
      <c r="C107" s="35"/>
      <c r="D107" s="35"/>
      <c r="E107" s="35"/>
      <c r="F107" s="35"/>
      <c r="G107" s="35"/>
      <c r="H107" s="35"/>
      <c r="I107" s="35"/>
    </row>
    <row r="108" spans="2:9" ht="15" customHeight="1" x14ac:dyDescent="0.25">
      <c r="B108" s="35"/>
      <c r="C108" s="35"/>
      <c r="D108" s="35"/>
      <c r="E108" s="35"/>
      <c r="F108" s="35"/>
      <c r="G108" s="35"/>
      <c r="H108" s="35"/>
      <c r="I108" s="35"/>
    </row>
    <row r="109" spans="2:9" ht="14.25" customHeight="1" x14ac:dyDescent="0.25">
      <c r="B109" s="35"/>
      <c r="C109" s="35"/>
      <c r="D109" s="35"/>
      <c r="E109" s="35"/>
      <c r="F109" s="35"/>
      <c r="G109" s="35"/>
      <c r="H109" s="35"/>
      <c r="I109" s="35"/>
    </row>
    <row r="110" spans="2:9" hidden="1" x14ac:dyDescent="0.25">
      <c r="B110" s="35"/>
      <c r="C110" s="35"/>
      <c r="D110" s="35"/>
      <c r="E110" s="35"/>
      <c r="F110" s="35"/>
      <c r="G110" s="35"/>
      <c r="H110" s="35"/>
      <c r="I110" s="35"/>
    </row>
    <row r="111" spans="2:9" hidden="1" x14ac:dyDescent="0.25">
      <c r="B111" s="35"/>
      <c r="C111" s="35"/>
      <c r="D111" s="35"/>
      <c r="E111" s="35"/>
      <c r="F111" s="35"/>
      <c r="G111" s="35"/>
      <c r="H111" s="35"/>
      <c r="I111" s="35"/>
    </row>
    <row r="112" spans="2:9" hidden="1" x14ac:dyDescent="0.25">
      <c r="B112" s="35"/>
      <c r="C112" s="35"/>
      <c r="D112" s="35"/>
      <c r="E112" s="35"/>
      <c r="F112" s="35"/>
      <c r="G112" s="35"/>
      <c r="H112" s="35"/>
      <c r="I112" s="35"/>
    </row>
  </sheetData>
  <sortState ref="B6:D106">
    <sortCondition ref="B6:B106"/>
  </sortState>
  <mergeCells count="3">
    <mergeCell ref="G45:P45"/>
    <mergeCell ref="B5:C5"/>
    <mergeCell ref="B107:I112"/>
  </mergeCells>
  <phoneticPr fontId="5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G01</vt:lpstr>
      <vt:lpstr>G02</vt:lpstr>
      <vt:lpstr>C01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AMAR, Elise (DREES/OS/BCL)</dc:creator>
  <cp:lastModifiedBy>CASTAING, Elisabeth (DREES/DIRECTION)</cp:lastModifiedBy>
  <dcterms:created xsi:type="dcterms:W3CDTF">2016-12-07T15:57:00Z</dcterms:created>
  <dcterms:modified xsi:type="dcterms:W3CDTF">2020-10-09T14:03:55Z</dcterms:modified>
</cp:coreProperties>
</file>