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emili\OneDrive\Documents\DREES\DREES\Panoramas\Minima 2020\Excels\"/>
    </mc:Choice>
  </mc:AlternateContent>
  <xr:revisionPtr revIDLastSave="0" documentId="13_ncr:1_{DBA04A93-E69F-454E-9CEA-CFB254DE1AA5}" xr6:coauthVersionLast="45" xr6:coauthVersionMax="45" xr10:uidLastSave="{00000000-0000-0000-0000-000000000000}"/>
  <bookViews>
    <workbookView xWindow="-110" yWindow="-110" windowWidth="19420" windowHeight="10420" activeTab="3" xr2:uid="{00000000-000D-0000-FFFF-FFFF00000000}"/>
  </bookViews>
  <sheets>
    <sheet name="Schéma 1" sheetId="13" r:id="rId1"/>
    <sheet name="Tableau 1" sheetId="9" r:id="rId2"/>
    <sheet name="Graphique 1" sheetId="12" r:id="rId3"/>
    <sheet name="Carte 1" sheetId="15" r:id="rId4"/>
  </sheets>
  <definedNames>
    <definedName name="_xlnm._FilterDatabase" localSheetId="3" hidden="1">'Carte 1'!$B$3:$F$106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12" l="1"/>
  <c r="E20" i="12"/>
  <c r="E19" i="12"/>
  <c r="E18" i="12"/>
  <c r="E17" i="12"/>
  <c r="E16" i="12"/>
  <c r="E15" i="12"/>
  <c r="E14" i="12"/>
  <c r="E13" i="12"/>
  <c r="E12" i="12"/>
  <c r="E11" i="12"/>
  <c r="E10" i="12"/>
  <c r="E9" i="12"/>
  <c r="E8" i="12"/>
  <c r="E7" i="12"/>
  <c r="E6" i="12"/>
  <c r="E5" i="12"/>
  <c r="E4" i="12"/>
  <c r="F103" i="15" l="1"/>
  <c r="F102" i="15"/>
  <c r="F101" i="15"/>
  <c r="F100" i="15"/>
  <c r="F99" i="15"/>
  <c r="F98" i="15"/>
  <c r="F97" i="15"/>
  <c r="F96" i="15"/>
  <c r="F95" i="15"/>
  <c r="F94" i="15"/>
  <c r="F93" i="15"/>
  <c r="F92" i="15"/>
  <c r="F91" i="15"/>
  <c r="F90" i="15"/>
  <c r="F89" i="15"/>
  <c r="F88" i="15"/>
  <c r="F87" i="15"/>
  <c r="F86" i="15"/>
  <c r="F85" i="15"/>
  <c r="F84" i="15"/>
  <c r="F83" i="15"/>
  <c r="F82" i="15"/>
  <c r="F81" i="15"/>
  <c r="F80" i="15"/>
  <c r="F79" i="15"/>
  <c r="F78" i="15"/>
  <c r="F77" i="15"/>
  <c r="F76" i="15"/>
  <c r="F75" i="15"/>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F8" i="15"/>
  <c r="F7" i="15"/>
  <c r="F6" i="15"/>
  <c r="F5" i="15"/>
  <c r="F4" i="15"/>
  <c r="C348" i="13" l="1"/>
  <c r="D348" i="13" s="1"/>
  <c r="E348" i="13" s="1"/>
  <c r="F348" i="13" s="1"/>
  <c r="C347" i="13"/>
  <c r="D347" i="13" s="1"/>
  <c r="E347" i="13" s="1"/>
  <c r="F347" i="13" s="1"/>
  <c r="C346" i="13"/>
  <c r="D346" i="13" s="1"/>
  <c r="E346" i="13" s="1"/>
  <c r="F346" i="13" s="1"/>
  <c r="C345" i="13"/>
  <c r="D345" i="13" s="1"/>
  <c r="E345" i="13" s="1"/>
  <c r="F345" i="13" s="1"/>
  <c r="C344" i="13"/>
  <c r="D344" i="13" s="1"/>
  <c r="E344" i="13" s="1"/>
  <c r="F344" i="13" s="1"/>
  <c r="C343" i="13"/>
  <c r="D343" i="13" s="1"/>
  <c r="E343" i="13" s="1"/>
  <c r="F343" i="13" s="1"/>
  <c r="C342" i="13"/>
  <c r="D342" i="13" s="1"/>
  <c r="E342" i="13" s="1"/>
  <c r="F342" i="13" s="1"/>
  <c r="C341" i="13"/>
  <c r="D341" i="13" s="1"/>
  <c r="E341" i="13" s="1"/>
  <c r="F341" i="13" s="1"/>
  <c r="C340" i="13"/>
  <c r="D340" i="13" s="1"/>
  <c r="E340" i="13" s="1"/>
  <c r="F340" i="13" s="1"/>
  <c r="C339" i="13"/>
  <c r="D339" i="13" s="1"/>
  <c r="E339" i="13" s="1"/>
  <c r="F339" i="13" s="1"/>
  <c r="C338" i="13"/>
  <c r="D338" i="13" s="1"/>
  <c r="E338" i="13" s="1"/>
  <c r="F338" i="13" s="1"/>
  <c r="C337" i="13"/>
  <c r="D337" i="13" s="1"/>
  <c r="E337" i="13" s="1"/>
  <c r="F337" i="13" s="1"/>
  <c r="C336" i="13"/>
  <c r="D336" i="13" s="1"/>
  <c r="E336" i="13" s="1"/>
  <c r="F336" i="13" s="1"/>
  <c r="C335" i="13"/>
  <c r="D335" i="13" s="1"/>
  <c r="E335" i="13" s="1"/>
  <c r="F335" i="13" s="1"/>
  <c r="C334" i="13"/>
  <c r="D334" i="13" s="1"/>
  <c r="E334" i="13" s="1"/>
  <c r="F334" i="13" s="1"/>
  <c r="C333" i="13"/>
  <c r="D333" i="13" s="1"/>
  <c r="E333" i="13" s="1"/>
  <c r="F333" i="13" s="1"/>
  <c r="C332" i="13"/>
  <c r="D332" i="13" s="1"/>
  <c r="E332" i="13" s="1"/>
  <c r="F332" i="13" s="1"/>
  <c r="C331" i="13"/>
  <c r="D331" i="13" s="1"/>
  <c r="E331" i="13" s="1"/>
  <c r="F331" i="13" s="1"/>
  <c r="C330" i="13"/>
  <c r="D330" i="13" s="1"/>
  <c r="E330" i="13" s="1"/>
  <c r="F330" i="13" s="1"/>
  <c r="C329" i="13"/>
  <c r="D329" i="13" s="1"/>
  <c r="E329" i="13" s="1"/>
  <c r="F329" i="13" s="1"/>
  <c r="C328" i="13"/>
  <c r="D328" i="13" s="1"/>
  <c r="E328" i="13" s="1"/>
  <c r="F328" i="13" s="1"/>
  <c r="C327" i="13"/>
  <c r="D327" i="13" s="1"/>
  <c r="E327" i="13" s="1"/>
  <c r="F327" i="13" s="1"/>
  <c r="C326" i="13"/>
  <c r="D326" i="13" s="1"/>
  <c r="E326" i="13" s="1"/>
  <c r="F326" i="13" s="1"/>
  <c r="C325" i="13"/>
  <c r="D325" i="13" s="1"/>
  <c r="E325" i="13" s="1"/>
  <c r="F325" i="13" s="1"/>
  <c r="C324" i="13"/>
  <c r="D324" i="13" s="1"/>
  <c r="E324" i="13" s="1"/>
  <c r="F324" i="13" s="1"/>
  <c r="C323" i="13"/>
  <c r="D323" i="13" s="1"/>
  <c r="E323" i="13" s="1"/>
  <c r="F323" i="13" s="1"/>
  <c r="C322" i="13"/>
  <c r="D322" i="13" s="1"/>
  <c r="E322" i="13" s="1"/>
  <c r="F322" i="13" s="1"/>
  <c r="C321" i="13"/>
  <c r="D321" i="13" s="1"/>
  <c r="E321" i="13" s="1"/>
  <c r="F321" i="13" s="1"/>
  <c r="C320" i="13"/>
  <c r="D320" i="13" s="1"/>
  <c r="E320" i="13" s="1"/>
  <c r="F320" i="13" s="1"/>
  <c r="C319" i="13"/>
  <c r="D319" i="13" s="1"/>
  <c r="E319" i="13" s="1"/>
  <c r="F319" i="13" s="1"/>
  <c r="C318" i="13"/>
  <c r="D318" i="13" s="1"/>
  <c r="E318" i="13" s="1"/>
  <c r="F318" i="13" s="1"/>
  <c r="C317" i="13"/>
  <c r="D317" i="13" s="1"/>
  <c r="E317" i="13" s="1"/>
  <c r="F317" i="13" s="1"/>
  <c r="C316" i="13"/>
  <c r="D316" i="13" s="1"/>
  <c r="E316" i="13" s="1"/>
  <c r="F316" i="13" s="1"/>
  <c r="C315" i="13"/>
  <c r="D315" i="13" s="1"/>
  <c r="E315" i="13" s="1"/>
  <c r="F315" i="13" s="1"/>
  <c r="C314" i="13"/>
  <c r="D314" i="13" s="1"/>
  <c r="E314" i="13" s="1"/>
  <c r="F314" i="13" s="1"/>
  <c r="C313" i="13"/>
  <c r="D313" i="13" s="1"/>
  <c r="E313" i="13" s="1"/>
  <c r="F313" i="13" s="1"/>
  <c r="C312" i="13"/>
  <c r="D312" i="13" s="1"/>
  <c r="E312" i="13" s="1"/>
  <c r="F312" i="13" s="1"/>
  <c r="C311" i="13"/>
  <c r="D311" i="13" s="1"/>
  <c r="E311" i="13" s="1"/>
  <c r="F311" i="13" s="1"/>
  <c r="C310" i="13"/>
  <c r="D310" i="13" s="1"/>
  <c r="E310" i="13" s="1"/>
  <c r="F310" i="13" s="1"/>
  <c r="C309" i="13"/>
  <c r="D309" i="13" s="1"/>
  <c r="E309" i="13" s="1"/>
  <c r="F309" i="13" s="1"/>
  <c r="C308" i="13"/>
  <c r="D308" i="13" s="1"/>
  <c r="E308" i="13" s="1"/>
  <c r="F308" i="13" s="1"/>
  <c r="C307" i="13"/>
  <c r="D307" i="13" s="1"/>
  <c r="E307" i="13" s="1"/>
  <c r="F307" i="13" s="1"/>
  <c r="C306" i="13"/>
  <c r="D306" i="13" s="1"/>
  <c r="E306" i="13" s="1"/>
  <c r="F306" i="13" s="1"/>
  <c r="C305" i="13"/>
  <c r="D305" i="13" s="1"/>
  <c r="E305" i="13" s="1"/>
  <c r="F305" i="13" s="1"/>
  <c r="C304" i="13"/>
  <c r="D304" i="13" s="1"/>
  <c r="E304" i="13" s="1"/>
  <c r="F304" i="13" s="1"/>
  <c r="C303" i="13"/>
  <c r="D303" i="13" s="1"/>
  <c r="E303" i="13" s="1"/>
  <c r="F303" i="13" s="1"/>
  <c r="C302" i="13"/>
  <c r="D302" i="13" s="1"/>
  <c r="E302" i="13" s="1"/>
  <c r="F302" i="13" s="1"/>
  <c r="C301" i="13"/>
  <c r="D301" i="13" s="1"/>
  <c r="E301" i="13" s="1"/>
  <c r="F301" i="13" s="1"/>
  <c r="C300" i="13"/>
  <c r="D300" i="13" s="1"/>
  <c r="E300" i="13" s="1"/>
  <c r="F300" i="13" s="1"/>
  <c r="C299" i="13"/>
  <c r="D299" i="13" s="1"/>
  <c r="E299" i="13" s="1"/>
  <c r="F299" i="13" s="1"/>
  <c r="C298" i="13"/>
  <c r="D298" i="13" s="1"/>
  <c r="E298" i="13" s="1"/>
  <c r="F298" i="13" s="1"/>
  <c r="C297" i="13"/>
  <c r="D297" i="13" s="1"/>
  <c r="E297" i="13" s="1"/>
  <c r="F297" i="13" s="1"/>
  <c r="C296" i="13"/>
  <c r="D296" i="13" s="1"/>
  <c r="E296" i="13" s="1"/>
  <c r="F296" i="13" s="1"/>
  <c r="C295" i="13"/>
  <c r="D295" i="13" s="1"/>
  <c r="E295" i="13" s="1"/>
  <c r="F295" i="13" s="1"/>
  <c r="D294" i="13"/>
  <c r="E294" i="13" s="1"/>
  <c r="F294" i="13" s="1"/>
  <c r="C294" i="13"/>
  <c r="C293" i="13"/>
  <c r="D293" i="13" s="1"/>
  <c r="E293" i="13" s="1"/>
  <c r="F293" i="13" s="1"/>
  <c r="C292" i="13"/>
  <c r="D292" i="13" s="1"/>
  <c r="E292" i="13" s="1"/>
  <c r="F292" i="13" s="1"/>
  <c r="D291" i="13"/>
  <c r="E291" i="13" s="1"/>
  <c r="F291" i="13" s="1"/>
  <c r="C291" i="13"/>
  <c r="C290" i="13"/>
  <c r="D290" i="13" s="1"/>
  <c r="E290" i="13" s="1"/>
  <c r="F290" i="13" s="1"/>
  <c r="C289" i="13"/>
  <c r="D289" i="13" s="1"/>
  <c r="E289" i="13" s="1"/>
  <c r="F289" i="13" s="1"/>
  <c r="C288" i="13"/>
  <c r="D288" i="13" s="1"/>
  <c r="E288" i="13" s="1"/>
  <c r="F288" i="13" s="1"/>
  <c r="C287" i="13"/>
  <c r="D287" i="13" s="1"/>
  <c r="E287" i="13" s="1"/>
  <c r="F287" i="13" s="1"/>
  <c r="D286" i="13"/>
  <c r="E286" i="13" s="1"/>
  <c r="F286" i="13" s="1"/>
  <c r="C286" i="13"/>
  <c r="C285" i="13"/>
  <c r="D285" i="13" s="1"/>
  <c r="E285" i="13" s="1"/>
  <c r="F285" i="13" s="1"/>
  <c r="C284" i="13"/>
  <c r="D284" i="13" s="1"/>
  <c r="E284" i="13" s="1"/>
  <c r="F284" i="13" s="1"/>
  <c r="D283" i="13"/>
  <c r="E283" i="13" s="1"/>
  <c r="F283" i="13" s="1"/>
  <c r="C283" i="13"/>
  <c r="C282" i="13"/>
  <c r="D282" i="13" s="1"/>
  <c r="E282" i="13" s="1"/>
  <c r="F282" i="13" s="1"/>
  <c r="C281" i="13"/>
  <c r="D281" i="13" s="1"/>
  <c r="E281" i="13" s="1"/>
  <c r="F281" i="13" s="1"/>
  <c r="C280" i="13"/>
  <c r="D280" i="13" s="1"/>
  <c r="E280" i="13" s="1"/>
  <c r="F280" i="13" s="1"/>
  <c r="C279" i="13"/>
  <c r="D279" i="13" s="1"/>
  <c r="E279" i="13" s="1"/>
  <c r="F279" i="13" s="1"/>
  <c r="D278" i="13"/>
  <c r="E278" i="13" s="1"/>
  <c r="F278" i="13" s="1"/>
  <c r="C278" i="13"/>
  <c r="C277" i="13"/>
  <c r="D277" i="13" s="1"/>
  <c r="E277" i="13" s="1"/>
  <c r="F277" i="13" s="1"/>
  <c r="C276" i="13"/>
  <c r="D276" i="13" s="1"/>
  <c r="E276" i="13" s="1"/>
  <c r="F276" i="13" s="1"/>
  <c r="D275" i="13"/>
  <c r="E275" i="13" s="1"/>
  <c r="F275" i="13" s="1"/>
  <c r="C275" i="13"/>
  <c r="C274" i="13"/>
  <c r="D274" i="13" s="1"/>
  <c r="E274" i="13" s="1"/>
  <c r="F274" i="13" s="1"/>
  <c r="C273" i="13"/>
  <c r="D273" i="13" s="1"/>
  <c r="E273" i="13" s="1"/>
  <c r="F273" i="13" s="1"/>
  <c r="C272" i="13"/>
  <c r="D272" i="13" s="1"/>
  <c r="E272" i="13" s="1"/>
  <c r="F272" i="13" s="1"/>
  <c r="C271" i="13"/>
  <c r="D271" i="13" s="1"/>
  <c r="E271" i="13" s="1"/>
  <c r="F271" i="13" s="1"/>
  <c r="C270" i="13"/>
  <c r="D270" i="13" s="1"/>
  <c r="E270" i="13" s="1"/>
  <c r="F270" i="13" s="1"/>
  <c r="C269" i="13"/>
  <c r="D269" i="13" s="1"/>
  <c r="E269" i="13" s="1"/>
  <c r="F269" i="13" s="1"/>
  <c r="C268" i="13"/>
  <c r="D268" i="13" s="1"/>
  <c r="E268" i="13" s="1"/>
  <c r="F268" i="13" s="1"/>
  <c r="D267" i="13"/>
  <c r="E267" i="13" s="1"/>
  <c r="F267" i="13" s="1"/>
  <c r="C267" i="13"/>
  <c r="C266" i="13"/>
  <c r="D266" i="13" s="1"/>
  <c r="E266" i="13" s="1"/>
  <c r="F266" i="13" s="1"/>
  <c r="C265" i="13"/>
  <c r="D265" i="13" s="1"/>
  <c r="E265" i="13" s="1"/>
  <c r="F265" i="13" s="1"/>
  <c r="C264" i="13"/>
  <c r="D264" i="13" s="1"/>
  <c r="E264" i="13" s="1"/>
  <c r="F264" i="13" s="1"/>
  <c r="D263" i="13"/>
  <c r="E263" i="13" s="1"/>
  <c r="F263" i="13" s="1"/>
  <c r="C263" i="13"/>
  <c r="C262" i="13"/>
  <c r="D262" i="13" s="1"/>
  <c r="E262" i="13" s="1"/>
  <c r="F262" i="13" s="1"/>
  <c r="D261" i="13"/>
  <c r="E261" i="13" s="1"/>
  <c r="F261" i="13" s="1"/>
  <c r="C261" i="13"/>
  <c r="C260" i="13"/>
  <c r="D260" i="13" s="1"/>
  <c r="E260" i="13" s="1"/>
  <c r="F260" i="13" s="1"/>
  <c r="D259" i="13"/>
  <c r="E259" i="13" s="1"/>
  <c r="F259" i="13" s="1"/>
  <c r="C259" i="13"/>
  <c r="C258" i="13"/>
  <c r="D258" i="13" s="1"/>
  <c r="E258" i="13" s="1"/>
  <c r="F258" i="13" s="1"/>
  <c r="C257" i="13"/>
  <c r="D257" i="13" s="1"/>
  <c r="E257" i="13" s="1"/>
  <c r="F257" i="13" s="1"/>
  <c r="C256" i="13"/>
  <c r="D256" i="13" s="1"/>
  <c r="E256" i="13" s="1"/>
  <c r="F256" i="13" s="1"/>
  <c r="C255" i="13"/>
  <c r="D255" i="13" s="1"/>
  <c r="E255" i="13" s="1"/>
  <c r="F255" i="13" s="1"/>
  <c r="C254" i="13"/>
  <c r="D254" i="13" s="1"/>
  <c r="E254" i="13" s="1"/>
  <c r="F254" i="13" s="1"/>
  <c r="C253" i="13"/>
  <c r="D253" i="13" s="1"/>
  <c r="E253" i="13" s="1"/>
  <c r="F253" i="13" s="1"/>
  <c r="C252" i="13"/>
  <c r="D252" i="13" s="1"/>
  <c r="E252" i="13" s="1"/>
  <c r="F252" i="13" s="1"/>
  <c r="D251" i="13"/>
  <c r="E251" i="13" s="1"/>
  <c r="F251" i="13" s="1"/>
  <c r="C251" i="13"/>
  <c r="C250" i="13"/>
  <c r="D250" i="13" s="1"/>
  <c r="E250" i="13" s="1"/>
  <c r="F250" i="13" s="1"/>
  <c r="C249" i="13"/>
  <c r="D249" i="13" s="1"/>
  <c r="E249" i="13" s="1"/>
  <c r="F249" i="13" s="1"/>
  <c r="C248" i="13"/>
  <c r="D248" i="13" s="1"/>
  <c r="E248" i="13" s="1"/>
  <c r="F248" i="13" s="1"/>
  <c r="D247" i="13"/>
  <c r="E247" i="13" s="1"/>
  <c r="F247" i="13" s="1"/>
  <c r="C247" i="13"/>
  <c r="C246" i="13"/>
  <c r="D246" i="13" s="1"/>
  <c r="E246" i="13" s="1"/>
  <c r="F246" i="13" s="1"/>
  <c r="D245" i="13"/>
  <c r="E245" i="13" s="1"/>
  <c r="F245" i="13" s="1"/>
  <c r="C245" i="13"/>
  <c r="C244" i="13"/>
  <c r="D244" i="13" s="1"/>
  <c r="E244" i="13" s="1"/>
  <c r="F244" i="13" s="1"/>
  <c r="D243" i="13"/>
  <c r="E243" i="13" s="1"/>
  <c r="F243" i="13" s="1"/>
  <c r="C243" i="13"/>
  <c r="C242" i="13"/>
  <c r="D242" i="13" s="1"/>
  <c r="E242" i="13" s="1"/>
  <c r="F242" i="13" s="1"/>
  <c r="C241" i="13"/>
  <c r="D241" i="13" s="1"/>
  <c r="E241" i="13" s="1"/>
  <c r="F241" i="13" s="1"/>
  <c r="C240" i="13"/>
  <c r="D240" i="13" s="1"/>
  <c r="E240" i="13" s="1"/>
  <c r="F240" i="13" s="1"/>
  <c r="C239" i="13"/>
  <c r="D239" i="13" s="1"/>
  <c r="E239" i="13" s="1"/>
  <c r="F239" i="13" s="1"/>
  <c r="C238" i="13"/>
  <c r="D238" i="13" s="1"/>
  <c r="E238" i="13" s="1"/>
  <c r="F238" i="13" s="1"/>
  <c r="C237" i="13"/>
  <c r="D237" i="13" s="1"/>
  <c r="E237" i="13" s="1"/>
  <c r="F237" i="13" s="1"/>
  <c r="C236" i="13"/>
  <c r="D236" i="13" s="1"/>
  <c r="E236" i="13" s="1"/>
  <c r="F236" i="13" s="1"/>
  <c r="D235" i="13"/>
  <c r="E235" i="13" s="1"/>
  <c r="F235" i="13" s="1"/>
  <c r="C235" i="13"/>
  <c r="C234" i="13"/>
  <c r="D234" i="13" s="1"/>
  <c r="E234" i="13" s="1"/>
  <c r="F234" i="13" s="1"/>
  <c r="C233" i="13"/>
  <c r="D233" i="13" s="1"/>
  <c r="E233" i="13" s="1"/>
  <c r="F233" i="13" s="1"/>
  <c r="D232" i="13"/>
  <c r="E232" i="13" s="1"/>
  <c r="F232" i="13" s="1"/>
  <c r="C232" i="13"/>
  <c r="C231" i="13"/>
  <c r="D231" i="13" s="1"/>
  <c r="E231" i="13" s="1"/>
  <c r="F231" i="13" s="1"/>
  <c r="C230" i="13"/>
  <c r="D230" i="13" s="1"/>
  <c r="E230" i="13" s="1"/>
  <c r="F230" i="13" s="1"/>
  <c r="D229" i="13"/>
  <c r="E229" i="13" s="1"/>
  <c r="F229" i="13" s="1"/>
  <c r="C229" i="13"/>
  <c r="C228" i="13"/>
  <c r="D228" i="13" s="1"/>
  <c r="E228" i="13" s="1"/>
  <c r="F228" i="13" s="1"/>
  <c r="D227" i="13"/>
  <c r="E227" i="13" s="1"/>
  <c r="F227" i="13" s="1"/>
  <c r="C227" i="13"/>
  <c r="C226" i="13"/>
  <c r="D226" i="13" s="1"/>
  <c r="E226" i="13" s="1"/>
  <c r="F226" i="13" s="1"/>
  <c r="C225" i="13"/>
  <c r="D225" i="13" s="1"/>
  <c r="E225" i="13" s="1"/>
  <c r="F225" i="13" s="1"/>
  <c r="D224" i="13"/>
  <c r="E224" i="13" s="1"/>
  <c r="F224" i="13" s="1"/>
  <c r="C224" i="13"/>
  <c r="C223" i="13"/>
  <c r="D223" i="13" s="1"/>
  <c r="E223" i="13" s="1"/>
  <c r="F223" i="13" s="1"/>
  <c r="C222" i="13"/>
  <c r="D222" i="13" s="1"/>
  <c r="E222" i="13" s="1"/>
  <c r="F222" i="13" s="1"/>
  <c r="C221" i="13"/>
  <c r="D221" i="13" s="1"/>
  <c r="E221" i="13" s="1"/>
  <c r="F221" i="13" s="1"/>
  <c r="C220" i="13"/>
  <c r="D220" i="13" s="1"/>
  <c r="E220" i="13" s="1"/>
  <c r="F220" i="13" s="1"/>
  <c r="C219" i="13"/>
  <c r="D219" i="13" s="1"/>
  <c r="E219" i="13" s="1"/>
  <c r="F219" i="13" s="1"/>
  <c r="C218" i="13"/>
  <c r="D218" i="13" s="1"/>
  <c r="E218" i="13" s="1"/>
  <c r="F218" i="13" s="1"/>
  <c r="D217" i="13"/>
  <c r="E217" i="13" s="1"/>
  <c r="F217" i="13" s="1"/>
  <c r="C217" i="13"/>
  <c r="C216" i="13"/>
  <c r="D216" i="13" s="1"/>
  <c r="E216" i="13" s="1"/>
  <c r="F216" i="13" s="1"/>
  <c r="D215" i="13"/>
  <c r="E215" i="13" s="1"/>
  <c r="F215" i="13" s="1"/>
  <c r="C215" i="13"/>
  <c r="C214" i="13"/>
  <c r="D214" i="13" s="1"/>
  <c r="E214" i="13" s="1"/>
  <c r="F214" i="13" s="1"/>
  <c r="C213" i="13"/>
  <c r="D213" i="13" s="1"/>
  <c r="E213" i="13" s="1"/>
  <c r="F213" i="13" s="1"/>
  <c r="C212" i="13"/>
  <c r="D212" i="13" s="1"/>
  <c r="E212" i="13" s="1"/>
  <c r="F212" i="13" s="1"/>
  <c r="D211" i="13"/>
  <c r="E211" i="13" s="1"/>
  <c r="F211" i="13" s="1"/>
  <c r="C211" i="13"/>
  <c r="C210" i="13"/>
  <c r="D210" i="13" s="1"/>
  <c r="E210" i="13" s="1"/>
  <c r="F210" i="13" s="1"/>
  <c r="C209" i="13"/>
  <c r="D209" i="13" s="1"/>
  <c r="E209" i="13" s="1"/>
  <c r="F209" i="13" s="1"/>
  <c r="D208" i="13"/>
  <c r="E208" i="13" s="1"/>
  <c r="F208" i="13" s="1"/>
  <c r="C208" i="13"/>
  <c r="C207" i="13"/>
  <c r="D207" i="13" s="1"/>
  <c r="E207" i="13" s="1"/>
  <c r="F207" i="13" s="1"/>
  <c r="C206" i="13"/>
  <c r="D206" i="13" s="1"/>
  <c r="E206" i="13" s="1"/>
  <c r="F206" i="13" s="1"/>
  <c r="C205" i="13"/>
  <c r="D205" i="13" s="1"/>
  <c r="E205" i="13" s="1"/>
  <c r="F205" i="13" s="1"/>
  <c r="C204" i="13"/>
  <c r="D204" i="13" s="1"/>
  <c r="E204" i="13" s="1"/>
  <c r="F204" i="13" s="1"/>
  <c r="C203" i="13"/>
  <c r="D203" i="13" s="1"/>
  <c r="E203" i="13" s="1"/>
  <c r="F203" i="13" s="1"/>
  <c r="C202" i="13"/>
  <c r="D202" i="13" s="1"/>
  <c r="E202" i="13" s="1"/>
  <c r="F202" i="13" s="1"/>
  <c r="D201" i="13"/>
  <c r="E201" i="13" s="1"/>
  <c r="F201" i="13" s="1"/>
  <c r="C201" i="13"/>
  <c r="C200" i="13"/>
  <c r="D200" i="13" s="1"/>
  <c r="E200" i="13" s="1"/>
  <c r="F200" i="13" s="1"/>
  <c r="C199" i="13"/>
  <c r="D199" i="13" s="1"/>
  <c r="E199" i="13" s="1"/>
  <c r="F199" i="13" s="1"/>
  <c r="C198" i="13"/>
  <c r="D198" i="13" s="1"/>
  <c r="E198" i="13" s="1"/>
  <c r="F198" i="13" s="1"/>
  <c r="C197" i="13"/>
  <c r="D197" i="13" s="1"/>
  <c r="E197" i="13" s="1"/>
  <c r="F197" i="13" s="1"/>
  <c r="D196" i="13"/>
  <c r="E196" i="13" s="1"/>
  <c r="F196" i="13" s="1"/>
  <c r="C196" i="13"/>
  <c r="C195" i="13"/>
  <c r="D195" i="13" s="1"/>
  <c r="E195" i="13" s="1"/>
  <c r="F195" i="13" s="1"/>
  <c r="C194" i="13"/>
  <c r="D194" i="13" s="1"/>
  <c r="E194" i="13" s="1"/>
  <c r="F194" i="13" s="1"/>
  <c r="C193" i="13"/>
  <c r="D193" i="13" s="1"/>
  <c r="E193" i="13" s="1"/>
  <c r="F193" i="13" s="1"/>
  <c r="C192" i="13"/>
  <c r="D192" i="13" s="1"/>
  <c r="E192" i="13" s="1"/>
  <c r="F192" i="13" s="1"/>
  <c r="C191" i="13"/>
  <c r="D191" i="13" s="1"/>
  <c r="E191" i="13" s="1"/>
  <c r="F191" i="13" s="1"/>
  <c r="C190" i="13"/>
  <c r="D190" i="13" s="1"/>
  <c r="E190" i="13" s="1"/>
  <c r="F190" i="13" s="1"/>
  <c r="C189" i="13"/>
  <c r="D189" i="13" s="1"/>
  <c r="E189" i="13" s="1"/>
  <c r="F189" i="13" s="1"/>
  <c r="C188" i="13"/>
  <c r="D188" i="13" s="1"/>
  <c r="E188" i="13" s="1"/>
  <c r="F188" i="13" s="1"/>
  <c r="C187" i="13"/>
  <c r="D187" i="13" s="1"/>
  <c r="E187" i="13" s="1"/>
  <c r="F187" i="13" s="1"/>
  <c r="C186" i="13"/>
  <c r="D186" i="13" s="1"/>
  <c r="E186" i="13" s="1"/>
  <c r="F186" i="13" s="1"/>
  <c r="C185" i="13"/>
  <c r="D185" i="13" s="1"/>
  <c r="E185" i="13" s="1"/>
  <c r="F185" i="13" s="1"/>
  <c r="D184" i="13"/>
  <c r="E184" i="13" s="1"/>
  <c r="F184" i="13" s="1"/>
  <c r="C184" i="13"/>
  <c r="C183" i="13"/>
  <c r="D183" i="13" s="1"/>
  <c r="E183" i="13" s="1"/>
  <c r="F183" i="13" s="1"/>
  <c r="C182" i="13"/>
  <c r="D182" i="13" s="1"/>
  <c r="E182" i="13" s="1"/>
  <c r="F182" i="13" s="1"/>
  <c r="C181" i="13"/>
  <c r="D181" i="13" s="1"/>
  <c r="E181" i="13" s="1"/>
  <c r="F181" i="13" s="1"/>
  <c r="D180" i="13"/>
  <c r="E180" i="13" s="1"/>
  <c r="F180" i="13" s="1"/>
  <c r="C180" i="13"/>
  <c r="C179" i="13"/>
  <c r="D179" i="13" s="1"/>
  <c r="E179" i="13" s="1"/>
  <c r="F179" i="13" s="1"/>
  <c r="C178" i="13"/>
  <c r="D178" i="13" s="1"/>
  <c r="E178" i="13" s="1"/>
  <c r="F178" i="13" s="1"/>
  <c r="C177" i="13"/>
  <c r="D177" i="13" s="1"/>
  <c r="E177" i="13" s="1"/>
  <c r="F177" i="13" s="1"/>
  <c r="C176" i="13"/>
  <c r="D176" i="13" s="1"/>
  <c r="E176" i="13" s="1"/>
  <c r="F176" i="13" s="1"/>
  <c r="D175" i="13"/>
  <c r="E175" i="13" s="1"/>
  <c r="F175" i="13" s="1"/>
  <c r="C175" i="13"/>
  <c r="C174" i="13"/>
  <c r="D174" i="13" s="1"/>
  <c r="E174" i="13" s="1"/>
  <c r="F174" i="13" s="1"/>
  <c r="C173" i="13"/>
  <c r="D173" i="13" s="1"/>
  <c r="E173" i="13" s="1"/>
  <c r="F173" i="13" s="1"/>
  <c r="D172" i="13"/>
  <c r="E172" i="13" s="1"/>
  <c r="F172" i="13" s="1"/>
  <c r="C172" i="13"/>
  <c r="C171" i="13"/>
  <c r="D171" i="13" s="1"/>
  <c r="E171" i="13" s="1"/>
  <c r="F171" i="13" s="1"/>
  <c r="C170" i="13"/>
  <c r="D170" i="13" s="1"/>
  <c r="E170" i="13" s="1"/>
  <c r="F170" i="13" s="1"/>
  <c r="C169" i="13"/>
  <c r="D169" i="13" s="1"/>
  <c r="E169" i="13" s="1"/>
  <c r="F169" i="13" s="1"/>
  <c r="C168" i="13"/>
  <c r="D168" i="13" s="1"/>
  <c r="E168" i="13" s="1"/>
  <c r="F168" i="13" s="1"/>
  <c r="D167" i="13"/>
  <c r="E167" i="13" s="1"/>
  <c r="F167" i="13" s="1"/>
  <c r="C167" i="13"/>
  <c r="C166" i="13"/>
  <c r="D166" i="13" s="1"/>
  <c r="E166" i="13" s="1"/>
  <c r="F166" i="13" s="1"/>
  <c r="C165" i="13"/>
  <c r="D165" i="13" s="1"/>
  <c r="E165" i="13" s="1"/>
  <c r="F165" i="13" s="1"/>
  <c r="D164" i="13"/>
  <c r="E164" i="13" s="1"/>
  <c r="F164" i="13" s="1"/>
  <c r="C164" i="13"/>
  <c r="D163" i="13"/>
  <c r="E163" i="13" s="1"/>
  <c r="F163" i="13" s="1"/>
  <c r="C163" i="13"/>
  <c r="C162" i="13"/>
  <c r="D162" i="13" s="1"/>
  <c r="E162" i="13" s="1"/>
  <c r="F162" i="13" s="1"/>
  <c r="C161" i="13"/>
  <c r="D161" i="13" s="1"/>
  <c r="E161" i="13" s="1"/>
  <c r="F161" i="13" s="1"/>
  <c r="D160" i="13"/>
  <c r="E160" i="13" s="1"/>
  <c r="F160" i="13" s="1"/>
  <c r="C160" i="13"/>
  <c r="C159" i="13"/>
  <c r="D159" i="13" s="1"/>
  <c r="E159" i="13" s="1"/>
  <c r="F159" i="13" s="1"/>
  <c r="C158" i="13"/>
  <c r="D158" i="13" s="1"/>
  <c r="E158" i="13" s="1"/>
  <c r="F158" i="13" s="1"/>
  <c r="D157" i="13"/>
  <c r="E157" i="13" s="1"/>
  <c r="F157" i="13" s="1"/>
  <c r="C157" i="13"/>
  <c r="C156" i="13"/>
  <c r="D156" i="13" s="1"/>
  <c r="E156" i="13" s="1"/>
  <c r="F156" i="13" s="1"/>
  <c r="C155" i="13"/>
  <c r="D155" i="13" s="1"/>
  <c r="E155" i="13" s="1"/>
  <c r="F155" i="13" s="1"/>
  <c r="C154" i="13"/>
  <c r="D154" i="13" s="1"/>
  <c r="E154" i="13" s="1"/>
  <c r="F154" i="13" s="1"/>
  <c r="C153" i="13"/>
  <c r="D153" i="13" s="1"/>
  <c r="E153" i="13" s="1"/>
  <c r="F153" i="13" s="1"/>
  <c r="C152" i="13"/>
  <c r="D152" i="13" s="1"/>
  <c r="E152" i="13" s="1"/>
  <c r="F152" i="13" s="1"/>
  <c r="C151" i="13"/>
  <c r="D151" i="13" s="1"/>
  <c r="E151" i="13" s="1"/>
  <c r="F151" i="13" s="1"/>
  <c r="D150" i="13"/>
  <c r="E150" i="13" s="1"/>
  <c r="F150" i="13" s="1"/>
  <c r="C150" i="13"/>
  <c r="C149" i="13"/>
  <c r="D149" i="13" s="1"/>
  <c r="E149" i="13" s="1"/>
  <c r="F149" i="13" s="1"/>
  <c r="D148" i="13"/>
  <c r="E148" i="13" s="1"/>
  <c r="F148" i="13" s="1"/>
  <c r="C148" i="13"/>
  <c r="C147" i="13"/>
  <c r="D147" i="13" s="1"/>
  <c r="E147" i="13" s="1"/>
  <c r="F147" i="13" s="1"/>
  <c r="C146" i="13"/>
  <c r="D146" i="13" s="1"/>
  <c r="E146" i="13" s="1"/>
  <c r="F146" i="13" s="1"/>
  <c r="C145" i="13"/>
  <c r="D145" i="13" s="1"/>
  <c r="E145" i="13" s="1"/>
  <c r="F145" i="13" s="1"/>
  <c r="D144" i="13"/>
  <c r="E144" i="13" s="1"/>
  <c r="F144" i="13" s="1"/>
  <c r="C144" i="13"/>
  <c r="C143" i="13"/>
  <c r="D143" i="13" s="1"/>
  <c r="E143" i="13" s="1"/>
  <c r="F143" i="13" s="1"/>
  <c r="C142" i="13"/>
  <c r="D142" i="13" s="1"/>
  <c r="E142" i="13" s="1"/>
  <c r="F142" i="13" s="1"/>
  <c r="C141" i="13"/>
  <c r="D141" i="13" s="1"/>
  <c r="E141" i="13" s="1"/>
  <c r="F141" i="13" s="1"/>
  <c r="C140" i="13"/>
  <c r="D140" i="13" s="1"/>
  <c r="E140" i="13" s="1"/>
  <c r="F140" i="13" s="1"/>
  <c r="C139" i="13"/>
  <c r="D139" i="13" s="1"/>
  <c r="E139" i="13" s="1"/>
  <c r="F139" i="13" s="1"/>
  <c r="C138" i="13"/>
  <c r="D138" i="13" s="1"/>
  <c r="E138" i="13" s="1"/>
  <c r="F138" i="13" s="1"/>
  <c r="C137" i="13"/>
  <c r="D137" i="13" s="1"/>
  <c r="E137" i="13" s="1"/>
  <c r="F137" i="13" s="1"/>
  <c r="C136" i="13"/>
  <c r="D136" i="13" s="1"/>
  <c r="E136" i="13" s="1"/>
  <c r="F136" i="13" s="1"/>
  <c r="C135" i="13"/>
  <c r="D135" i="13" s="1"/>
  <c r="E135" i="13" s="1"/>
  <c r="F135" i="13" s="1"/>
  <c r="C134" i="13"/>
  <c r="D134" i="13" s="1"/>
  <c r="E134" i="13" s="1"/>
  <c r="F134" i="13" s="1"/>
  <c r="C133" i="13"/>
  <c r="D133" i="13" s="1"/>
  <c r="E133" i="13" s="1"/>
  <c r="F133" i="13" s="1"/>
  <c r="C132" i="13"/>
  <c r="D132" i="13" s="1"/>
  <c r="E132" i="13" s="1"/>
  <c r="F132" i="13" s="1"/>
  <c r="E131" i="13"/>
  <c r="F131" i="13" s="1"/>
  <c r="C131" i="13"/>
  <c r="E130" i="13"/>
  <c r="F130" i="13" s="1"/>
  <c r="C130" i="13"/>
  <c r="E129" i="13"/>
  <c r="F129" i="13" s="1"/>
  <c r="C129" i="13"/>
  <c r="F128" i="13"/>
  <c r="E128" i="13"/>
  <c r="C128" i="13"/>
  <c r="E127" i="13"/>
  <c r="F127" i="13" s="1"/>
  <c r="C127" i="13"/>
  <c r="E126" i="13"/>
  <c r="F126" i="13" s="1"/>
  <c r="C126" i="13"/>
  <c r="E125" i="13"/>
  <c r="F125" i="13" s="1"/>
  <c r="C125" i="13"/>
  <c r="E124" i="13"/>
  <c r="F124" i="13" s="1"/>
  <c r="C124" i="13"/>
  <c r="E123" i="13"/>
  <c r="F123" i="13" s="1"/>
  <c r="C123" i="13"/>
  <c r="E122" i="13"/>
  <c r="F122" i="13" s="1"/>
  <c r="C122" i="13"/>
  <c r="E121" i="13"/>
  <c r="F121" i="13" s="1"/>
  <c r="C121" i="13"/>
  <c r="E120" i="13"/>
  <c r="F120" i="13" s="1"/>
  <c r="C120" i="13"/>
  <c r="E119" i="13"/>
  <c r="F119" i="13" s="1"/>
  <c r="C119" i="13"/>
  <c r="F118" i="13"/>
  <c r="E118" i="13"/>
  <c r="C118" i="13"/>
  <c r="E117" i="13"/>
  <c r="F117" i="13" s="1"/>
  <c r="C117" i="13"/>
  <c r="E116" i="13"/>
  <c r="F116" i="13" s="1"/>
  <c r="C116" i="13"/>
  <c r="E115" i="13"/>
  <c r="F115" i="13" s="1"/>
  <c r="C115" i="13"/>
  <c r="E114" i="13"/>
  <c r="F114" i="13" s="1"/>
  <c r="C114" i="13"/>
  <c r="E113" i="13"/>
  <c r="F113" i="13" s="1"/>
  <c r="C113" i="13"/>
  <c r="E112" i="13"/>
  <c r="F112" i="13" s="1"/>
  <c r="C112" i="13"/>
  <c r="E111" i="13"/>
  <c r="F111" i="13" s="1"/>
  <c r="C111" i="13"/>
  <c r="E110" i="13"/>
  <c r="F110" i="13" s="1"/>
  <c r="C110" i="13"/>
  <c r="E109" i="13"/>
  <c r="F109" i="13" s="1"/>
  <c r="C109" i="13"/>
  <c r="E108" i="13"/>
  <c r="F108" i="13" s="1"/>
  <c r="C108" i="13"/>
  <c r="E107" i="13"/>
  <c r="F107" i="13" s="1"/>
  <c r="C107" i="13"/>
  <c r="E106" i="13"/>
  <c r="F106" i="13" s="1"/>
  <c r="C106" i="13"/>
  <c r="E105" i="13"/>
  <c r="F105" i="13" s="1"/>
  <c r="C105" i="13"/>
  <c r="E104" i="13"/>
  <c r="F104" i="13" s="1"/>
  <c r="C104" i="13"/>
  <c r="E103" i="13"/>
  <c r="F103" i="13" s="1"/>
  <c r="C103" i="13"/>
  <c r="F102" i="13"/>
  <c r="E102" i="13"/>
  <c r="C102" i="13"/>
  <c r="E101" i="13"/>
  <c r="F101" i="13" s="1"/>
  <c r="C101" i="13"/>
  <c r="E100" i="13"/>
  <c r="F100" i="13" s="1"/>
  <c r="C100" i="13"/>
  <c r="E99" i="13"/>
  <c r="F99" i="13" s="1"/>
  <c r="C99" i="13"/>
  <c r="E98" i="13"/>
  <c r="F98" i="13" s="1"/>
  <c r="C98" i="13"/>
  <c r="E97" i="13"/>
  <c r="F97" i="13" s="1"/>
  <c r="C97" i="13"/>
  <c r="F96" i="13"/>
  <c r="E96" i="13"/>
  <c r="C96" i="13"/>
  <c r="E95" i="13"/>
  <c r="F95" i="13" s="1"/>
  <c r="C95" i="13"/>
  <c r="E94" i="13"/>
  <c r="F94" i="13" s="1"/>
  <c r="C94" i="13"/>
  <c r="E93" i="13"/>
  <c r="F93" i="13" s="1"/>
  <c r="C93" i="13"/>
  <c r="E92" i="13"/>
  <c r="F92" i="13" s="1"/>
  <c r="C92" i="13"/>
  <c r="E91" i="13"/>
  <c r="F91" i="13" s="1"/>
  <c r="C91" i="13"/>
  <c r="E90" i="13"/>
  <c r="F90" i="13" s="1"/>
  <c r="C90" i="13"/>
  <c r="E89" i="13"/>
  <c r="F89" i="13" s="1"/>
  <c r="C89" i="13"/>
  <c r="E88" i="13"/>
  <c r="F88" i="13" s="1"/>
  <c r="C88" i="13"/>
  <c r="E87" i="13"/>
  <c r="F87" i="13" s="1"/>
  <c r="C87" i="13"/>
  <c r="E86" i="13"/>
  <c r="F86" i="13" s="1"/>
  <c r="C86" i="13"/>
  <c r="E85" i="13"/>
  <c r="F85" i="13" s="1"/>
  <c r="C85" i="13"/>
  <c r="F84" i="13"/>
  <c r="E84" i="13"/>
  <c r="C84" i="13"/>
  <c r="E83" i="13"/>
  <c r="F83" i="13" s="1"/>
  <c r="C83" i="13"/>
  <c r="E82" i="13"/>
  <c r="F82" i="13" s="1"/>
  <c r="C82" i="13"/>
  <c r="E81" i="13"/>
  <c r="F81" i="13" s="1"/>
  <c r="C81" i="13"/>
  <c r="F80" i="13"/>
  <c r="E80" i="13"/>
  <c r="C80" i="13"/>
  <c r="E79" i="13"/>
  <c r="F79" i="13" s="1"/>
  <c r="C79" i="13"/>
  <c r="E78" i="13"/>
  <c r="F78" i="13" s="1"/>
  <c r="C78" i="13"/>
  <c r="E77" i="13"/>
  <c r="F77" i="13" s="1"/>
  <c r="C77" i="13"/>
  <c r="E76" i="13"/>
  <c r="F76" i="13" s="1"/>
  <c r="C76" i="13"/>
  <c r="E75" i="13"/>
  <c r="F75" i="13" s="1"/>
  <c r="C75" i="13"/>
  <c r="E74" i="13"/>
  <c r="F74" i="13" s="1"/>
  <c r="C74" i="13"/>
  <c r="E73" i="13"/>
  <c r="F73" i="13" s="1"/>
  <c r="C73" i="13"/>
  <c r="E72" i="13"/>
  <c r="F72" i="13" s="1"/>
  <c r="C72" i="13"/>
  <c r="E71" i="13"/>
  <c r="F71" i="13" s="1"/>
  <c r="C71" i="13"/>
  <c r="F70" i="13"/>
  <c r="E70" i="13"/>
  <c r="C70" i="13"/>
  <c r="E69" i="13"/>
  <c r="F69" i="13" s="1"/>
  <c r="C69" i="13"/>
  <c r="E68" i="13"/>
  <c r="F68" i="13" s="1"/>
  <c r="C68" i="13"/>
  <c r="E67" i="13"/>
  <c r="F67" i="13" s="1"/>
  <c r="C67" i="13"/>
  <c r="E66" i="13"/>
  <c r="F66" i="13" s="1"/>
  <c r="C66" i="13"/>
  <c r="E65" i="13"/>
  <c r="F65" i="13" s="1"/>
  <c r="C65" i="13"/>
  <c r="F64" i="13"/>
  <c r="E64" i="13"/>
  <c r="C64" i="13"/>
  <c r="E63" i="13"/>
  <c r="F63" i="13" s="1"/>
  <c r="C63" i="13"/>
  <c r="E62" i="13"/>
  <c r="F62" i="13" s="1"/>
  <c r="C62" i="13"/>
  <c r="E61" i="13"/>
  <c r="F61" i="13" s="1"/>
  <c r="C61" i="13"/>
  <c r="E60" i="13"/>
  <c r="F60" i="13" s="1"/>
  <c r="C60" i="13"/>
  <c r="E59" i="13"/>
  <c r="F59" i="13" s="1"/>
  <c r="C59" i="13"/>
  <c r="E58" i="13"/>
  <c r="F58" i="13" s="1"/>
  <c r="C58" i="13"/>
  <c r="E57" i="13"/>
  <c r="F57" i="13" s="1"/>
  <c r="C57" i="13"/>
  <c r="E56" i="13"/>
  <c r="F56" i="13" s="1"/>
  <c r="C56" i="13"/>
  <c r="E55" i="13"/>
  <c r="F55" i="13" s="1"/>
  <c r="C55" i="13"/>
  <c r="F54" i="13"/>
  <c r="E54" i="13"/>
  <c r="C54" i="13"/>
  <c r="E53" i="13"/>
  <c r="F53" i="13" s="1"/>
  <c r="C53" i="13"/>
  <c r="F52" i="13"/>
  <c r="E52" i="13"/>
  <c r="C52" i="13"/>
  <c r="E51" i="13"/>
  <c r="F51" i="13" s="1"/>
  <c r="C51" i="13"/>
  <c r="E50" i="13"/>
  <c r="F50" i="13" s="1"/>
  <c r="C50" i="13"/>
  <c r="E49" i="13"/>
  <c r="F49" i="13" s="1"/>
  <c r="C49" i="13"/>
  <c r="E48" i="13"/>
  <c r="F48" i="13" s="1"/>
  <c r="C48" i="13"/>
  <c r="E47" i="13"/>
  <c r="F47" i="13" s="1"/>
  <c r="C47" i="13"/>
  <c r="E46" i="13"/>
  <c r="F46" i="13" s="1"/>
  <c r="C46" i="13"/>
  <c r="E45" i="13"/>
  <c r="F45" i="13" s="1"/>
  <c r="C45" i="13"/>
  <c r="E44" i="13"/>
  <c r="F44" i="13" s="1"/>
  <c r="C44" i="13"/>
  <c r="E43" i="13"/>
  <c r="F43" i="13" s="1"/>
  <c r="C43" i="13"/>
  <c r="E42" i="13"/>
  <c r="F42" i="13" s="1"/>
  <c r="C42" i="13"/>
  <c r="E41" i="13"/>
  <c r="F41" i="13" s="1"/>
  <c r="C41" i="13"/>
  <c r="E40" i="13"/>
  <c r="F40" i="13" s="1"/>
  <c r="C40" i="13"/>
  <c r="E39" i="13"/>
  <c r="F39" i="13" s="1"/>
  <c r="C39" i="13"/>
  <c r="F38" i="13"/>
  <c r="E38" i="13"/>
  <c r="C38" i="13"/>
  <c r="E37" i="13"/>
  <c r="F37" i="13" s="1"/>
  <c r="C37" i="13"/>
  <c r="F36" i="13"/>
  <c r="E36" i="13"/>
  <c r="C36" i="13"/>
  <c r="E35" i="13"/>
  <c r="F35" i="13" s="1"/>
  <c r="C35" i="13"/>
  <c r="E34" i="13"/>
  <c r="F34" i="13" s="1"/>
  <c r="C34" i="13"/>
  <c r="E33" i="13"/>
  <c r="F33" i="13" s="1"/>
  <c r="C33" i="13"/>
  <c r="E32" i="13"/>
  <c r="F32" i="13" s="1"/>
  <c r="C32" i="13"/>
  <c r="E31" i="13"/>
  <c r="F31" i="13" s="1"/>
  <c r="C31" i="13"/>
  <c r="E30" i="13"/>
  <c r="F30" i="13" s="1"/>
  <c r="C30" i="13"/>
  <c r="E29" i="13"/>
  <c r="F29" i="13" s="1"/>
  <c r="C29" i="13"/>
  <c r="E28" i="13"/>
  <c r="F28" i="13" s="1"/>
  <c r="C28" i="13"/>
  <c r="E27" i="13"/>
  <c r="F27" i="13" s="1"/>
  <c r="C27" i="13"/>
  <c r="E26" i="13"/>
  <c r="F26" i="13" s="1"/>
  <c r="C26" i="13"/>
  <c r="E25" i="13"/>
  <c r="F25" i="13" s="1"/>
  <c r="C25" i="13"/>
  <c r="E24" i="13"/>
  <c r="F24" i="13" s="1"/>
  <c r="C24" i="13"/>
  <c r="E23" i="13"/>
  <c r="F23" i="13" s="1"/>
  <c r="C23" i="13"/>
  <c r="E22" i="13"/>
  <c r="F22" i="13" s="1"/>
  <c r="C22" i="13"/>
  <c r="E21" i="13"/>
  <c r="F21" i="13" s="1"/>
  <c r="C21" i="13"/>
  <c r="F20" i="13"/>
  <c r="E20" i="13"/>
  <c r="C20" i="13"/>
  <c r="E19" i="13"/>
  <c r="F19" i="13" s="1"/>
  <c r="C19" i="13"/>
  <c r="E18" i="13"/>
  <c r="F18" i="13" s="1"/>
  <c r="C18" i="13"/>
  <c r="E17" i="13"/>
  <c r="F17" i="13" s="1"/>
  <c r="C17" i="13"/>
  <c r="E16" i="13"/>
  <c r="F16" i="13" s="1"/>
  <c r="C16" i="13"/>
  <c r="E15" i="13"/>
  <c r="F15" i="13" s="1"/>
  <c r="C15" i="13"/>
  <c r="E14" i="13"/>
  <c r="F14" i="13" s="1"/>
  <c r="C14" i="13"/>
  <c r="E13" i="13"/>
  <c r="F13" i="13" s="1"/>
  <c r="C13" i="13"/>
  <c r="E12" i="13"/>
  <c r="F12" i="13" s="1"/>
  <c r="C12" i="13"/>
  <c r="E11" i="13"/>
  <c r="F11" i="13" s="1"/>
  <c r="C11" i="13"/>
  <c r="E10" i="13"/>
  <c r="F10" i="13" s="1"/>
  <c r="C10" i="13"/>
  <c r="E9" i="13"/>
  <c r="F9" i="13" s="1"/>
  <c r="C9" i="13"/>
  <c r="E8" i="13"/>
  <c r="F8" i="13" s="1"/>
  <c r="C8" i="13"/>
  <c r="E7" i="13"/>
  <c r="F7" i="13" s="1"/>
  <c r="C7" i="13"/>
  <c r="E6" i="13"/>
  <c r="F6" i="13" s="1"/>
  <c r="C6" i="13"/>
  <c r="E4" i="13"/>
</calcChain>
</file>

<file path=xl/sharedStrings.xml><?xml version="1.0" encoding="utf-8"?>
<sst xmlns="http://schemas.openxmlformats.org/spreadsheetml/2006/main" count="232" uniqueCount="231">
  <si>
    <t>Sexe</t>
  </si>
  <si>
    <t>Âge</t>
  </si>
  <si>
    <t>Homme</t>
  </si>
  <si>
    <t>Femme</t>
  </si>
  <si>
    <t>Montant forfaitaire :</t>
  </si>
  <si>
    <t>RA</t>
  </si>
  <si>
    <t>Montant allocation</t>
  </si>
  <si>
    <t>revenu garanti</t>
  </si>
  <si>
    <t>ATS-R</t>
  </si>
  <si>
    <t>AER-R</t>
  </si>
  <si>
    <t>Caractéristiques</t>
  </si>
  <si>
    <t>En %</t>
  </si>
  <si>
    <t>Ensemble de la population
âgée de 55 à 64 ans</t>
  </si>
  <si>
    <t>Part d’allocataires parmi la population âgée de 55 à 64 ans (échelle  de droite)</t>
  </si>
  <si>
    <t>Nombre d’allocataires (échelle de gauche)</t>
  </si>
  <si>
    <t>N° Dep</t>
  </si>
  <si>
    <t>Département</t>
  </si>
  <si>
    <t>Effectifs</t>
  </si>
  <si>
    <t>Population 55-64 ans</t>
  </si>
  <si>
    <t>Taux pour 1000</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</si>
  <si>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</si>
  <si>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</si>
  <si>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</si>
  <si>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</si>
  <si>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</si>
  <si>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</si>
  <si>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</si>
  <si>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</si>
  <si>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</si>
  <si>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</si>
  <si>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</si>
  <si>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</si>
  <si>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</si>
  <si>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</si>
  <si>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</si>
  <si>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</si>
  <si>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</si>
  <si>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</si>
  <si>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</si>
  <si>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</si>
  <si>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</si>
  <si>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</si>
  <si>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</si>
  <si>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</si>
  <si>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</si>
  <si>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</si>
  <si>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</si>
  <si>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</si>
  <si>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</si>
  <si>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</si>
  <si>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</si>
  <si>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</si>
  <si>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</si>
  <si>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</si>
  <si>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</si>
  <si>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</si>
  <si>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</si>
  <si>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</si>
  <si>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</si>
  <si>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</si>
  <si>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</si>
  <si>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</si>
  <si>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</si>
  <si>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</si>
  <si>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</si>
  <si>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</si>
  <si>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</si>
  <si>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</si>
  <si>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</si>
  <si>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</si>
  <si>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</si>
  <si>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</si>
  <si>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</si>
  <si>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</si>
  <si>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</si>
  <si>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</si>
  <si>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</si>
  <si>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</si>
  <si>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</si>
  <si>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</si>
  <si>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</si>
  <si>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</si>
  <si>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</si>
  <si>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</si>
  <si>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</si>
  <si>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</si>
  <si>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</si>
  <si>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</si>
  <si>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</si>
  <si>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</si>
  <si>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</si>
  <si>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</si>
  <si>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</si>
  <si>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</si>
  <si>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</si>
  <si>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</si>
  <si>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</si>
  <si>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</si>
  <si>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</si>
  <si>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</si>
  <si>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</si>
  <si>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</si>
  <si>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</si>
  <si>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</si>
  <si>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</si>
  <si>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</si>
  <si>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</si>
  <si>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</si>
  <si>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</si>
  <si>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</si>
  <si>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</si>
  <si>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</si>
  <si>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</si>
  <si>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</si>
  <si>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</si>
  <si>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</si>
  <si>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</si>
  <si>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</si>
  <si>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</si>
  <si>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</si>
  <si>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</si>
  <si>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</si>
  <si>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</si>
  <si>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</si>
  <si>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</si>
  <si>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</si>
  <si>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</si>
  <si>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</si>
  <si>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</si>
  <si>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</si>
  <si>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</si>
  <si>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</si>
  <si>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</si>
  <si>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</si>
  <si>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</si>
  <si>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</si>
  <si>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</si>
  <si>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</si>
  <si>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</si>
  <si>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</si>
  <si>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</si>
  <si>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</si>
  <si>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</si>
  <si>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</si>
  <si>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</si>
  <si>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</si>
  <si>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</si>
  <si>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</si>
  <si>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</si>
  <si>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</si>
  <si>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</si>
  <si>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</si>
  <si>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</si>
  <si>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</si>
  <si>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</si>
  <si>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</si>
  <si>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</si>
  <si>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</si>
  <si>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</si>
  <si>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</si>
  <si>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</si>
  <si>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</si>
  <si>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</si>
  <si>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</si>
  <si>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</si>
  <si>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</si>
  <si>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</si>
  <si>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</si>
  <si>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</si>
  <si>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</si>
  <si>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</si>
  <si>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</si>
  <si>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</si>
  <si>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</si>
  <si>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</si>
  <si>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</si>
  <si>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</si>
  <si>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</si>
  <si>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</si>
  <si>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</si>
  <si>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</si>
  <si>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</si>
  <si>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</si>
  <si>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</si>
  <si>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</si>
  <si>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</si>
  <si>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</si>
  <si>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</si>
  <si>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</si>
  <si>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</si>
  <si>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</si>
  <si>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</si>
  <si>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</si>
  <si>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</si>
  <si>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</si>
  <si>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</si>
  <si>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</si>
  <si>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</si>
  <si>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</si>
  <si>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</si>
  <si>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</si>
  <si>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</si>
  <si>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</si>
  <si>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</si>
  <si>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</si>
  <si>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</si>
  <si>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</si>
  <si>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</si>
  <si>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</si>
  <si>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</si>
  <si>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</si>
  <si>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</si>
  <si>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</si>
  <si>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</si>
  <si>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</si>
  <si>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La Réunion</t>
  </si>
  <si>
    <t>Champ &gt; France (hors Mayotte).</t>
  </si>
  <si>
    <t>Sources &gt; Pôle emploi ; Insee, population estimée au 1er janvier 2018.</t>
  </si>
  <si>
    <t>Note &gt; En France, on compte en moyenne 0,2 allocataire de l’AER-R pour 1 000 personnes âgées de 55 à 64 ans.</t>
  </si>
  <si>
    <t>Effectifs (en nombre)</t>
  </si>
  <si>
    <t>55 à 59 ans</t>
  </si>
  <si>
    <t>60  ans ou plus</t>
  </si>
  <si>
    <t>Allocataires de l’AER-R</t>
  </si>
  <si>
    <t>Tableau 1. Caractéristiques des allocataires de l’AER-R, fin 2018</t>
  </si>
  <si>
    <t>Carte 1. Part d’allocataires de l’AER-R, fin 2018, parmi la population âgée de 55 à 64 ans</t>
  </si>
  <si>
    <t>Graphique 1. Évolution du nombre, et de la part parmi la population âgée de 55 à 64 ans, d’allocataires de l’AER-R et de l’ATS-R, depuis 2002</t>
  </si>
  <si>
    <r>
      <rPr>
        <b/>
        <sz val="8"/>
        <rFont val="Arial"/>
        <family val="2"/>
      </rPr>
      <t>Champ &gt;</t>
    </r>
    <r>
      <rPr>
        <sz val="8"/>
        <rFont val="Arial"/>
        <family val="2"/>
      </rPr>
      <t xml:space="preserve"> France ; ensemble de la population : ménages ordinaires en France (hors Mayotte).
</t>
    </r>
    <r>
      <rPr>
        <b/>
        <sz val="8"/>
        <rFont val="Arial"/>
        <family val="2"/>
      </rPr>
      <t>Sources &gt;</t>
    </r>
    <r>
      <rPr>
        <sz val="8"/>
        <rFont val="Arial"/>
        <family val="2"/>
      </rPr>
      <t xml:space="preserve"> Pôle emploi ; Insee, enquête Emploi 2018, pour les caractéristiques de l’ensemble de la population.</t>
    </r>
  </si>
  <si>
    <r>
      <t>Schéma 1. Revenu mensuel garanti, hors intéressement, pour une personne seule selon ses ressources, au 1</t>
    </r>
    <r>
      <rPr>
        <b/>
        <vertAlign val="superscript"/>
        <sz val="8"/>
        <rFont val="Arial"/>
        <family val="2"/>
      </rPr>
      <t>er</t>
    </r>
    <r>
      <rPr>
        <b/>
        <sz val="8"/>
        <rFont val="Arial"/>
        <family val="2"/>
      </rPr>
      <t xml:space="preserve"> avril 2020</t>
    </r>
  </si>
  <si>
    <r>
      <rPr>
        <b/>
        <sz val="8"/>
        <rFont val="Arial"/>
        <family val="2"/>
      </rPr>
      <t>Note &gt;</t>
    </r>
    <r>
      <rPr>
        <sz val="8"/>
        <rFont val="Arial"/>
        <family val="2"/>
      </rPr>
      <t xml:space="preserve"> En France, on compte 0,1 allocataire de l’AER-R pour 1 000 habitants âgés de 55 à 64 ans.
</t>
    </r>
    <r>
      <rPr>
        <b/>
        <sz val="8"/>
        <rFont val="Arial"/>
        <family val="2"/>
      </rPr>
      <t>Champ &gt;</t>
    </r>
    <r>
      <rPr>
        <sz val="8"/>
        <rFont val="Arial"/>
        <family val="2"/>
      </rPr>
      <t xml:space="preserve"> France (hors Mayotte).
</t>
    </r>
    <r>
      <rPr>
        <b/>
        <sz val="8"/>
        <rFont val="Arial"/>
        <family val="2"/>
      </rPr>
      <t>Sources &gt;</t>
    </r>
    <r>
      <rPr>
        <sz val="8"/>
        <rFont val="Arial"/>
        <family val="2"/>
      </rPr>
      <t xml:space="preserve"> Pôle emploi ; Insee, population estimée au 1</t>
    </r>
    <r>
      <rPr>
        <vertAlign val="superscript"/>
        <sz val="8"/>
        <rFont val="Arial"/>
        <family val="2"/>
      </rPr>
      <t>er</t>
    </r>
    <r>
      <rPr>
        <sz val="8"/>
        <rFont val="Arial"/>
        <family val="2"/>
      </rPr>
      <t xml:space="preserve"> janvier 2019.</t>
    </r>
  </si>
  <si>
    <r>
      <rPr>
        <b/>
        <sz val="8"/>
        <rFont val="Arial"/>
        <family val="2"/>
      </rPr>
      <t>Champ &gt;</t>
    </r>
    <r>
      <rPr>
        <sz val="8"/>
        <rFont val="Arial"/>
        <family val="2"/>
      </rPr>
      <t xml:space="preserve"> Effectifs en France, au 31 décembre de chaque année. Y compris les allocataires de l’ATS-R de 2011 à 2014. 
</t>
    </r>
    <r>
      <rPr>
        <b/>
        <sz val="8"/>
        <rFont val="Arial"/>
        <family val="2"/>
      </rPr>
      <t xml:space="preserve">Sources &gt; </t>
    </r>
    <r>
      <rPr>
        <sz val="8"/>
        <rFont val="Arial"/>
        <family val="2"/>
      </rPr>
      <t>Pôle emploi ; Insee, population estimée au 1</t>
    </r>
    <r>
      <rPr>
        <vertAlign val="superscript"/>
        <sz val="8"/>
        <rFont val="Arial"/>
        <family val="2"/>
      </rPr>
      <t>er</t>
    </r>
    <r>
      <rPr>
        <sz val="8"/>
        <rFont val="Arial"/>
        <family val="2"/>
      </rPr>
      <t xml:space="preserve"> janvier de l’année </t>
    </r>
    <r>
      <rPr>
        <i/>
        <sz val="8"/>
        <rFont val="Arial"/>
        <family val="2"/>
      </rPr>
      <t>n+1</t>
    </r>
    <r>
      <rPr>
        <sz val="8"/>
        <rFont val="Arial"/>
        <family val="2"/>
      </rPr>
      <t xml:space="preserve"> (pour la part d’allocataires de l’année </t>
    </r>
    <r>
      <rPr>
        <i/>
        <sz val="8"/>
        <rFont val="Arial"/>
        <family val="2"/>
      </rPr>
      <t>n</t>
    </r>
    <r>
      <rPr>
        <sz val="8"/>
        <rFont val="Arial"/>
        <family val="2"/>
      </rPr>
      <t>).</t>
    </r>
  </si>
  <si>
    <r>
      <rPr>
        <b/>
        <sz val="8"/>
        <rFont val="Arial"/>
        <family val="2"/>
      </rPr>
      <t>Note &gt;</t>
    </r>
    <r>
      <rPr>
        <sz val="8"/>
        <rFont val="Arial"/>
        <family val="2"/>
      </rPr>
      <t xml:space="preserve"> Le montant de l’AER-R est calculé sur un mois moyen (365 jours/12).
</t>
    </r>
    <r>
      <rPr>
        <b/>
        <sz val="8"/>
        <rFont val="Arial"/>
        <family val="2"/>
      </rPr>
      <t>Lecture &gt;</t>
    </r>
    <r>
      <rPr>
        <sz val="8"/>
        <rFont val="Arial"/>
        <family val="2"/>
      </rPr>
      <t xml:space="preserve"> Une personne seule avec des ressources initiales mensuelles inférieures à 641,79 euros perçoit l’allocation 
à taux plein d’un montant de 1 110,21 euros par mois. Son revenu garanti total est égal à la somme de l’allocation à taux 
plein (1 110,21 euros) et du montant de ses autres ressources mensuelles. À partir de 641,79 euros de ressources initiales, une personne seule perçoit une allocation correspondant à la différence entre le plafond des ressources (1 752,00 euros) et le montant de ses ressources initiales. Son revenu global garanti s’élève à 1 752,00 euros. Son revenu global peut être supérieur à ce montant dans le cadre de l’intéressement, puisqu’une partie des revenus d’activité alors perçus sont exclus de la base de ressources. Le revenu global peut également être supérieur, car certains types de ressources ne sont pas pris en compte dans l’assiette des ressources (voir fiche 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</si>
</sst>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1]_-;\-* #,##0.00\ [$€-1]_-;_-* &quot;-&quot;??\ [$€-1]_-"/>
    <numFmt numFmtId="165" formatCode="0.0"/>
    <numFmt numFmtId="166" formatCode="0.000000"/>
    <numFmt numFmtId="167" formatCode="_-* #,##0.00\ [$€-1]_-;\-* #,##0.00\ [$€-1]_-;_-* \-??\ [$€-1]_-"/>
  </numFmts>
  <fonts count="30" x14ac:knownFonts="1">
    <font>
      <sz val="10"/>
      <name val="Arial"/>
    </font>
    <font>
      <sz val="11"/>
      <color theme="1"/>
      <name val="Calibri"/>
      <family val="2"/>
      <scheme val="minor"/>
    </font>
    <font>
      <sz val="10"/>
      <name val="Arial"/>
      <family val="2"/>
    </font>
    <font>
      <sz val="8"/>
      <name val="Arial"/>
      <family val="2"/>
    </font>
    <font>
      <b/>
      <sz val="8"/>
      <name val="Arial"/>
      <family val="2"/>
    </font>
    <font>
      <sz val="10"/>
      <name val="Arial"/>
      <family val="2"/>
    </font>
    <font>
      <sz val="10"/>
      <name val="Garamond"/>
      <family val="1"/>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theme="1"/>
      <name val="Calibri"/>
      <family val="2"/>
      <scheme val="minor"/>
    </font>
    <font>
      <b/>
      <sz val="8"/>
      <color rgb="FF000000"/>
      <name val="Arial"/>
      <family val="2"/>
    </font>
    <font>
      <sz val="8"/>
      <color indexed="8"/>
      <name val="Arial"/>
      <family val="2"/>
    </font>
    <font>
      <sz val="12"/>
      <name val="Times New Roman"/>
      <family val="1"/>
    </font>
    <font>
      <b/>
      <vertAlign val="superscript"/>
      <sz val="8"/>
      <name val="Arial"/>
      <family val="2"/>
    </font>
    <font>
      <vertAlign val="superscript"/>
      <sz val="8"/>
      <name val="Arial"/>
      <family val="2"/>
    </font>
    <font>
      <i/>
      <sz val="8"/>
      <name val="Arial"/>
      <family val="2"/>
    </font>
  </fonts>
  <fills count="2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s>
  <cellStyleXfs count="45">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13" fillId="3" borderId="0" applyNumberFormat="0" applyBorder="0" applyAlignment="0" applyProtection="0"/>
    <xf numFmtId="0" fontId="10" fillId="16" borderId="1" applyNumberFormat="0" applyAlignment="0" applyProtection="0"/>
    <xf numFmtId="0" fontId="22" fillId="17" borderId="3" applyNumberFormat="0" applyAlignment="0" applyProtection="0"/>
    <xf numFmtId="164" fontId="2" fillId="0" borderId="0" applyFont="0" applyFill="0" applyBorder="0" applyAlignment="0" applyProtection="0"/>
    <xf numFmtId="164" fontId="5" fillId="0" borderId="0" applyFont="0" applyFill="0" applyBorder="0" applyAlignment="0" applyProtection="0"/>
    <xf numFmtId="0" fontId="17" fillId="0" borderId="0" applyNumberFormat="0" applyFill="0" applyBorder="0" applyAlignment="0" applyProtection="0"/>
    <xf numFmtId="0" fontId="15" fillId="4" borderId="0" applyNumberFormat="0" applyBorder="0" applyAlignment="0" applyProtection="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12" fillId="7" borderId="1" applyNumberFormat="0" applyAlignment="0" applyProtection="0"/>
    <xf numFmtId="0" fontId="11" fillId="0" borderId="2" applyNumberFormat="0" applyFill="0" applyAlignment="0" applyProtection="0"/>
    <xf numFmtId="0" fontId="14" fillId="19" borderId="0" applyNumberFormat="0" applyBorder="0" applyAlignment="0" applyProtection="0"/>
    <xf numFmtId="0" fontId="6" fillId="0" borderId="0"/>
    <xf numFmtId="0" fontId="6" fillId="0" borderId="0"/>
    <xf numFmtId="0" fontId="23" fillId="0" borderId="0"/>
    <xf numFmtId="0" fontId="6" fillId="18" borderId="4" applyNumberFormat="0" applyFont="0" applyAlignment="0" applyProtection="0"/>
    <xf numFmtId="0" fontId="16" fillId="16" borderId="8" applyNumberFormat="0" applyAlignment="0" applyProtection="0"/>
    <xf numFmtId="0" fontId="18" fillId="0" borderId="0" applyNumberFormat="0" applyFill="0" applyBorder="0" applyAlignment="0" applyProtection="0"/>
    <xf numFmtId="0" fontId="9" fillId="0" borderId="0" applyNumberFormat="0" applyFill="0" applyBorder="0" applyAlignment="0" applyProtection="0"/>
    <xf numFmtId="0" fontId="2" fillId="0" borderId="0"/>
    <xf numFmtId="164" fontId="2" fillId="0" borderId="0" applyFont="0" applyFill="0" applyBorder="0" applyAlignment="0" applyProtection="0"/>
    <xf numFmtId="0" fontId="1" fillId="0" borderId="0"/>
    <xf numFmtId="0" fontId="2" fillId="0" borderId="0"/>
    <xf numFmtId="167" fontId="2" fillId="0" borderId="0" applyFill="0" applyBorder="0" applyAlignment="0" applyProtection="0"/>
  </cellStyleXfs>
  <cellXfs count="72">
    <xf numFmtId="0" fontId="0" fillId="0" borderId="0" xfId="0"/>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3" fillId="0" borderId="11" xfId="0" applyFont="1" applyBorder="1" applyAlignment="1">
      <alignment horizontal="center" vertical="center"/>
    </xf>
    <xf numFmtId="165" fontId="3" fillId="0" borderId="11" xfId="0" applyNumberFormat="1" applyFont="1" applyBorder="1" applyAlignment="1">
      <alignment horizontal="center" vertical="center"/>
    </xf>
    <xf numFmtId="0" fontId="3" fillId="0" borderId="0" xfId="0" applyNumberFormat="1" applyFont="1" applyBorder="1" applyAlignment="1" applyProtection="1">
      <alignment horizontal="center" vertical="center"/>
      <protection locked="0"/>
    </xf>
    <xf numFmtId="0" fontId="3" fillId="0" borderId="11" xfId="0" applyNumberFormat="1" applyFont="1" applyBorder="1" applyAlignment="1" applyProtection="1">
      <alignment horizontal="center" vertical="center"/>
      <protection locked="0"/>
    </xf>
    <xf numFmtId="0" fontId="3" fillId="0" borderId="11" xfId="0" applyNumberFormat="1"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vertical="center" textRotation="135"/>
    </xf>
    <xf numFmtId="165" fontId="3" fillId="0" borderId="0" xfId="0" applyNumberFormat="1" applyFont="1" applyAlignment="1">
      <alignment vertical="center"/>
    </xf>
    <xf numFmtId="1" fontId="3" fillId="0" borderId="0" xfId="0" applyNumberFormat="1" applyFont="1" applyAlignment="1">
      <alignment vertical="center"/>
    </xf>
    <xf numFmtId="0" fontId="24" fillId="0" borderId="0" xfId="0" applyFont="1" applyAlignment="1">
      <alignment vertical="center"/>
    </xf>
    <xf numFmtId="0" fontId="4" fillId="0" borderId="0" xfId="0" applyFont="1" applyBorder="1" applyAlignment="1">
      <alignment horizontal="left" vertical="center"/>
    </xf>
    <xf numFmtId="0" fontId="3" fillId="0" borderId="11" xfId="0" applyFont="1" applyBorder="1" applyAlignment="1">
      <alignment horizontal="left" vertical="center"/>
    </xf>
    <xf numFmtId="0" fontId="4" fillId="0" borderId="0" xfId="0" applyFont="1" applyAlignment="1">
      <alignment horizontal="left" vertical="center"/>
    </xf>
    <xf numFmtId="166" fontId="3" fillId="0" borderId="0" xfId="0" applyNumberFormat="1" applyFont="1" applyAlignment="1">
      <alignment vertical="center"/>
    </xf>
    <xf numFmtId="0" fontId="4" fillId="20" borderId="11" xfId="40" applyNumberFormat="1" applyFont="1" applyFill="1" applyBorder="1" applyAlignment="1">
      <alignment horizontal="center" vertical="center"/>
    </xf>
    <xf numFmtId="0" fontId="4" fillId="20" borderId="11" xfId="40" applyFont="1" applyFill="1" applyBorder="1" applyAlignment="1">
      <alignment horizontal="center" vertical="center"/>
    </xf>
    <xf numFmtId="0" fontId="4" fillId="20" borderId="11" xfId="40" applyFont="1" applyFill="1" applyBorder="1" applyAlignment="1">
      <alignment horizontal="center" vertical="center" wrapText="1"/>
    </xf>
    <xf numFmtId="0" fontId="25" fillId="20" borderId="11" xfId="43" quotePrefix="1" applyFont="1" applyFill="1" applyBorder="1" applyAlignment="1">
      <alignment horizontal="center" vertical="center"/>
    </xf>
    <xf numFmtId="0" fontId="25" fillId="20" borderId="11" xfId="43" applyFont="1" applyFill="1" applyBorder="1" applyAlignment="1">
      <alignment horizontal="left" vertical="center"/>
    </xf>
    <xf numFmtId="0" fontId="3" fillId="20" borderId="11" xfId="43" quotePrefix="1" applyFont="1" applyFill="1" applyBorder="1" applyAlignment="1">
      <alignment horizontal="center" vertical="center"/>
    </xf>
    <xf numFmtId="0" fontId="3" fillId="20" borderId="11" xfId="43" applyFont="1" applyFill="1" applyBorder="1" applyAlignment="1">
      <alignment horizontal="left" vertical="center"/>
    </xf>
    <xf numFmtId="0" fontId="3" fillId="20" borderId="11" xfId="43" applyFont="1" applyFill="1" applyBorder="1" applyAlignment="1">
      <alignment horizontal="center" vertical="center"/>
    </xf>
    <xf numFmtId="0" fontId="3" fillId="20" borderId="0" xfId="40" applyFont="1" applyFill="1" applyAlignment="1">
      <alignment vertical="center"/>
    </xf>
    <xf numFmtId="0" fontId="4" fillId="20" borderId="0" xfId="40" applyFont="1" applyFill="1" applyBorder="1" applyAlignment="1">
      <alignment horizontal="center" vertical="center"/>
    </xf>
    <xf numFmtId="3" fontId="3" fillId="0" borderId="11" xfId="40" applyNumberFormat="1" applyFont="1" applyBorder="1" applyAlignment="1">
      <alignment horizontal="right" vertical="center"/>
    </xf>
    <xf numFmtId="165" fontId="3" fillId="20" borderId="11" xfId="40" applyNumberFormat="1" applyFont="1" applyFill="1" applyBorder="1" applyAlignment="1">
      <alignment horizontal="right" vertical="center"/>
    </xf>
    <xf numFmtId="165" fontId="3" fillId="20" borderId="0" xfId="40" applyNumberFormat="1" applyFont="1" applyFill="1" applyBorder="1" applyAlignment="1">
      <alignment vertical="center"/>
    </xf>
    <xf numFmtId="0" fontId="3" fillId="20" borderId="11" xfId="40" quotePrefix="1" applyFont="1" applyFill="1" applyBorder="1" applyAlignment="1">
      <alignment horizontal="center" vertical="center"/>
    </xf>
    <xf numFmtId="0" fontId="3" fillId="20" borderId="11" xfId="40" applyFont="1" applyFill="1" applyBorder="1" applyAlignment="1">
      <alignment horizontal="left" vertical="center"/>
    </xf>
    <xf numFmtId="2" fontId="3" fillId="20" borderId="0" xfId="40" applyNumberFormat="1" applyFont="1" applyFill="1" applyAlignment="1">
      <alignment vertical="center"/>
    </xf>
    <xf numFmtId="0" fontId="25" fillId="20" borderId="0" xfId="40" applyFont="1" applyFill="1" applyAlignment="1">
      <alignment vertical="center"/>
    </xf>
    <xf numFmtId="0" fontId="3" fillId="20" borderId="11" xfId="40" applyFont="1" applyFill="1" applyBorder="1" applyAlignment="1">
      <alignment horizontal="center" vertical="center"/>
    </xf>
    <xf numFmtId="0" fontId="3" fillId="20" borderId="11" xfId="40" applyFont="1" applyFill="1" applyBorder="1" applyAlignment="1">
      <alignment vertical="center"/>
    </xf>
    <xf numFmtId="2" fontId="3" fillId="0" borderId="0" xfId="0" applyNumberFormat="1" applyFont="1" applyAlignment="1">
      <alignment vertical="center"/>
    </xf>
    <xf numFmtId="0" fontId="26" fillId="0" borderId="0" xfId="0" applyFont="1"/>
    <xf numFmtId="0" fontId="4" fillId="0" borderId="0" xfId="40" applyFont="1" applyFill="1" applyAlignment="1">
      <alignment horizontal="left" vertical="center" wrapText="1"/>
    </xf>
    <xf numFmtId="0" fontId="4" fillId="0" borderId="0" xfId="40" applyFont="1" applyFill="1" applyAlignment="1">
      <alignment horizontal="left" vertical="center"/>
    </xf>
    <xf numFmtId="3" fontId="4" fillId="0" borderId="11" xfId="0" applyNumberFormat="1" applyFont="1" applyFill="1" applyBorder="1" applyAlignment="1">
      <alignment horizontal="right" vertical="center" wrapText="1" indent="6"/>
    </xf>
    <xf numFmtId="0" fontId="3" fillId="0" borderId="9" xfId="0" applyFont="1" applyFill="1" applyBorder="1" applyAlignment="1">
      <alignment horizontal="right" vertical="center" wrapText="1" indent="6"/>
    </xf>
    <xf numFmtId="0" fontId="3" fillId="0" borderId="12" xfId="0" applyFont="1" applyFill="1" applyBorder="1" applyAlignment="1">
      <alignment horizontal="right" vertical="center" wrapText="1" indent="6"/>
    </xf>
    <xf numFmtId="1" fontId="3" fillId="0" borderId="9" xfId="0" applyNumberFormat="1" applyFont="1" applyFill="1" applyBorder="1" applyAlignment="1">
      <alignment horizontal="right" vertical="center" wrapText="1" indent="6"/>
    </xf>
    <xf numFmtId="1" fontId="3" fillId="0" borderId="10" xfId="0" applyNumberFormat="1" applyFont="1" applyFill="1" applyBorder="1" applyAlignment="1">
      <alignment horizontal="right" vertical="center" wrapText="1" indent="6"/>
    </xf>
    <xf numFmtId="3" fontId="4" fillId="21" borderId="11" xfId="0" applyNumberFormat="1" applyFont="1" applyFill="1" applyBorder="1" applyAlignment="1">
      <alignment horizontal="right" vertical="center" wrapText="1" indent="8"/>
    </xf>
    <xf numFmtId="0" fontId="3" fillId="21" borderId="9" xfId="0" applyFont="1" applyFill="1" applyBorder="1" applyAlignment="1">
      <alignment horizontal="right" vertical="center" wrapText="1" indent="8"/>
    </xf>
    <xf numFmtId="0" fontId="3" fillId="21" borderId="12" xfId="0" applyFont="1" applyFill="1" applyBorder="1" applyAlignment="1">
      <alignment horizontal="right" vertical="center" wrapText="1" indent="8"/>
    </xf>
    <xf numFmtId="1" fontId="3" fillId="21" borderId="9" xfId="0" applyNumberFormat="1" applyFont="1" applyFill="1" applyBorder="1" applyAlignment="1">
      <alignment horizontal="right" vertical="center" wrapText="1" indent="8"/>
    </xf>
    <xf numFmtId="1" fontId="3" fillId="21" borderId="10" xfId="0" applyNumberFormat="1" applyFont="1" applyFill="1" applyBorder="1" applyAlignment="1">
      <alignment horizontal="right" vertical="center" wrapText="1" indent="8"/>
    </xf>
    <xf numFmtId="0" fontId="3" fillId="0" borderId="0" xfId="0" applyFont="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4" fillId="0" borderId="0" xfId="0" applyFont="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3" fillId="0" borderId="13" xfId="0" applyFont="1" applyBorder="1" applyAlignment="1">
      <alignment horizontal="left" vertical="center" wrapText="1"/>
    </xf>
    <xf numFmtId="0" fontId="3" fillId="0" borderId="13" xfId="0" applyFont="1" applyBorder="1" applyAlignment="1">
      <alignment horizontal="left" vertical="center"/>
    </xf>
    <xf numFmtId="0" fontId="3" fillId="0" borderId="0" xfId="0" applyFont="1" applyAlignment="1">
      <alignment horizontal="left" vertical="center"/>
    </xf>
    <xf numFmtId="0" fontId="4" fillId="0" borderId="0" xfId="40" applyFont="1" applyFill="1" applyAlignment="1">
      <alignment horizontal="left" vertical="center" wrapText="1"/>
    </xf>
    <xf numFmtId="0" fontId="4" fillId="0" borderId="0" xfId="40" applyFont="1" applyFill="1" applyAlignment="1">
      <alignment horizontal="left" vertical="center"/>
    </xf>
    <xf numFmtId="0" fontId="3" fillId="20" borderId="0" xfId="40" applyFont="1" applyFill="1" applyAlignment="1">
      <alignment vertical="center" wrapText="1"/>
    </xf>
  </cellXfs>
  <cellStyles count="45">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Bad" xfId="19" xr:uid="{00000000-0005-0000-0000-000012000000}"/>
    <cellStyle name="Calculation" xfId="20" xr:uid="{00000000-0005-0000-0000-000013000000}"/>
    <cellStyle name="Check Cell" xfId="21" xr:uid="{00000000-0005-0000-0000-000014000000}"/>
    <cellStyle name="Euro" xfId="22" xr:uid="{00000000-0005-0000-0000-000015000000}"/>
    <cellStyle name="Euro 2" xfId="23" xr:uid="{00000000-0005-0000-0000-000016000000}"/>
    <cellStyle name="Euro 2 2" xfId="41" xr:uid="{00000000-0005-0000-0000-000017000000}"/>
    <cellStyle name="Euro 3" xfId="44" xr:uid="{00000000-0005-0000-0000-000018000000}"/>
    <cellStyle name="Explanatory Text" xfId="24" xr:uid="{00000000-0005-0000-0000-000019000000}"/>
    <cellStyle name="Good" xfId="25" xr:uid="{00000000-0005-0000-0000-00001A000000}"/>
    <cellStyle name="Heading 1" xfId="26" xr:uid="{00000000-0005-0000-0000-00001B000000}"/>
    <cellStyle name="Heading 2" xfId="27" xr:uid="{00000000-0005-0000-0000-00001C000000}"/>
    <cellStyle name="Heading 3" xfId="28" xr:uid="{00000000-0005-0000-0000-00001D000000}"/>
    <cellStyle name="Heading 4" xfId="29" xr:uid="{00000000-0005-0000-0000-00001E000000}"/>
    <cellStyle name="Input" xfId="30" xr:uid="{00000000-0005-0000-0000-00001F000000}"/>
    <cellStyle name="Linked Cell" xfId="31" xr:uid="{00000000-0005-0000-0000-000020000000}"/>
    <cellStyle name="Neutral" xfId="32" xr:uid="{00000000-0005-0000-0000-000021000000}"/>
    <cellStyle name="Normal" xfId="0" builtinId="0"/>
    <cellStyle name="Normal 2" xfId="33" xr:uid="{00000000-0005-0000-0000-000023000000}"/>
    <cellStyle name="Normal 3" xfId="34" xr:uid="{00000000-0005-0000-0000-000024000000}"/>
    <cellStyle name="Normal 4" xfId="35" xr:uid="{00000000-0005-0000-0000-000025000000}"/>
    <cellStyle name="Normal 4 2" xfId="42" xr:uid="{00000000-0005-0000-0000-000026000000}"/>
    <cellStyle name="Normal 5" xfId="40" xr:uid="{00000000-0005-0000-0000-000027000000}"/>
    <cellStyle name="Normal_API CNAF 31.12.96 METR (5)" xfId="43" xr:uid="{00000000-0005-0000-0000-000028000000}"/>
    <cellStyle name="Note" xfId="36" xr:uid="{00000000-0005-0000-0000-000029000000}"/>
    <cellStyle name="Output" xfId="37" xr:uid="{00000000-0005-0000-0000-00002A000000}"/>
    <cellStyle name="Title" xfId="38" xr:uid="{00000000-0005-0000-0000-00002B000000}"/>
    <cellStyle name="Warning Text" xfId="39"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9</xdr:col>
      <xdr:colOff>638175</xdr:colOff>
      <xdr:row>10</xdr:row>
      <xdr:rowOff>104775</xdr:rowOff>
    </xdr:from>
    <xdr:to>
      <xdr:col>11</xdr:col>
      <xdr:colOff>19050</xdr:colOff>
      <xdr:row>12</xdr:row>
      <xdr:rowOff>47625</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7496175" y="1724025"/>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657225</xdr:colOff>
      <xdr:row>18</xdr:row>
      <xdr:rowOff>123825</xdr:rowOff>
    </xdr:from>
    <xdr:to>
      <xdr:col>9</xdr:col>
      <xdr:colOff>676275</xdr:colOff>
      <xdr:row>20</xdr:row>
      <xdr:rowOff>9525</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7515225" y="3038475"/>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5</xdr:row>
      <xdr:rowOff>142875</xdr:rowOff>
    </xdr:from>
    <xdr:to>
      <xdr:col>10</xdr:col>
      <xdr:colOff>123825</xdr:colOff>
      <xdr:row>7</xdr:row>
      <xdr:rowOff>38100</xdr:rowOff>
    </xdr:to>
    <xdr:sp macro="" textlink="" fLocksText="0">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724775" y="952500"/>
          <a:ext cx="19050" cy="180975"/>
        </a:xfrm>
        <a:prstGeom prst="rect">
          <a:avLst/>
        </a:prstGeom>
        <a:noFill/>
        <a:ln w="9525">
          <a:noFill/>
          <a:miter lim="800000"/>
          <a:headEnd/>
          <a:tailEnd/>
        </a:ln>
      </xdr:spPr>
    </xdr:sp>
    <xdr:clientData fLocksWithSheet="0"/>
  </xdr:twoCellAnchor>
  <xdr:oneCellAnchor>
    <xdr:from>
      <xdr:col>8</xdr:col>
      <xdr:colOff>495300</xdr:colOff>
      <xdr:row>32</xdr:row>
      <xdr:rowOff>76200</xdr:rowOff>
    </xdr:from>
    <xdr:ext cx="19050" cy="171450"/>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6591300" y="5257800"/>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361950</xdr:colOff>
      <xdr:row>18</xdr:row>
      <xdr:rowOff>0</xdr:rowOff>
    </xdr:from>
    <xdr:ext cx="184731" cy="264560"/>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3457575" y="292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a:p>
      </xdr:txBody>
    </xdr:sp>
    <xdr:clientData/>
  </xdr:oneCellAnchor>
  <xdr:oneCellAnchor>
    <xdr:from>
      <xdr:col>5</xdr:col>
      <xdr:colOff>361950</xdr:colOff>
      <xdr:row>18</xdr:row>
      <xdr:rowOff>0</xdr:rowOff>
    </xdr:from>
    <xdr:ext cx="184731" cy="264560"/>
    <xdr:sp macro="" textlink="">
      <xdr:nvSpPr>
        <xdr:cNvPr id="3" name="ZoneTexte 2">
          <a:extLst>
            <a:ext uri="{FF2B5EF4-FFF2-40B4-BE49-F238E27FC236}">
              <a16:creationId xmlns:a16="http://schemas.microsoft.com/office/drawing/2014/main" id="{88469282-F1FB-E74D-AD67-40AD04CCCEFB}"/>
            </a:ext>
          </a:extLst>
        </xdr:cNvPr>
        <xdr:cNvSpPr txBox="1"/>
      </xdr:nvSpPr>
      <xdr:spPr>
        <a:xfrm>
          <a:off x="5937250" y="374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372"/>
  <sheetViews>
    <sheetView showGridLines="0" topLeftCell="A346" zoomScaleNormal="100" workbookViewId="0">
      <selection activeCell="B353" sqref="B353:F372"/>
    </sheetView>
  </sheetViews>
  <sheetFormatPr baseColWidth="10" defaultColWidth="11.453125" defaultRowHeight="10" x14ac:dyDescent="0.25"/>
  <cols>
    <col min="1" max="1" width="3.6328125" style="18" customWidth="1"/>
    <col min="2" max="2" width="16.1796875" style="18" customWidth="1"/>
    <col min="3" max="3" width="14.453125" style="18" customWidth="1"/>
    <col min="4" max="4" width="17.81640625" style="18" customWidth="1"/>
    <col min="5" max="5" width="15.81640625" style="18" customWidth="1"/>
    <col min="6" max="16384" width="11.453125" style="18"/>
  </cols>
  <sheetData>
    <row r="1" spans="2:15" ht="12.5" x14ac:dyDescent="0.25">
      <c r="B1" s="17" t="s">
        <v>227</v>
      </c>
    </row>
    <row r="3" spans="2:15" x14ac:dyDescent="0.25">
      <c r="B3" s="24" t="s">
        <v>4</v>
      </c>
      <c r="C3" s="10"/>
      <c r="D3" s="10"/>
      <c r="E3" s="10"/>
      <c r="F3" s="10"/>
    </row>
    <row r="4" spans="2:15" x14ac:dyDescent="0.25">
      <c r="B4" s="10">
        <v>1082.53</v>
      </c>
      <c r="C4" s="10">
        <v>0</v>
      </c>
      <c r="D4" s="10"/>
      <c r="E4" s="10">
        <f>+B4-C4</f>
        <v>1082.53</v>
      </c>
      <c r="F4" s="10"/>
      <c r="O4" s="19"/>
    </row>
    <row r="5" spans="2:15" x14ac:dyDescent="0.25">
      <c r="B5" s="10" t="s">
        <v>5</v>
      </c>
      <c r="C5" s="10" t="s">
        <v>5</v>
      </c>
      <c r="D5" s="10" t="s">
        <v>6</v>
      </c>
      <c r="E5" s="10" t="s">
        <v>7</v>
      </c>
      <c r="F5" s="10"/>
    </row>
    <row r="6" spans="2:15" x14ac:dyDescent="0.25">
      <c r="B6" s="10">
        <v>0</v>
      </c>
      <c r="C6" s="10">
        <f t="shared" ref="C6:C69" si="0">+B6</f>
        <v>0</v>
      </c>
      <c r="D6" s="10">
        <v>1082.53</v>
      </c>
      <c r="E6" s="10">
        <f>D6+B6</f>
        <v>1082.53</v>
      </c>
      <c r="F6" s="10">
        <f>E6-D6</f>
        <v>0</v>
      </c>
    </row>
    <row r="7" spans="2:15" x14ac:dyDescent="0.25">
      <c r="B7" s="10">
        <v>5</v>
      </c>
      <c r="C7" s="10">
        <f t="shared" si="0"/>
        <v>5</v>
      </c>
      <c r="D7" s="10">
        <v>1082.53</v>
      </c>
      <c r="E7" s="10">
        <f t="shared" ref="E7:E70" si="1">D7+B7</f>
        <v>1087.53</v>
      </c>
      <c r="F7" s="10">
        <f t="shared" ref="F7:F70" si="2">E7-D7</f>
        <v>5</v>
      </c>
    </row>
    <row r="8" spans="2:15" x14ac:dyDescent="0.25">
      <c r="B8" s="10">
        <v>10</v>
      </c>
      <c r="C8" s="10">
        <f t="shared" si="0"/>
        <v>10</v>
      </c>
      <c r="D8" s="10">
        <v>1082.53</v>
      </c>
      <c r="E8" s="10">
        <f t="shared" si="1"/>
        <v>1092.53</v>
      </c>
      <c r="F8" s="10">
        <f t="shared" si="2"/>
        <v>10</v>
      </c>
    </row>
    <row r="9" spans="2:15" x14ac:dyDescent="0.25">
      <c r="B9" s="10">
        <v>15</v>
      </c>
      <c r="C9" s="10">
        <f t="shared" si="0"/>
        <v>15</v>
      </c>
      <c r="D9" s="10">
        <v>1082.53</v>
      </c>
      <c r="E9" s="10">
        <f t="shared" si="1"/>
        <v>1097.53</v>
      </c>
      <c r="F9" s="10">
        <f t="shared" si="2"/>
        <v>15</v>
      </c>
    </row>
    <row r="10" spans="2:15" x14ac:dyDescent="0.25">
      <c r="B10" s="10">
        <v>20</v>
      </c>
      <c r="C10" s="10">
        <f t="shared" si="0"/>
        <v>20</v>
      </c>
      <c r="D10" s="10">
        <v>1082.53</v>
      </c>
      <c r="E10" s="10">
        <f t="shared" si="1"/>
        <v>1102.53</v>
      </c>
      <c r="F10" s="10">
        <f t="shared" si="2"/>
        <v>20</v>
      </c>
    </row>
    <row r="11" spans="2:15" x14ac:dyDescent="0.25">
      <c r="B11" s="10">
        <v>25</v>
      </c>
      <c r="C11" s="10">
        <f t="shared" si="0"/>
        <v>25</v>
      </c>
      <c r="D11" s="10">
        <v>1082.53</v>
      </c>
      <c r="E11" s="10">
        <f t="shared" si="1"/>
        <v>1107.53</v>
      </c>
      <c r="F11" s="10">
        <f t="shared" si="2"/>
        <v>25</v>
      </c>
    </row>
    <row r="12" spans="2:15" x14ac:dyDescent="0.25">
      <c r="B12" s="10">
        <v>30</v>
      </c>
      <c r="C12" s="10">
        <f t="shared" si="0"/>
        <v>30</v>
      </c>
      <c r="D12" s="10">
        <v>1082.53</v>
      </c>
      <c r="E12" s="10">
        <f t="shared" si="1"/>
        <v>1112.53</v>
      </c>
      <c r="F12" s="10">
        <f t="shared" si="2"/>
        <v>30</v>
      </c>
    </row>
    <row r="13" spans="2:15" x14ac:dyDescent="0.25">
      <c r="B13" s="10">
        <v>35</v>
      </c>
      <c r="C13" s="10">
        <f t="shared" si="0"/>
        <v>35</v>
      </c>
      <c r="D13" s="10">
        <v>1082.53</v>
      </c>
      <c r="E13" s="10">
        <f t="shared" si="1"/>
        <v>1117.53</v>
      </c>
      <c r="F13" s="10">
        <f t="shared" si="2"/>
        <v>35</v>
      </c>
    </row>
    <row r="14" spans="2:15" x14ac:dyDescent="0.25">
      <c r="B14" s="10">
        <v>40</v>
      </c>
      <c r="C14" s="10">
        <f t="shared" si="0"/>
        <v>40</v>
      </c>
      <c r="D14" s="10">
        <v>1082.53</v>
      </c>
      <c r="E14" s="10">
        <f t="shared" si="1"/>
        <v>1122.53</v>
      </c>
      <c r="F14" s="10">
        <f t="shared" si="2"/>
        <v>40</v>
      </c>
    </row>
    <row r="15" spans="2:15" x14ac:dyDescent="0.25">
      <c r="B15" s="10">
        <v>45</v>
      </c>
      <c r="C15" s="10">
        <f t="shared" si="0"/>
        <v>45</v>
      </c>
      <c r="D15" s="10">
        <v>1082.53</v>
      </c>
      <c r="E15" s="10">
        <f t="shared" si="1"/>
        <v>1127.53</v>
      </c>
      <c r="F15" s="10">
        <f t="shared" si="2"/>
        <v>45</v>
      </c>
    </row>
    <row r="16" spans="2:15" x14ac:dyDescent="0.25">
      <c r="B16" s="10">
        <v>50</v>
      </c>
      <c r="C16" s="10">
        <f t="shared" si="0"/>
        <v>50</v>
      </c>
      <c r="D16" s="10">
        <v>1082.53</v>
      </c>
      <c r="E16" s="10">
        <f t="shared" si="1"/>
        <v>1132.53</v>
      </c>
      <c r="F16" s="10">
        <f t="shared" si="2"/>
        <v>50</v>
      </c>
    </row>
    <row r="17" spans="2:11" x14ac:dyDescent="0.25">
      <c r="B17" s="10">
        <v>55</v>
      </c>
      <c r="C17" s="10">
        <f t="shared" si="0"/>
        <v>55</v>
      </c>
      <c r="D17" s="10">
        <v>1082.53</v>
      </c>
      <c r="E17" s="10">
        <f t="shared" si="1"/>
        <v>1137.53</v>
      </c>
      <c r="F17" s="10">
        <f t="shared" si="2"/>
        <v>55</v>
      </c>
    </row>
    <row r="18" spans="2:11" x14ac:dyDescent="0.25">
      <c r="B18" s="10">
        <v>60</v>
      </c>
      <c r="C18" s="10">
        <f t="shared" si="0"/>
        <v>60</v>
      </c>
      <c r="D18" s="10">
        <v>1082.53</v>
      </c>
      <c r="E18" s="10">
        <f t="shared" si="1"/>
        <v>1142.53</v>
      </c>
      <c r="F18" s="10">
        <f t="shared" si="2"/>
        <v>60</v>
      </c>
    </row>
    <row r="19" spans="2:11" x14ac:dyDescent="0.25">
      <c r="B19" s="10">
        <v>65</v>
      </c>
      <c r="C19" s="10">
        <f t="shared" si="0"/>
        <v>65</v>
      </c>
      <c r="D19" s="10">
        <v>1082.53</v>
      </c>
      <c r="E19" s="10">
        <f t="shared" si="1"/>
        <v>1147.53</v>
      </c>
      <c r="F19" s="10">
        <f t="shared" si="2"/>
        <v>65</v>
      </c>
    </row>
    <row r="20" spans="2:11" x14ac:dyDescent="0.25">
      <c r="B20" s="10">
        <v>70</v>
      </c>
      <c r="C20" s="10">
        <f t="shared" si="0"/>
        <v>70</v>
      </c>
      <c r="D20" s="10">
        <v>1082.53</v>
      </c>
      <c r="E20" s="10">
        <f t="shared" si="1"/>
        <v>1152.53</v>
      </c>
      <c r="F20" s="10">
        <f t="shared" si="2"/>
        <v>70</v>
      </c>
    </row>
    <row r="21" spans="2:11" x14ac:dyDescent="0.25">
      <c r="B21" s="10">
        <v>75</v>
      </c>
      <c r="C21" s="10">
        <f t="shared" si="0"/>
        <v>75</v>
      </c>
      <c r="D21" s="10">
        <v>1082.53</v>
      </c>
      <c r="E21" s="10">
        <f t="shared" si="1"/>
        <v>1157.53</v>
      </c>
      <c r="F21" s="10">
        <f t="shared" si="2"/>
        <v>75</v>
      </c>
    </row>
    <row r="22" spans="2:11" x14ac:dyDescent="0.25">
      <c r="B22" s="10">
        <v>80</v>
      </c>
      <c r="C22" s="10">
        <f t="shared" si="0"/>
        <v>80</v>
      </c>
      <c r="D22" s="10">
        <v>1082.53</v>
      </c>
      <c r="E22" s="10">
        <f t="shared" si="1"/>
        <v>1162.53</v>
      </c>
      <c r="F22" s="10">
        <f t="shared" si="2"/>
        <v>80</v>
      </c>
    </row>
    <row r="23" spans="2:11" x14ac:dyDescent="0.25">
      <c r="B23" s="10">
        <v>85</v>
      </c>
      <c r="C23" s="10">
        <f t="shared" si="0"/>
        <v>85</v>
      </c>
      <c r="D23" s="10">
        <v>1082.53</v>
      </c>
      <c r="E23" s="10">
        <f t="shared" si="1"/>
        <v>1167.53</v>
      </c>
      <c r="F23" s="10">
        <f t="shared" si="2"/>
        <v>85</v>
      </c>
    </row>
    <row r="24" spans="2:11" x14ac:dyDescent="0.25">
      <c r="B24" s="10">
        <v>90</v>
      </c>
      <c r="C24" s="10">
        <f t="shared" si="0"/>
        <v>90</v>
      </c>
      <c r="D24" s="10">
        <v>1082.53</v>
      </c>
      <c r="E24" s="10">
        <f t="shared" si="1"/>
        <v>1172.53</v>
      </c>
      <c r="F24" s="10">
        <f t="shared" si="2"/>
        <v>90</v>
      </c>
    </row>
    <row r="25" spans="2:11" x14ac:dyDescent="0.25">
      <c r="B25" s="10">
        <v>95</v>
      </c>
      <c r="C25" s="10">
        <f t="shared" si="0"/>
        <v>95</v>
      </c>
      <c r="D25" s="10">
        <v>1082.53</v>
      </c>
      <c r="E25" s="10">
        <f t="shared" si="1"/>
        <v>1177.53</v>
      </c>
      <c r="F25" s="10">
        <f t="shared" si="2"/>
        <v>95</v>
      </c>
    </row>
    <row r="26" spans="2:11" x14ac:dyDescent="0.25">
      <c r="B26" s="10">
        <v>100</v>
      </c>
      <c r="C26" s="10">
        <f t="shared" si="0"/>
        <v>100</v>
      </c>
      <c r="D26" s="10">
        <v>1082.53</v>
      </c>
      <c r="E26" s="10">
        <f t="shared" si="1"/>
        <v>1182.53</v>
      </c>
      <c r="F26" s="10">
        <f t="shared" si="2"/>
        <v>100</v>
      </c>
    </row>
    <row r="27" spans="2:11" x14ac:dyDescent="0.25">
      <c r="B27" s="10">
        <v>105</v>
      </c>
      <c r="C27" s="10">
        <f t="shared" si="0"/>
        <v>105</v>
      </c>
      <c r="D27" s="10">
        <v>1082.53</v>
      </c>
      <c r="E27" s="10">
        <f t="shared" si="1"/>
        <v>1187.53</v>
      </c>
      <c r="F27" s="10">
        <f t="shared" si="2"/>
        <v>105</v>
      </c>
    </row>
    <row r="28" spans="2:11" x14ac:dyDescent="0.25">
      <c r="B28" s="10">
        <v>110</v>
      </c>
      <c r="C28" s="10">
        <f t="shared" si="0"/>
        <v>110</v>
      </c>
      <c r="D28" s="10">
        <v>1082.53</v>
      </c>
      <c r="E28" s="10">
        <f t="shared" si="1"/>
        <v>1192.53</v>
      </c>
      <c r="F28" s="10">
        <f t="shared" si="2"/>
        <v>110</v>
      </c>
      <c r="K28" s="20"/>
    </row>
    <row r="29" spans="2:11" x14ac:dyDescent="0.25">
      <c r="B29" s="10">
        <v>115</v>
      </c>
      <c r="C29" s="10">
        <f t="shared" si="0"/>
        <v>115</v>
      </c>
      <c r="D29" s="10">
        <v>1082.53</v>
      </c>
      <c r="E29" s="10">
        <f t="shared" si="1"/>
        <v>1197.53</v>
      </c>
      <c r="F29" s="10">
        <f t="shared" si="2"/>
        <v>115</v>
      </c>
      <c r="H29" s="21"/>
    </row>
    <row r="30" spans="2:11" x14ac:dyDescent="0.25">
      <c r="B30" s="10">
        <v>120</v>
      </c>
      <c r="C30" s="10">
        <f t="shared" si="0"/>
        <v>120</v>
      </c>
      <c r="D30" s="10">
        <v>1082.53</v>
      </c>
      <c r="E30" s="10">
        <f t="shared" si="1"/>
        <v>1202.53</v>
      </c>
      <c r="F30" s="10">
        <f t="shared" si="2"/>
        <v>120</v>
      </c>
    </row>
    <row r="31" spans="2:11" x14ac:dyDescent="0.25">
      <c r="B31" s="10">
        <v>125</v>
      </c>
      <c r="C31" s="10">
        <f t="shared" si="0"/>
        <v>125</v>
      </c>
      <c r="D31" s="10">
        <v>1082.53</v>
      </c>
      <c r="E31" s="10">
        <f t="shared" si="1"/>
        <v>1207.53</v>
      </c>
      <c r="F31" s="10">
        <f t="shared" si="2"/>
        <v>125</v>
      </c>
    </row>
    <row r="32" spans="2:11" x14ac:dyDescent="0.25">
      <c r="B32" s="10">
        <v>130</v>
      </c>
      <c r="C32" s="10">
        <f t="shared" si="0"/>
        <v>130</v>
      </c>
      <c r="D32" s="10">
        <v>1082.53</v>
      </c>
      <c r="E32" s="10">
        <f t="shared" si="1"/>
        <v>1212.53</v>
      </c>
      <c r="F32" s="10">
        <f t="shared" si="2"/>
        <v>130</v>
      </c>
    </row>
    <row r="33" spans="2:15" x14ac:dyDescent="0.25">
      <c r="B33" s="10">
        <v>135</v>
      </c>
      <c r="C33" s="10">
        <f t="shared" si="0"/>
        <v>135</v>
      </c>
      <c r="D33" s="10">
        <v>1082.53</v>
      </c>
      <c r="E33" s="10">
        <f t="shared" si="1"/>
        <v>1217.53</v>
      </c>
      <c r="F33" s="10">
        <f t="shared" si="2"/>
        <v>135</v>
      </c>
    </row>
    <row r="34" spans="2:15" x14ac:dyDescent="0.25">
      <c r="B34" s="10">
        <v>140</v>
      </c>
      <c r="C34" s="10">
        <f t="shared" si="0"/>
        <v>140</v>
      </c>
      <c r="D34" s="10">
        <v>1082.53</v>
      </c>
      <c r="E34" s="10">
        <f t="shared" si="1"/>
        <v>1222.53</v>
      </c>
      <c r="F34" s="10">
        <f t="shared" si="2"/>
        <v>140</v>
      </c>
    </row>
    <row r="35" spans="2:15" x14ac:dyDescent="0.25">
      <c r="B35" s="10">
        <v>145</v>
      </c>
      <c r="C35" s="10">
        <f t="shared" si="0"/>
        <v>145</v>
      </c>
      <c r="D35" s="10">
        <v>1082.53</v>
      </c>
      <c r="E35" s="10">
        <f t="shared" si="1"/>
        <v>1227.53</v>
      </c>
      <c r="F35" s="10">
        <f t="shared" si="2"/>
        <v>145</v>
      </c>
    </row>
    <row r="36" spans="2:15" x14ac:dyDescent="0.25">
      <c r="B36" s="10">
        <v>150</v>
      </c>
      <c r="C36" s="10">
        <f t="shared" si="0"/>
        <v>150</v>
      </c>
      <c r="D36" s="10">
        <v>1082.53</v>
      </c>
      <c r="E36" s="10">
        <f t="shared" si="1"/>
        <v>1232.53</v>
      </c>
      <c r="F36" s="10">
        <f t="shared" si="2"/>
        <v>150</v>
      </c>
    </row>
    <row r="37" spans="2:15" x14ac:dyDescent="0.25">
      <c r="B37" s="10">
        <v>155</v>
      </c>
      <c r="C37" s="10">
        <f t="shared" si="0"/>
        <v>155</v>
      </c>
      <c r="D37" s="10">
        <v>1082.53</v>
      </c>
      <c r="E37" s="10">
        <f t="shared" si="1"/>
        <v>1237.53</v>
      </c>
      <c r="F37" s="10">
        <f t="shared" si="2"/>
        <v>155</v>
      </c>
    </row>
    <row r="38" spans="2:15" x14ac:dyDescent="0.25">
      <c r="B38" s="10">
        <v>160</v>
      </c>
      <c r="C38" s="10">
        <f t="shared" si="0"/>
        <v>160</v>
      </c>
      <c r="D38" s="10">
        <v>1082.53</v>
      </c>
      <c r="E38" s="10">
        <f t="shared" si="1"/>
        <v>1242.53</v>
      </c>
      <c r="F38" s="10">
        <f t="shared" si="2"/>
        <v>160</v>
      </c>
    </row>
    <row r="39" spans="2:15" x14ac:dyDescent="0.25">
      <c r="B39" s="10">
        <v>165</v>
      </c>
      <c r="C39" s="10">
        <f t="shared" si="0"/>
        <v>165</v>
      </c>
      <c r="D39" s="10">
        <v>1082.53</v>
      </c>
      <c r="E39" s="10">
        <f t="shared" si="1"/>
        <v>1247.53</v>
      </c>
      <c r="F39" s="10">
        <f t="shared" si="2"/>
        <v>165</v>
      </c>
    </row>
    <row r="40" spans="2:15" x14ac:dyDescent="0.25">
      <c r="B40" s="10">
        <v>170</v>
      </c>
      <c r="C40" s="10">
        <f t="shared" si="0"/>
        <v>170</v>
      </c>
      <c r="D40" s="10">
        <v>1082.53</v>
      </c>
      <c r="E40" s="10">
        <f t="shared" si="1"/>
        <v>1252.53</v>
      </c>
      <c r="F40" s="10">
        <f t="shared" si="2"/>
        <v>170</v>
      </c>
    </row>
    <row r="41" spans="2:15" x14ac:dyDescent="0.25">
      <c r="B41" s="10">
        <v>175</v>
      </c>
      <c r="C41" s="10">
        <f t="shared" si="0"/>
        <v>175</v>
      </c>
      <c r="D41" s="10">
        <v>1082.53</v>
      </c>
      <c r="E41" s="10">
        <f t="shared" si="1"/>
        <v>1257.53</v>
      </c>
      <c r="F41" s="10">
        <f t="shared" si="2"/>
        <v>175</v>
      </c>
    </row>
    <row r="42" spans="2:15" x14ac:dyDescent="0.25">
      <c r="B42" s="10">
        <v>180</v>
      </c>
      <c r="C42" s="10">
        <f t="shared" si="0"/>
        <v>180</v>
      </c>
      <c r="D42" s="10">
        <v>1082.53</v>
      </c>
      <c r="E42" s="10">
        <f t="shared" si="1"/>
        <v>1262.53</v>
      </c>
      <c r="F42" s="10">
        <f t="shared" si="2"/>
        <v>180</v>
      </c>
    </row>
    <row r="43" spans="2:15" x14ac:dyDescent="0.25">
      <c r="B43" s="10">
        <v>185</v>
      </c>
      <c r="C43" s="10">
        <f t="shared" si="0"/>
        <v>185</v>
      </c>
      <c r="D43" s="10">
        <v>1082.53</v>
      </c>
      <c r="E43" s="10">
        <f t="shared" si="1"/>
        <v>1267.53</v>
      </c>
      <c r="F43" s="10">
        <f t="shared" si="2"/>
        <v>185</v>
      </c>
    </row>
    <row r="44" spans="2:15" ht="12.75" customHeight="1" x14ac:dyDescent="0.25">
      <c r="B44" s="10">
        <v>190</v>
      </c>
      <c r="C44" s="10">
        <f t="shared" si="0"/>
        <v>190</v>
      </c>
      <c r="D44" s="10">
        <v>1082.53</v>
      </c>
      <c r="E44" s="10">
        <f t="shared" si="1"/>
        <v>1272.53</v>
      </c>
      <c r="F44" s="10">
        <f t="shared" si="2"/>
        <v>190</v>
      </c>
      <c r="I44" s="60"/>
      <c r="J44" s="60"/>
      <c r="K44" s="60"/>
      <c r="L44" s="60"/>
      <c r="M44" s="60"/>
      <c r="N44" s="60"/>
      <c r="O44" s="60"/>
    </row>
    <row r="45" spans="2:15" x14ac:dyDescent="0.25">
      <c r="B45" s="10">
        <v>195</v>
      </c>
      <c r="C45" s="10">
        <f t="shared" si="0"/>
        <v>195</v>
      </c>
      <c r="D45" s="10">
        <v>1082.53</v>
      </c>
      <c r="E45" s="10">
        <f t="shared" si="1"/>
        <v>1277.53</v>
      </c>
      <c r="F45" s="10">
        <f t="shared" si="2"/>
        <v>195</v>
      </c>
      <c r="I45" s="60"/>
      <c r="J45" s="60"/>
      <c r="K45" s="60"/>
      <c r="L45" s="60"/>
      <c r="M45" s="60"/>
      <c r="N45" s="60"/>
      <c r="O45" s="60"/>
    </row>
    <row r="46" spans="2:15" x14ac:dyDescent="0.25">
      <c r="B46" s="10">
        <v>200</v>
      </c>
      <c r="C46" s="10">
        <f t="shared" si="0"/>
        <v>200</v>
      </c>
      <c r="D46" s="10">
        <v>1082.53</v>
      </c>
      <c r="E46" s="10">
        <f t="shared" si="1"/>
        <v>1282.53</v>
      </c>
      <c r="F46" s="10">
        <f t="shared" si="2"/>
        <v>200</v>
      </c>
      <c r="I46" s="60"/>
      <c r="J46" s="60"/>
      <c r="K46" s="60"/>
      <c r="L46" s="60"/>
      <c r="M46" s="60"/>
      <c r="N46" s="60"/>
      <c r="O46" s="60"/>
    </row>
    <row r="47" spans="2:15" x14ac:dyDescent="0.25">
      <c r="B47" s="10">
        <v>205</v>
      </c>
      <c r="C47" s="10">
        <f t="shared" si="0"/>
        <v>205</v>
      </c>
      <c r="D47" s="10">
        <v>1082.53</v>
      </c>
      <c r="E47" s="10">
        <f t="shared" si="1"/>
        <v>1287.53</v>
      </c>
      <c r="F47" s="10">
        <f t="shared" si="2"/>
        <v>205</v>
      </c>
      <c r="I47" s="60"/>
      <c r="J47" s="60"/>
      <c r="K47" s="60"/>
      <c r="L47" s="60"/>
      <c r="M47" s="60"/>
      <c r="N47" s="60"/>
      <c r="O47" s="60"/>
    </row>
    <row r="48" spans="2:15" x14ac:dyDescent="0.25">
      <c r="B48" s="10">
        <v>210</v>
      </c>
      <c r="C48" s="10">
        <f t="shared" si="0"/>
        <v>210</v>
      </c>
      <c r="D48" s="10">
        <v>1082.53</v>
      </c>
      <c r="E48" s="10">
        <f t="shared" si="1"/>
        <v>1292.53</v>
      </c>
      <c r="F48" s="10">
        <f t="shared" si="2"/>
        <v>210</v>
      </c>
      <c r="I48" s="60"/>
      <c r="J48" s="60"/>
      <c r="K48" s="60"/>
      <c r="L48" s="60"/>
      <c r="M48" s="60"/>
      <c r="N48" s="60"/>
      <c r="O48" s="60"/>
    </row>
    <row r="49" spans="2:15" x14ac:dyDescent="0.25">
      <c r="B49" s="10">
        <v>215</v>
      </c>
      <c r="C49" s="10">
        <f t="shared" si="0"/>
        <v>215</v>
      </c>
      <c r="D49" s="10">
        <v>1082.53</v>
      </c>
      <c r="E49" s="10">
        <f t="shared" si="1"/>
        <v>1297.53</v>
      </c>
      <c r="F49" s="10">
        <f t="shared" si="2"/>
        <v>215</v>
      </c>
      <c r="I49" s="60"/>
      <c r="J49" s="60"/>
      <c r="K49" s="60"/>
      <c r="L49" s="60"/>
      <c r="M49" s="60"/>
      <c r="N49" s="60"/>
      <c r="O49" s="60"/>
    </row>
    <row r="50" spans="2:15" x14ac:dyDescent="0.25">
      <c r="B50" s="10">
        <v>220</v>
      </c>
      <c r="C50" s="10">
        <f t="shared" si="0"/>
        <v>220</v>
      </c>
      <c r="D50" s="10">
        <v>1082.53</v>
      </c>
      <c r="E50" s="10">
        <f t="shared" si="1"/>
        <v>1302.53</v>
      </c>
      <c r="F50" s="10">
        <f t="shared" si="2"/>
        <v>220</v>
      </c>
      <c r="I50" s="60"/>
      <c r="J50" s="60"/>
      <c r="K50" s="60"/>
      <c r="L50" s="60"/>
      <c r="M50" s="60"/>
      <c r="N50" s="60"/>
      <c r="O50" s="60"/>
    </row>
    <row r="51" spans="2:15" x14ac:dyDescent="0.25">
      <c r="B51" s="10">
        <v>225</v>
      </c>
      <c r="C51" s="10">
        <f t="shared" si="0"/>
        <v>225</v>
      </c>
      <c r="D51" s="10">
        <v>1082.53</v>
      </c>
      <c r="E51" s="10">
        <f t="shared" si="1"/>
        <v>1307.53</v>
      </c>
      <c r="F51" s="10">
        <f t="shared" si="2"/>
        <v>225</v>
      </c>
      <c r="I51" s="60"/>
      <c r="J51" s="60"/>
      <c r="K51" s="60"/>
      <c r="L51" s="60"/>
      <c r="M51" s="60"/>
      <c r="N51" s="60"/>
      <c r="O51" s="60"/>
    </row>
    <row r="52" spans="2:15" x14ac:dyDescent="0.25">
      <c r="B52" s="10">
        <v>230</v>
      </c>
      <c r="C52" s="10">
        <f t="shared" si="0"/>
        <v>230</v>
      </c>
      <c r="D52" s="10">
        <v>1082.53</v>
      </c>
      <c r="E52" s="10">
        <f t="shared" si="1"/>
        <v>1312.53</v>
      </c>
      <c r="F52" s="10">
        <f t="shared" si="2"/>
        <v>230</v>
      </c>
      <c r="I52" s="60"/>
      <c r="J52" s="60"/>
      <c r="K52" s="60"/>
      <c r="L52" s="60"/>
      <c r="M52" s="60"/>
      <c r="N52" s="60"/>
      <c r="O52" s="60"/>
    </row>
    <row r="53" spans="2:15" x14ac:dyDescent="0.25">
      <c r="B53" s="10">
        <v>235</v>
      </c>
      <c r="C53" s="10">
        <f t="shared" si="0"/>
        <v>235</v>
      </c>
      <c r="D53" s="10">
        <v>1082.53</v>
      </c>
      <c r="E53" s="10">
        <f t="shared" si="1"/>
        <v>1317.53</v>
      </c>
      <c r="F53" s="10">
        <f t="shared" si="2"/>
        <v>235</v>
      </c>
      <c r="I53" s="60"/>
      <c r="J53" s="60"/>
      <c r="K53" s="60"/>
      <c r="L53" s="60"/>
      <c r="M53" s="60"/>
      <c r="N53" s="60"/>
      <c r="O53" s="60"/>
    </row>
    <row r="54" spans="2:15" x14ac:dyDescent="0.25">
      <c r="B54" s="10">
        <v>240</v>
      </c>
      <c r="C54" s="10">
        <f t="shared" si="0"/>
        <v>240</v>
      </c>
      <c r="D54" s="10">
        <v>1082.53</v>
      </c>
      <c r="E54" s="10">
        <f t="shared" si="1"/>
        <v>1322.53</v>
      </c>
      <c r="F54" s="10">
        <f t="shared" si="2"/>
        <v>240</v>
      </c>
      <c r="I54" s="60"/>
      <c r="J54" s="60"/>
      <c r="K54" s="60"/>
      <c r="L54" s="60"/>
      <c r="M54" s="60"/>
      <c r="N54" s="60"/>
      <c r="O54" s="60"/>
    </row>
    <row r="55" spans="2:15" x14ac:dyDescent="0.25">
      <c r="B55" s="10">
        <v>245</v>
      </c>
      <c r="C55" s="10">
        <f t="shared" si="0"/>
        <v>245</v>
      </c>
      <c r="D55" s="10">
        <v>1082.53</v>
      </c>
      <c r="E55" s="10">
        <f t="shared" si="1"/>
        <v>1327.53</v>
      </c>
      <c r="F55" s="10">
        <f t="shared" si="2"/>
        <v>245</v>
      </c>
      <c r="I55" s="60"/>
      <c r="J55" s="60"/>
      <c r="K55" s="60"/>
      <c r="L55" s="60"/>
      <c r="M55" s="60"/>
      <c r="N55" s="60"/>
      <c r="O55" s="60"/>
    </row>
    <row r="56" spans="2:15" x14ac:dyDescent="0.25">
      <c r="B56" s="10">
        <v>250</v>
      </c>
      <c r="C56" s="10">
        <f t="shared" si="0"/>
        <v>250</v>
      </c>
      <c r="D56" s="10">
        <v>1082.53</v>
      </c>
      <c r="E56" s="10">
        <f t="shared" si="1"/>
        <v>1332.53</v>
      </c>
      <c r="F56" s="10">
        <f t="shared" si="2"/>
        <v>250</v>
      </c>
      <c r="I56" s="60"/>
      <c r="J56" s="60"/>
      <c r="K56" s="60"/>
      <c r="L56" s="60"/>
      <c r="M56" s="60"/>
      <c r="N56" s="60"/>
      <c r="O56" s="60"/>
    </row>
    <row r="57" spans="2:15" x14ac:dyDescent="0.25">
      <c r="B57" s="10">
        <v>255</v>
      </c>
      <c r="C57" s="10">
        <f t="shared" si="0"/>
        <v>255</v>
      </c>
      <c r="D57" s="10">
        <v>1082.53</v>
      </c>
      <c r="E57" s="10">
        <f t="shared" si="1"/>
        <v>1337.53</v>
      </c>
      <c r="F57" s="10">
        <f t="shared" si="2"/>
        <v>255</v>
      </c>
    </row>
    <row r="58" spans="2:15" x14ac:dyDescent="0.25">
      <c r="B58" s="10">
        <v>260</v>
      </c>
      <c r="C58" s="10">
        <f t="shared" si="0"/>
        <v>260</v>
      </c>
      <c r="D58" s="10">
        <v>1082.53</v>
      </c>
      <c r="E58" s="10">
        <f t="shared" si="1"/>
        <v>1342.53</v>
      </c>
      <c r="F58" s="10">
        <f t="shared" si="2"/>
        <v>260</v>
      </c>
    </row>
    <row r="59" spans="2:15" x14ac:dyDescent="0.25">
      <c r="B59" s="10">
        <v>265</v>
      </c>
      <c r="C59" s="10">
        <f t="shared" si="0"/>
        <v>265</v>
      </c>
      <c r="D59" s="10">
        <v>1082.53</v>
      </c>
      <c r="E59" s="10">
        <f t="shared" si="1"/>
        <v>1347.53</v>
      </c>
      <c r="F59" s="10">
        <f t="shared" si="2"/>
        <v>265</v>
      </c>
    </row>
    <row r="60" spans="2:15" x14ac:dyDescent="0.25">
      <c r="B60" s="10">
        <v>270</v>
      </c>
      <c r="C60" s="10">
        <f t="shared" si="0"/>
        <v>270</v>
      </c>
      <c r="D60" s="10">
        <v>1082.53</v>
      </c>
      <c r="E60" s="10">
        <f t="shared" si="1"/>
        <v>1352.53</v>
      </c>
      <c r="F60" s="10">
        <f t="shared" si="2"/>
        <v>270</v>
      </c>
    </row>
    <row r="61" spans="2:15" x14ac:dyDescent="0.25">
      <c r="B61" s="10">
        <v>275</v>
      </c>
      <c r="C61" s="10">
        <f t="shared" si="0"/>
        <v>275</v>
      </c>
      <c r="D61" s="10">
        <v>1082.53</v>
      </c>
      <c r="E61" s="10">
        <f t="shared" si="1"/>
        <v>1357.53</v>
      </c>
      <c r="F61" s="10">
        <f t="shared" si="2"/>
        <v>275</v>
      </c>
    </row>
    <row r="62" spans="2:15" x14ac:dyDescent="0.25">
      <c r="B62" s="10">
        <v>280</v>
      </c>
      <c r="C62" s="10">
        <f t="shared" si="0"/>
        <v>280</v>
      </c>
      <c r="D62" s="10">
        <v>1082.53</v>
      </c>
      <c r="E62" s="10">
        <f t="shared" si="1"/>
        <v>1362.53</v>
      </c>
      <c r="F62" s="10">
        <f t="shared" si="2"/>
        <v>280</v>
      </c>
    </row>
    <row r="63" spans="2:15" x14ac:dyDescent="0.25">
      <c r="B63" s="10">
        <v>285</v>
      </c>
      <c r="C63" s="10">
        <f t="shared" si="0"/>
        <v>285</v>
      </c>
      <c r="D63" s="10">
        <v>1082.53</v>
      </c>
      <c r="E63" s="10">
        <f t="shared" si="1"/>
        <v>1367.53</v>
      </c>
      <c r="F63" s="10">
        <f t="shared" si="2"/>
        <v>285</v>
      </c>
    </row>
    <row r="64" spans="2:15" x14ac:dyDescent="0.25">
      <c r="B64" s="10">
        <v>290</v>
      </c>
      <c r="C64" s="10">
        <f t="shared" si="0"/>
        <v>290</v>
      </c>
      <c r="D64" s="10">
        <v>1082.53</v>
      </c>
      <c r="E64" s="10">
        <f t="shared" si="1"/>
        <v>1372.53</v>
      </c>
      <c r="F64" s="10">
        <f t="shared" si="2"/>
        <v>290</v>
      </c>
    </row>
    <row r="65" spans="2:6" x14ac:dyDescent="0.25">
      <c r="B65" s="10">
        <v>295</v>
      </c>
      <c r="C65" s="10">
        <f t="shared" si="0"/>
        <v>295</v>
      </c>
      <c r="D65" s="10">
        <v>1082.53</v>
      </c>
      <c r="E65" s="10">
        <f t="shared" si="1"/>
        <v>1377.53</v>
      </c>
      <c r="F65" s="10">
        <f t="shared" si="2"/>
        <v>295</v>
      </c>
    </row>
    <row r="66" spans="2:6" x14ac:dyDescent="0.25">
      <c r="B66" s="10">
        <v>300</v>
      </c>
      <c r="C66" s="10">
        <f t="shared" si="0"/>
        <v>300</v>
      </c>
      <c r="D66" s="10">
        <v>1082.53</v>
      </c>
      <c r="E66" s="10">
        <f t="shared" si="1"/>
        <v>1382.53</v>
      </c>
      <c r="F66" s="10">
        <f t="shared" si="2"/>
        <v>300</v>
      </c>
    </row>
    <row r="67" spans="2:6" x14ac:dyDescent="0.25">
      <c r="B67" s="10">
        <v>305</v>
      </c>
      <c r="C67" s="10">
        <f t="shared" si="0"/>
        <v>305</v>
      </c>
      <c r="D67" s="10">
        <v>1082.53</v>
      </c>
      <c r="E67" s="10">
        <f t="shared" si="1"/>
        <v>1387.53</v>
      </c>
      <c r="F67" s="10">
        <f t="shared" si="2"/>
        <v>305</v>
      </c>
    </row>
    <row r="68" spans="2:6" x14ac:dyDescent="0.25">
      <c r="B68" s="10">
        <v>310</v>
      </c>
      <c r="C68" s="10">
        <f t="shared" si="0"/>
        <v>310</v>
      </c>
      <c r="D68" s="10">
        <v>1082.53</v>
      </c>
      <c r="E68" s="10">
        <f t="shared" si="1"/>
        <v>1392.53</v>
      </c>
      <c r="F68" s="10">
        <f t="shared" si="2"/>
        <v>310</v>
      </c>
    </row>
    <row r="69" spans="2:6" x14ac:dyDescent="0.25">
      <c r="B69" s="10">
        <v>315</v>
      </c>
      <c r="C69" s="10">
        <f t="shared" si="0"/>
        <v>315</v>
      </c>
      <c r="D69" s="10">
        <v>1082.53</v>
      </c>
      <c r="E69" s="10">
        <f t="shared" si="1"/>
        <v>1397.53</v>
      </c>
      <c r="F69" s="10">
        <f t="shared" si="2"/>
        <v>315</v>
      </c>
    </row>
    <row r="70" spans="2:6" x14ac:dyDescent="0.25">
      <c r="B70" s="10">
        <v>320</v>
      </c>
      <c r="C70" s="10">
        <f t="shared" ref="C70:C133" si="3">+B70</f>
        <v>320</v>
      </c>
      <c r="D70" s="10">
        <v>1082.53</v>
      </c>
      <c r="E70" s="10">
        <f t="shared" si="1"/>
        <v>1402.53</v>
      </c>
      <c r="F70" s="10">
        <f t="shared" si="2"/>
        <v>320</v>
      </c>
    </row>
    <row r="71" spans="2:6" x14ac:dyDescent="0.25">
      <c r="B71" s="10">
        <v>325</v>
      </c>
      <c r="C71" s="10">
        <f t="shared" si="3"/>
        <v>325</v>
      </c>
      <c r="D71" s="10">
        <v>1082.53</v>
      </c>
      <c r="E71" s="10">
        <f t="shared" ref="E71:E135" si="4">D71+B71</f>
        <v>1407.53</v>
      </c>
      <c r="F71" s="10">
        <f t="shared" ref="F71:F134" si="5">E71-D71</f>
        <v>325</v>
      </c>
    </row>
    <row r="72" spans="2:6" x14ac:dyDescent="0.25">
      <c r="B72" s="10">
        <v>330</v>
      </c>
      <c r="C72" s="10">
        <f t="shared" si="3"/>
        <v>330</v>
      </c>
      <c r="D72" s="10">
        <v>1082.53</v>
      </c>
      <c r="E72" s="10">
        <f t="shared" si="4"/>
        <v>1412.53</v>
      </c>
      <c r="F72" s="10">
        <f t="shared" si="5"/>
        <v>330</v>
      </c>
    </row>
    <row r="73" spans="2:6" x14ac:dyDescent="0.25">
      <c r="B73" s="10">
        <v>335</v>
      </c>
      <c r="C73" s="10">
        <f t="shared" si="3"/>
        <v>335</v>
      </c>
      <c r="D73" s="10">
        <v>1082.53</v>
      </c>
      <c r="E73" s="10">
        <f t="shared" si="4"/>
        <v>1417.53</v>
      </c>
      <c r="F73" s="10">
        <f t="shared" si="5"/>
        <v>335</v>
      </c>
    </row>
    <row r="74" spans="2:6" x14ac:dyDescent="0.25">
      <c r="B74" s="10">
        <v>340</v>
      </c>
      <c r="C74" s="10">
        <f t="shared" si="3"/>
        <v>340</v>
      </c>
      <c r="D74" s="10">
        <v>1082.53</v>
      </c>
      <c r="E74" s="10">
        <f t="shared" si="4"/>
        <v>1422.53</v>
      </c>
      <c r="F74" s="10">
        <f t="shared" si="5"/>
        <v>340</v>
      </c>
    </row>
    <row r="75" spans="2:6" x14ac:dyDescent="0.25">
      <c r="B75" s="10">
        <v>345</v>
      </c>
      <c r="C75" s="10">
        <f t="shared" si="3"/>
        <v>345</v>
      </c>
      <c r="D75" s="10">
        <v>1082.53</v>
      </c>
      <c r="E75" s="10">
        <f t="shared" si="4"/>
        <v>1427.53</v>
      </c>
      <c r="F75" s="10">
        <f t="shared" si="5"/>
        <v>345</v>
      </c>
    </row>
    <row r="76" spans="2:6" x14ac:dyDescent="0.25">
      <c r="B76" s="10">
        <v>350</v>
      </c>
      <c r="C76" s="10">
        <f t="shared" si="3"/>
        <v>350</v>
      </c>
      <c r="D76" s="10">
        <v>1082.53</v>
      </c>
      <c r="E76" s="10">
        <f t="shared" si="4"/>
        <v>1432.53</v>
      </c>
      <c r="F76" s="10">
        <f t="shared" si="5"/>
        <v>350</v>
      </c>
    </row>
    <row r="77" spans="2:6" x14ac:dyDescent="0.25">
      <c r="B77" s="10">
        <v>355</v>
      </c>
      <c r="C77" s="10">
        <f t="shared" si="3"/>
        <v>355</v>
      </c>
      <c r="D77" s="10">
        <v>1082.53</v>
      </c>
      <c r="E77" s="10">
        <f t="shared" si="4"/>
        <v>1437.53</v>
      </c>
      <c r="F77" s="10">
        <f t="shared" si="5"/>
        <v>355</v>
      </c>
    </row>
    <row r="78" spans="2:6" x14ac:dyDescent="0.25">
      <c r="B78" s="10">
        <v>360</v>
      </c>
      <c r="C78" s="10">
        <f t="shared" si="3"/>
        <v>360</v>
      </c>
      <c r="D78" s="10">
        <v>1082.53</v>
      </c>
      <c r="E78" s="10">
        <f t="shared" si="4"/>
        <v>1442.53</v>
      </c>
      <c r="F78" s="10">
        <f t="shared" si="5"/>
        <v>360</v>
      </c>
    </row>
    <row r="79" spans="2:6" x14ac:dyDescent="0.25">
      <c r="B79" s="10">
        <v>365</v>
      </c>
      <c r="C79" s="10">
        <f t="shared" si="3"/>
        <v>365</v>
      </c>
      <c r="D79" s="10">
        <v>1082.53</v>
      </c>
      <c r="E79" s="10">
        <f t="shared" si="4"/>
        <v>1447.53</v>
      </c>
      <c r="F79" s="10">
        <f t="shared" si="5"/>
        <v>365</v>
      </c>
    </row>
    <row r="80" spans="2:6" x14ac:dyDescent="0.25">
      <c r="B80" s="10">
        <v>370</v>
      </c>
      <c r="C80" s="10">
        <f t="shared" si="3"/>
        <v>370</v>
      </c>
      <c r="D80" s="10">
        <v>1082.53</v>
      </c>
      <c r="E80" s="10">
        <f t="shared" si="4"/>
        <v>1452.53</v>
      </c>
      <c r="F80" s="10">
        <f t="shared" si="5"/>
        <v>370</v>
      </c>
    </row>
    <row r="81" spans="2:6" x14ac:dyDescent="0.25">
      <c r="B81" s="10">
        <v>375</v>
      </c>
      <c r="C81" s="10">
        <f t="shared" si="3"/>
        <v>375</v>
      </c>
      <c r="D81" s="10">
        <v>1082.53</v>
      </c>
      <c r="E81" s="10">
        <f t="shared" si="4"/>
        <v>1457.53</v>
      </c>
      <c r="F81" s="10">
        <f t="shared" si="5"/>
        <v>375</v>
      </c>
    </row>
    <row r="82" spans="2:6" x14ac:dyDescent="0.25">
      <c r="B82" s="10">
        <v>380</v>
      </c>
      <c r="C82" s="10">
        <f t="shared" si="3"/>
        <v>380</v>
      </c>
      <c r="D82" s="10">
        <v>1082.53</v>
      </c>
      <c r="E82" s="10">
        <f t="shared" si="4"/>
        <v>1462.53</v>
      </c>
      <c r="F82" s="10">
        <f t="shared" si="5"/>
        <v>380</v>
      </c>
    </row>
    <row r="83" spans="2:6" x14ac:dyDescent="0.25">
      <c r="B83" s="10">
        <v>385</v>
      </c>
      <c r="C83" s="10">
        <f t="shared" si="3"/>
        <v>385</v>
      </c>
      <c r="D83" s="10">
        <v>1082.53</v>
      </c>
      <c r="E83" s="10">
        <f t="shared" si="4"/>
        <v>1467.53</v>
      </c>
      <c r="F83" s="10">
        <f t="shared" si="5"/>
        <v>385</v>
      </c>
    </row>
    <row r="84" spans="2:6" x14ac:dyDescent="0.25">
      <c r="B84" s="10">
        <v>390</v>
      </c>
      <c r="C84" s="10">
        <f t="shared" si="3"/>
        <v>390</v>
      </c>
      <c r="D84" s="10">
        <v>1082.53</v>
      </c>
      <c r="E84" s="10">
        <f t="shared" si="4"/>
        <v>1472.53</v>
      </c>
      <c r="F84" s="10">
        <f t="shared" si="5"/>
        <v>390</v>
      </c>
    </row>
    <row r="85" spans="2:6" x14ac:dyDescent="0.25">
      <c r="B85" s="10">
        <v>395</v>
      </c>
      <c r="C85" s="10">
        <f t="shared" si="3"/>
        <v>395</v>
      </c>
      <c r="D85" s="10">
        <v>1082.53</v>
      </c>
      <c r="E85" s="10">
        <f t="shared" si="4"/>
        <v>1477.53</v>
      </c>
      <c r="F85" s="10">
        <f t="shared" si="5"/>
        <v>395</v>
      </c>
    </row>
    <row r="86" spans="2:6" x14ac:dyDescent="0.25">
      <c r="B86" s="10">
        <v>400</v>
      </c>
      <c r="C86" s="10">
        <f t="shared" si="3"/>
        <v>400</v>
      </c>
      <c r="D86" s="10">
        <v>1082.53</v>
      </c>
      <c r="E86" s="10">
        <f t="shared" si="4"/>
        <v>1482.53</v>
      </c>
      <c r="F86" s="10">
        <f t="shared" si="5"/>
        <v>400</v>
      </c>
    </row>
    <row r="87" spans="2:6" x14ac:dyDescent="0.25">
      <c r="B87" s="10">
        <v>405</v>
      </c>
      <c r="C87" s="10">
        <f t="shared" si="3"/>
        <v>405</v>
      </c>
      <c r="D87" s="10">
        <v>1082.53</v>
      </c>
      <c r="E87" s="10">
        <f t="shared" si="4"/>
        <v>1487.53</v>
      </c>
      <c r="F87" s="10">
        <f t="shared" si="5"/>
        <v>405</v>
      </c>
    </row>
    <row r="88" spans="2:6" x14ac:dyDescent="0.25">
      <c r="B88" s="10">
        <v>410</v>
      </c>
      <c r="C88" s="10">
        <f t="shared" si="3"/>
        <v>410</v>
      </c>
      <c r="D88" s="10">
        <v>1082.53</v>
      </c>
      <c r="E88" s="10">
        <f t="shared" si="4"/>
        <v>1492.53</v>
      </c>
      <c r="F88" s="10">
        <f t="shared" si="5"/>
        <v>410</v>
      </c>
    </row>
    <row r="89" spans="2:6" x14ac:dyDescent="0.25">
      <c r="B89" s="10">
        <v>415</v>
      </c>
      <c r="C89" s="10">
        <f t="shared" si="3"/>
        <v>415</v>
      </c>
      <c r="D89" s="10">
        <v>1082.53</v>
      </c>
      <c r="E89" s="10">
        <f t="shared" si="4"/>
        <v>1497.53</v>
      </c>
      <c r="F89" s="10">
        <f t="shared" si="5"/>
        <v>415</v>
      </c>
    </row>
    <row r="90" spans="2:6" x14ac:dyDescent="0.25">
      <c r="B90" s="10">
        <v>420</v>
      </c>
      <c r="C90" s="10">
        <f t="shared" si="3"/>
        <v>420</v>
      </c>
      <c r="D90" s="10">
        <v>1082.53</v>
      </c>
      <c r="E90" s="10">
        <f t="shared" si="4"/>
        <v>1502.53</v>
      </c>
      <c r="F90" s="10">
        <f t="shared" si="5"/>
        <v>420</v>
      </c>
    </row>
    <row r="91" spans="2:6" x14ac:dyDescent="0.25">
      <c r="B91" s="10">
        <v>425</v>
      </c>
      <c r="C91" s="10">
        <f t="shared" si="3"/>
        <v>425</v>
      </c>
      <c r="D91" s="10">
        <v>1082.53</v>
      </c>
      <c r="E91" s="10">
        <f t="shared" si="4"/>
        <v>1507.53</v>
      </c>
      <c r="F91" s="10">
        <f t="shared" si="5"/>
        <v>425</v>
      </c>
    </row>
    <row r="92" spans="2:6" x14ac:dyDescent="0.25">
      <c r="B92" s="10">
        <v>430</v>
      </c>
      <c r="C92" s="10">
        <f t="shared" si="3"/>
        <v>430</v>
      </c>
      <c r="D92" s="10">
        <v>1082.53</v>
      </c>
      <c r="E92" s="10">
        <f t="shared" si="4"/>
        <v>1512.53</v>
      </c>
      <c r="F92" s="10">
        <f t="shared" si="5"/>
        <v>430</v>
      </c>
    </row>
    <row r="93" spans="2:6" x14ac:dyDescent="0.25">
      <c r="B93" s="10">
        <v>435</v>
      </c>
      <c r="C93" s="10">
        <f t="shared" si="3"/>
        <v>435</v>
      </c>
      <c r="D93" s="10">
        <v>1082.53</v>
      </c>
      <c r="E93" s="10">
        <f t="shared" si="4"/>
        <v>1517.53</v>
      </c>
      <c r="F93" s="10">
        <f t="shared" si="5"/>
        <v>435</v>
      </c>
    </row>
    <row r="94" spans="2:6" x14ac:dyDescent="0.25">
      <c r="B94" s="10">
        <v>440</v>
      </c>
      <c r="C94" s="10">
        <f t="shared" si="3"/>
        <v>440</v>
      </c>
      <c r="D94" s="10">
        <v>1082.53</v>
      </c>
      <c r="E94" s="10">
        <f t="shared" si="4"/>
        <v>1522.53</v>
      </c>
      <c r="F94" s="10">
        <f t="shared" si="5"/>
        <v>440</v>
      </c>
    </row>
    <row r="95" spans="2:6" x14ac:dyDescent="0.25">
      <c r="B95" s="10">
        <v>445</v>
      </c>
      <c r="C95" s="10">
        <f t="shared" si="3"/>
        <v>445</v>
      </c>
      <c r="D95" s="10">
        <v>1082.53</v>
      </c>
      <c r="E95" s="10">
        <f t="shared" si="4"/>
        <v>1527.53</v>
      </c>
      <c r="F95" s="10">
        <f t="shared" si="5"/>
        <v>445</v>
      </c>
    </row>
    <row r="96" spans="2:6" x14ac:dyDescent="0.25">
      <c r="B96" s="10">
        <v>450</v>
      </c>
      <c r="C96" s="10">
        <f t="shared" si="3"/>
        <v>450</v>
      </c>
      <c r="D96" s="10">
        <v>1082.53</v>
      </c>
      <c r="E96" s="10">
        <f t="shared" si="4"/>
        <v>1532.53</v>
      </c>
      <c r="F96" s="10">
        <f t="shared" si="5"/>
        <v>450</v>
      </c>
    </row>
    <row r="97" spans="2:6" x14ac:dyDescent="0.25">
      <c r="B97" s="10">
        <v>455</v>
      </c>
      <c r="C97" s="10">
        <f t="shared" si="3"/>
        <v>455</v>
      </c>
      <c r="D97" s="10">
        <v>1082.53</v>
      </c>
      <c r="E97" s="10">
        <f t="shared" si="4"/>
        <v>1537.53</v>
      </c>
      <c r="F97" s="10">
        <f t="shared" si="5"/>
        <v>455</v>
      </c>
    </row>
    <row r="98" spans="2:6" x14ac:dyDescent="0.25">
      <c r="B98" s="10">
        <v>460</v>
      </c>
      <c r="C98" s="10">
        <f t="shared" si="3"/>
        <v>460</v>
      </c>
      <c r="D98" s="10">
        <v>1082.53</v>
      </c>
      <c r="E98" s="10">
        <f t="shared" si="4"/>
        <v>1542.53</v>
      </c>
      <c r="F98" s="10">
        <f t="shared" si="5"/>
        <v>460</v>
      </c>
    </row>
    <row r="99" spans="2:6" x14ac:dyDescent="0.25">
      <c r="B99" s="10">
        <v>465</v>
      </c>
      <c r="C99" s="10">
        <f t="shared" si="3"/>
        <v>465</v>
      </c>
      <c r="D99" s="10">
        <v>1082.53</v>
      </c>
      <c r="E99" s="10">
        <f t="shared" si="4"/>
        <v>1547.53</v>
      </c>
      <c r="F99" s="10">
        <f t="shared" si="5"/>
        <v>465</v>
      </c>
    </row>
    <row r="100" spans="2:6" x14ac:dyDescent="0.25">
      <c r="B100" s="10">
        <v>470</v>
      </c>
      <c r="C100" s="10">
        <f t="shared" si="3"/>
        <v>470</v>
      </c>
      <c r="D100" s="10">
        <v>1082.53</v>
      </c>
      <c r="E100" s="10">
        <f t="shared" si="4"/>
        <v>1552.53</v>
      </c>
      <c r="F100" s="10">
        <f t="shared" si="5"/>
        <v>470</v>
      </c>
    </row>
    <row r="101" spans="2:6" x14ac:dyDescent="0.25">
      <c r="B101" s="10">
        <v>475</v>
      </c>
      <c r="C101" s="10">
        <f t="shared" si="3"/>
        <v>475</v>
      </c>
      <c r="D101" s="10">
        <v>1082.53</v>
      </c>
      <c r="E101" s="10">
        <f t="shared" si="4"/>
        <v>1557.53</v>
      </c>
      <c r="F101" s="10">
        <f t="shared" si="5"/>
        <v>475</v>
      </c>
    </row>
    <row r="102" spans="2:6" x14ac:dyDescent="0.25">
      <c r="B102" s="10">
        <v>480</v>
      </c>
      <c r="C102" s="10">
        <f t="shared" si="3"/>
        <v>480</v>
      </c>
      <c r="D102" s="10">
        <v>1082.53</v>
      </c>
      <c r="E102" s="10">
        <f t="shared" si="4"/>
        <v>1562.53</v>
      </c>
      <c r="F102" s="10">
        <f t="shared" si="5"/>
        <v>480</v>
      </c>
    </row>
    <row r="103" spans="2:6" x14ac:dyDescent="0.25">
      <c r="B103" s="10">
        <v>485</v>
      </c>
      <c r="C103" s="10">
        <f t="shared" si="3"/>
        <v>485</v>
      </c>
      <c r="D103" s="10">
        <v>1082.53</v>
      </c>
      <c r="E103" s="10">
        <f t="shared" si="4"/>
        <v>1567.53</v>
      </c>
      <c r="F103" s="10">
        <f t="shared" si="5"/>
        <v>485</v>
      </c>
    </row>
    <row r="104" spans="2:6" x14ac:dyDescent="0.25">
      <c r="B104" s="10">
        <v>490</v>
      </c>
      <c r="C104" s="10">
        <f t="shared" si="3"/>
        <v>490</v>
      </c>
      <c r="D104" s="10">
        <v>1082.53</v>
      </c>
      <c r="E104" s="10">
        <f t="shared" si="4"/>
        <v>1572.53</v>
      </c>
      <c r="F104" s="10">
        <f t="shared" si="5"/>
        <v>490</v>
      </c>
    </row>
    <row r="105" spans="2:6" x14ac:dyDescent="0.25">
      <c r="B105" s="10">
        <v>495</v>
      </c>
      <c r="C105" s="10">
        <f t="shared" si="3"/>
        <v>495</v>
      </c>
      <c r="D105" s="10">
        <v>1082.53</v>
      </c>
      <c r="E105" s="10">
        <f t="shared" si="4"/>
        <v>1577.53</v>
      </c>
      <c r="F105" s="10">
        <f t="shared" si="5"/>
        <v>495</v>
      </c>
    </row>
    <row r="106" spans="2:6" x14ac:dyDescent="0.25">
      <c r="B106" s="10">
        <v>500</v>
      </c>
      <c r="C106" s="10">
        <f t="shared" si="3"/>
        <v>500</v>
      </c>
      <c r="D106" s="10">
        <v>1082.53</v>
      </c>
      <c r="E106" s="10">
        <f t="shared" si="4"/>
        <v>1582.53</v>
      </c>
      <c r="F106" s="10">
        <f t="shared" si="5"/>
        <v>500</v>
      </c>
    </row>
    <row r="107" spans="2:6" x14ac:dyDescent="0.25">
      <c r="B107" s="10">
        <v>505</v>
      </c>
      <c r="C107" s="10">
        <f t="shared" si="3"/>
        <v>505</v>
      </c>
      <c r="D107" s="10">
        <v>1082.53</v>
      </c>
      <c r="E107" s="10">
        <f t="shared" si="4"/>
        <v>1587.53</v>
      </c>
      <c r="F107" s="10">
        <f t="shared" si="5"/>
        <v>505</v>
      </c>
    </row>
    <row r="108" spans="2:6" x14ac:dyDescent="0.25">
      <c r="B108" s="10">
        <v>510</v>
      </c>
      <c r="C108" s="10">
        <f t="shared" si="3"/>
        <v>510</v>
      </c>
      <c r="D108" s="10">
        <v>1082.53</v>
      </c>
      <c r="E108" s="10">
        <f t="shared" si="4"/>
        <v>1592.53</v>
      </c>
      <c r="F108" s="10">
        <f t="shared" si="5"/>
        <v>510</v>
      </c>
    </row>
    <row r="109" spans="2:6" x14ac:dyDescent="0.25">
      <c r="B109" s="10">
        <v>515</v>
      </c>
      <c r="C109" s="10">
        <f t="shared" si="3"/>
        <v>515</v>
      </c>
      <c r="D109" s="10">
        <v>1082.53</v>
      </c>
      <c r="E109" s="10">
        <f t="shared" si="4"/>
        <v>1597.53</v>
      </c>
      <c r="F109" s="10">
        <f t="shared" si="5"/>
        <v>515</v>
      </c>
    </row>
    <row r="110" spans="2:6" x14ac:dyDescent="0.25">
      <c r="B110" s="10">
        <v>520</v>
      </c>
      <c r="C110" s="10">
        <f t="shared" si="3"/>
        <v>520</v>
      </c>
      <c r="D110" s="10">
        <v>1082.53</v>
      </c>
      <c r="E110" s="10">
        <f t="shared" si="4"/>
        <v>1602.53</v>
      </c>
      <c r="F110" s="10">
        <f t="shared" si="5"/>
        <v>520</v>
      </c>
    </row>
    <row r="111" spans="2:6" x14ac:dyDescent="0.25">
      <c r="B111" s="10">
        <v>525</v>
      </c>
      <c r="C111" s="10">
        <f t="shared" si="3"/>
        <v>525</v>
      </c>
      <c r="D111" s="10">
        <v>1082.53</v>
      </c>
      <c r="E111" s="10">
        <f t="shared" si="4"/>
        <v>1607.53</v>
      </c>
      <c r="F111" s="10">
        <f t="shared" si="5"/>
        <v>525</v>
      </c>
    </row>
    <row r="112" spans="2:6" x14ac:dyDescent="0.25">
      <c r="B112" s="10">
        <v>530</v>
      </c>
      <c r="C112" s="10">
        <f t="shared" si="3"/>
        <v>530</v>
      </c>
      <c r="D112" s="10">
        <v>1082.53</v>
      </c>
      <c r="E112" s="10">
        <f t="shared" si="4"/>
        <v>1612.53</v>
      </c>
      <c r="F112" s="10">
        <f t="shared" si="5"/>
        <v>530</v>
      </c>
    </row>
    <row r="113" spans="2:6" x14ac:dyDescent="0.25">
      <c r="B113" s="10">
        <v>535</v>
      </c>
      <c r="C113" s="10">
        <f t="shared" si="3"/>
        <v>535</v>
      </c>
      <c r="D113" s="10">
        <v>1082.53</v>
      </c>
      <c r="E113" s="10">
        <f t="shared" si="4"/>
        <v>1617.53</v>
      </c>
      <c r="F113" s="10">
        <f t="shared" si="5"/>
        <v>535</v>
      </c>
    </row>
    <row r="114" spans="2:6" x14ac:dyDescent="0.25">
      <c r="B114" s="10">
        <v>540</v>
      </c>
      <c r="C114" s="10">
        <f t="shared" si="3"/>
        <v>540</v>
      </c>
      <c r="D114" s="10">
        <v>1082.53</v>
      </c>
      <c r="E114" s="10">
        <f t="shared" si="4"/>
        <v>1622.53</v>
      </c>
      <c r="F114" s="10">
        <f t="shared" si="5"/>
        <v>540</v>
      </c>
    </row>
    <row r="115" spans="2:6" x14ac:dyDescent="0.25">
      <c r="B115" s="10">
        <v>545</v>
      </c>
      <c r="C115" s="10">
        <f t="shared" si="3"/>
        <v>545</v>
      </c>
      <c r="D115" s="10">
        <v>1082.53</v>
      </c>
      <c r="E115" s="10">
        <f t="shared" si="4"/>
        <v>1627.53</v>
      </c>
      <c r="F115" s="10">
        <f t="shared" si="5"/>
        <v>545</v>
      </c>
    </row>
    <row r="116" spans="2:6" x14ac:dyDescent="0.25">
      <c r="B116" s="10">
        <v>550</v>
      </c>
      <c r="C116" s="10">
        <f t="shared" si="3"/>
        <v>550</v>
      </c>
      <c r="D116" s="10">
        <v>1082.53</v>
      </c>
      <c r="E116" s="10">
        <f t="shared" si="4"/>
        <v>1632.53</v>
      </c>
      <c r="F116" s="10">
        <f t="shared" si="5"/>
        <v>550</v>
      </c>
    </row>
    <row r="117" spans="2:6" x14ac:dyDescent="0.25">
      <c r="B117" s="10">
        <v>555</v>
      </c>
      <c r="C117" s="10">
        <f t="shared" si="3"/>
        <v>555</v>
      </c>
      <c r="D117" s="10">
        <v>1082.53</v>
      </c>
      <c r="E117" s="10">
        <f t="shared" si="4"/>
        <v>1637.53</v>
      </c>
      <c r="F117" s="10">
        <f t="shared" si="5"/>
        <v>555</v>
      </c>
    </row>
    <row r="118" spans="2:6" x14ac:dyDescent="0.25">
      <c r="B118" s="10">
        <v>560</v>
      </c>
      <c r="C118" s="10">
        <f t="shared" si="3"/>
        <v>560</v>
      </c>
      <c r="D118" s="10">
        <v>1082.53</v>
      </c>
      <c r="E118" s="10">
        <f t="shared" si="4"/>
        <v>1642.53</v>
      </c>
      <c r="F118" s="10">
        <f t="shared" si="5"/>
        <v>560</v>
      </c>
    </row>
    <row r="119" spans="2:6" x14ac:dyDescent="0.25">
      <c r="B119" s="10">
        <v>565</v>
      </c>
      <c r="C119" s="10">
        <f t="shared" si="3"/>
        <v>565</v>
      </c>
      <c r="D119" s="10">
        <v>1082.53</v>
      </c>
      <c r="E119" s="10">
        <f t="shared" si="4"/>
        <v>1647.53</v>
      </c>
      <c r="F119" s="10">
        <f t="shared" si="5"/>
        <v>565</v>
      </c>
    </row>
    <row r="120" spans="2:6" x14ac:dyDescent="0.25">
      <c r="B120" s="10">
        <v>570</v>
      </c>
      <c r="C120" s="10">
        <f t="shared" si="3"/>
        <v>570</v>
      </c>
      <c r="D120" s="10">
        <v>1082.53</v>
      </c>
      <c r="E120" s="10">
        <f t="shared" si="4"/>
        <v>1652.53</v>
      </c>
      <c r="F120" s="10">
        <f t="shared" si="5"/>
        <v>570</v>
      </c>
    </row>
    <row r="121" spans="2:6" x14ac:dyDescent="0.25">
      <c r="B121" s="10">
        <v>575</v>
      </c>
      <c r="C121" s="10">
        <f t="shared" si="3"/>
        <v>575</v>
      </c>
      <c r="D121" s="10">
        <v>1082.53</v>
      </c>
      <c r="E121" s="10">
        <f t="shared" si="4"/>
        <v>1657.53</v>
      </c>
      <c r="F121" s="10">
        <f t="shared" si="5"/>
        <v>575</v>
      </c>
    </row>
    <row r="122" spans="2:6" x14ac:dyDescent="0.25">
      <c r="B122" s="10">
        <v>580</v>
      </c>
      <c r="C122" s="10">
        <f t="shared" si="3"/>
        <v>580</v>
      </c>
      <c r="D122" s="10">
        <v>1082.53</v>
      </c>
      <c r="E122" s="10">
        <f t="shared" si="4"/>
        <v>1662.53</v>
      </c>
      <c r="F122" s="10">
        <f t="shared" si="5"/>
        <v>580</v>
      </c>
    </row>
    <row r="123" spans="2:6" x14ac:dyDescent="0.25">
      <c r="B123" s="10">
        <v>585</v>
      </c>
      <c r="C123" s="10">
        <f t="shared" si="3"/>
        <v>585</v>
      </c>
      <c r="D123" s="10">
        <v>1082.53</v>
      </c>
      <c r="E123" s="10">
        <f t="shared" si="4"/>
        <v>1667.53</v>
      </c>
      <c r="F123" s="10">
        <f t="shared" si="5"/>
        <v>585</v>
      </c>
    </row>
    <row r="124" spans="2:6" x14ac:dyDescent="0.25">
      <c r="B124" s="10">
        <v>590</v>
      </c>
      <c r="C124" s="10">
        <f t="shared" si="3"/>
        <v>590</v>
      </c>
      <c r="D124" s="10">
        <v>1082.53</v>
      </c>
      <c r="E124" s="10">
        <f t="shared" si="4"/>
        <v>1672.53</v>
      </c>
      <c r="F124" s="10">
        <f t="shared" si="5"/>
        <v>590</v>
      </c>
    </row>
    <row r="125" spans="2:6" x14ac:dyDescent="0.25">
      <c r="B125" s="10">
        <v>595</v>
      </c>
      <c r="C125" s="10">
        <f t="shared" si="3"/>
        <v>595</v>
      </c>
      <c r="D125" s="10">
        <v>1082.53</v>
      </c>
      <c r="E125" s="10">
        <f t="shared" si="4"/>
        <v>1677.53</v>
      </c>
      <c r="F125" s="10">
        <f t="shared" si="5"/>
        <v>595</v>
      </c>
    </row>
    <row r="126" spans="2:6" x14ac:dyDescent="0.25">
      <c r="B126" s="10">
        <v>600</v>
      </c>
      <c r="C126" s="10">
        <f t="shared" si="3"/>
        <v>600</v>
      </c>
      <c r="D126" s="10">
        <v>1082.53</v>
      </c>
      <c r="E126" s="10">
        <f t="shared" si="4"/>
        <v>1682.53</v>
      </c>
      <c r="F126" s="10">
        <f t="shared" si="5"/>
        <v>600</v>
      </c>
    </row>
    <row r="127" spans="2:6" x14ac:dyDescent="0.25">
      <c r="B127" s="10">
        <v>605</v>
      </c>
      <c r="C127" s="10">
        <f t="shared" si="3"/>
        <v>605</v>
      </c>
      <c r="D127" s="10">
        <v>1082.53</v>
      </c>
      <c r="E127" s="10">
        <f t="shared" si="4"/>
        <v>1687.53</v>
      </c>
      <c r="F127" s="10">
        <f t="shared" si="5"/>
        <v>605</v>
      </c>
    </row>
    <row r="128" spans="2:6" x14ac:dyDescent="0.25">
      <c r="B128" s="10">
        <v>610</v>
      </c>
      <c r="C128" s="10">
        <f t="shared" si="3"/>
        <v>610</v>
      </c>
      <c r="D128" s="10">
        <v>1082.53</v>
      </c>
      <c r="E128" s="10">
        <f t="shared" si="4"/>
        <v>1692.53</v>
      </c>
      <c r="F128" s="10">
        <f t="shared" si="5"/>
        <v>610</v>
      </c>
    </row>
    <row r="129" spans="2:6" x14ac:dyDescent="0.25">
      <c r="B129" s="10">
        <v>615</v>
      </c>
      <c r="C129" s="10">
        <f t="shared" si="3"/>
        <v>615</v>
      </c>
      <c r="D129" s="10">
        <v>1082.53</v>
      </c>
      <c r="E129" s="10">
        <f t="shared" si="4"/>
        <v>1697.53</v>
      </c>
      <c r="F129" s="10">
        <f t="shared" si="5"/>
        <v>615</v>
      </c>
    </row>
    <row r="130" spans="2:6" x14ac:dyDescent="0.25">
      <c r="B130" s="10">
        <v>620</v>
      </c>
      <c r="C130" s="10">
        <f t="shared" si="3"/>
        <v>620</v>
      </c>
      <c r="D130" s="10">
        <v>1082.53</v>
      </c>
      <c r="E130" s="10">
        <f t="shared" si="4"/>
        <v>1702.53</v>
      </c>
      <c r="F130" s="10">
        <f t="shared" si="5"/>
        <v>620</v>
      </c>
    </row>
    <row r="131" spans="2:6" x14ac:dyDescent="0.25">
      <c r="B131" s="10">
        <v>625</v>
      </c>
      <c r="C131" s="10">
        <f t="shared" si="3"/>
        <v>625</v>
      </c>
      <c r="D131" s="10">
        <v>1082.53</v>
      </c>
      <c r="E131" s="10">
        <f t="shared" si="4"/>
        <v>1707.53</v>
      </c>
      <c r="F131" s="10">
        <f t="shared" si="5"/>
        <v>625</v>
      </c>
    </row>
    <row r="132" spans="2:6" x14ac:dyDescent="0.25">
      <c r="B132" s="10">
        <v>630</v>
      </c>
      <c r="C132" s="10">
        <f t="shared" si="3"/>
        <v>630</v>
      </c>
      <c r="D132" s="10">
        <f>1708.32-C132</f>
        <v>1078.32</v>
      </c>
      <c r="E132" s="10">
        <f t="shared" si="4"/>
        <v>1708.32</v>
      </c>
      <c r="F132" s="10">
        <f t="shared" si="5"/>
        <v>630</v>
      </c>
    </row>
    <row r="133" spans="2:6" x14ac:dyDescent="0.25">
      <c r="B133" s="10">
        <v>635</v>
      </c>
      <c r="C133" s="10">
        <f t="shared" si="3"/>
        <v>635</v>
      </c>
      <c r="D133" s="10">
        <f t="shared" ref="D133:D196" si="6">1708.32-C133</f>
        <v>1073.32</v>
      </c>
      <c r="E133" s="10">
        <f t="shared" si="4"/>
        <v>1708.32</v>
      </c>
      <c r="F133" s="10">
        <f t="shared" si="5"/>
        <v>635</v>
      </c>
    </row>
    <row r="134" spans="2:6" x14ac:dyDescent="0.25">
      <c r="B134" s="10">
        <v>640</v>
      </c>
      <c r="C134" s="10">
        <f t="shared" ref="C134:C197" si="7">+B134</f>
        <v>640</v>
      </c>
      <c r="D134" s="10">
        <f t="shared" si="6"/>
        <v>1068.32</v>
      </c>
      <c r="E134" s="10">
        <f t="shared" si="4"/>
        <v>1708.32</v>
      </c>
      <c r="F134" s="10">
        <f t="shared" si="5"/>
        <v>640</v>
      </c>
    </row>
    <row r="135" spans="2:6" x14ac:dyDescent="0.25">
      <c r="B135" s="10">
        <v>645</v>
      </c>
      <c r="C135" s="10">
        <f t="shared" si="7"/>
        <v>645</v>
      </c>
      <c r="D135" s="10">
        <f t="shared" si="6"/>
        <v>1063.32</v>
      </c>
      <c r="E135" s="10">
        <f t="shared" si="4"/>
        <v>1708.32</v>
      </c>
      <c r="F135" s="10">
        <f t="shared" ref="F135:F198" si="8">E135-D135</f>
        <v>645</v>
      </c>
    </row>
    <row r="136" spans="2:6" x14ac:dyDescent="0.25">
      <c r="B136" s="10">
        <v>650</v>
      </c>
      <c r="C136" s="10">
        <f t="shared" si="7"/>
        <v>650</v>
      </c>
      <c r="D136" s="10">
        <f t="shared" si="6"/>
        <v>1058.32</v>
      </c>
      <c r="E136" s="10">
        <f>D136+B136</f>
        <v>1708.32</v>
      </c>
      <c r="F136" s="10">
        <f t="shared" si="8"/>
        <v>650</v>
      </c>
    </row>
    <row r="137" spans="2:6" x14ac:dyDescent="0.25">
      <c r="B137" s="10">
        <v>655</v>
      </c>
      <c r="C137" s="10">
        <f t="shared" si="7"/>
        <v>655</v>
      </c>
      <c r="D137" s="10">
        <f t="shared" si="6"/>
        <v>1053.32</v>
      </c>
      <c r="E137" s="10">
        <f t="shared" ref="E137:E200" si="9">D137+B137</f>
        <v>1708.32</v>
      </c>
      <c r="F137" s="10">
        <f t="shared" si="8"/>
        <v>655</v>
      </c>
    </row>
    <row r="138" spans="2:6" x14ac:dyDescent="0.25">
      <c r="B138" s="10">
        <v>660</v>
      </c>
      <c r="C138" s="10">
        <f t="shared" si="7"/>
        <v>660</v>
      </c>
      <c r="D138" s="10">
        <f t="shared" si="6"/>
        <v>1048.32</v>
      </c>
      <c r="E138" s="10">
        <f t="shared" si="9"/>
        <v>1708.32</v>
      </c>
      <c r="F138" s="10">
        <f t="shared" si="8"/>
        <v>660</v>
      </c>
    </row>
    <row r="139" spans="2:6" x14ac:dyDescent="0.25">
      <c r="B139" s="10">
        <v>665</v>
      </c>
      <c r="C139" s="10">
        <f t="shared" si="7"/>
        <v>665</v>
      </c>
      <c r="D139" s="10">
        <f t="shared" si="6"/>
        <v>1043.32</v>
      </c>
      <c r="E139" s="10">
        <f t="shared" si="9"/>
        <v>1708.32</v>
      </c>
      <c r="F139" s="10">
        <f t="shared" si="8"/>
        <v>665</v>
      </c>
    </row>
    <row r="140" spans="2:6" x14ac:dyDescent="0.25">
      <c r="B140" s="10">
        <v>670</v>
      </c>
      <c r="C140" s="10">
        <f t="shared" si="7"/>
        <v>670</v>
      </c>
      <c r="D140" s="10">
        <f t="shared" si="6"/>
        <v>1038.32</v>
      </c>
      <c r="E140" s="10">
        <f t="shared" si="9"/>
        <v>1708.32</v>
      </c>
      <c r="F140" s="10">
        <f t="shared" si="8"/>
        <v>670</v>
      </c>
    </row>
    <row r="141" spans="2:6" x14ac:dyDescent="0.25">
      <c r="B141" s="10">
        <v>675</v>
      </c>
      <c r="C141" s="10">
        <f t="shared" si="7"/>
        <v>675</v>
      </c>
      <c r="D141" s="10">
        <f t="shared" si="6"/>
        <v>1033.32</v>
      </c>
      <c r="E141" s="10">
        <f t="shared" si="9"/>
        <v>1708.32</v>
      </c>
      <c r="F141" s="10">
        <f t="shared" si="8"/>
        <v>675</v>
      </c>
    </row>
    <row r="142" spans="2:6" x14ac:dyDescent="0.25">
      <c r="B142" s="10">
        <v>680</v>
      </c>
      <c r="C142" s="10">
        <f t="shared" si="7"/>
        <v>680</v>
      </c>
      <c r="D142" s="10">
        <f t="shared" si="6"/>
        <v>1028.32</v>
      </c>
      <c r="E142" s="10">
        <f t="shared" si="9"/>
        <v>1708.32</v>
      </c>
      <c r="F142" s="10">
        <f t="shared" si="8"/>
        <v>680</v>
      </c>
    </row>
    <row r="143" spans="2:6" x14ac:dyDescent="0.25">
      <c r="B143" s="10">
        <v>685</v>
      </c>
      <c r="C143" s="10">
        <f t="shared" si="7"/>
        <v>685</v>
      </c>
      <c r="D143" s="10">
        <f t="shared" si="6"/>
        <v>1023.3199999999999</v>
      </c>
      <c r="E143" s="10">
        <f t="shared" si="9"/>
        <v>1708.32</v>
      </c>
      <c r="F143" s="10">
        <f t="shared" si="8"/>
        <v>685</v>
      </c>
    </row>
    <row r="144" spans="2:6" x14ac:dyDescent="0.25">
      <c r="B144" s="10">
        <v>690</v>
      </c>
      <c r="C144" s="10">
        <f t="shared" si="7"/>
        <v>690</v>
      </c>
      <c r="D144" s="10">
        <f t="shared" si="6"/>
        <v>1018.3199999999999</v>
      </c>
      <c r="E144" s="10">
        <f t="shared" si="9"/>
        <v>1708.32</v>
      </c>
      <c r="F144" s="10">
        <f t="shared" si="8"/>
        <v>690</v>
      </c>
    </row>
    <row r="145" spans="2:6" x14ac:dyDescent="0.25">
      <c r="B145" s="10">
        <v>695</v>
      </c>
      <c r="C145" s="10">
        <f t="shared" si="7"/>
        <v>695</v>
      </c>
      <c r="D145" s="10">
        <f t="shared" si="6"/>
        <v>1013.3199999999999</v>
      </c>
      <c r="E145" s="10">
        <f t="shared" si="9"/>
        <v>1708.32</v>
      </c>
      <c r="F145" s="10">
        <f t="shared" si="8"/>
        <v>695</v>
      </c>
    </row>
    <row r="146" spans="2:6" x14ac:dyDescent="0.25">
      <c r="B146" s="10">
        <v>700</v>
      </c>
      <c r="C146" s="10">
        <f t="shared" si="7"/>
        <v>700</v>
      </c>
      <c r="D146" s="10">
        <f t="shared" si="6"/>
        <v>1008.3199999999999</v>
      </c>
      <c r="E146" s="10">
        <f t="shared" si="9"/>
        <v>1708.32</v>
      </c>
      <c r="F146" s="10">
        <f t="shared" si="8"/>
        <v>700</v>
      </c>
    </row>
    <row r="147" spans="2:6" x14ac:dyDescent="0.25">
      <c r="B147" s="10">
        <v>705</v>
      </c>
      <c r="C147" s="10">
        <f t="shared" si="7"/>
        <v>705</v>
      </c>
      <c r="D147" s="10">
        <f t="shared" si="6"/>
        <v>1003.3199999999999</v>
      </c>
      <c r="E147" s="10">
        <f t="shared" si="9"/>
        <v>1708.32</v>
      </c>
      <c r="F147" s="10">
        <f t="shared" si="8"/>
        <v>705</v>
      </c>
    </row>
    <row r="148" spans="2:6" x14ac:dyDescent="0.25">
      <c r="B148" s="10">
        <v>710</v>
      </c>
      <c r="C148" s="10">
        <f t="shared" si="7"/>
        <v>710</v>
      </c>
      <c r="D148" s="10">
        <f t="shared" si="6"/>
        <v>998.31999999999994</v>
      </c>
      <c r="E148" s="10">
        <f t="shared" si="9"/>
        <v>1708.32</v>
      </c>
      <c r="F148" s="10">
        <f t="shared" si="8"/>
        <v>710</v>
      </c>
    </row>
    <row r="149" spans="2:6" x14ac:dyDescent="0.25">
      <c r="B149" s="10">
        <v>715</v>
      </c>
      <c r="C149" s="10">
        <f t="shared" si="7"/>
        <v>715</v>
      </c>
      <c r="D149" s="10">
        <f t="shared" si="6"/>
        <v>993.31999999999994</v>
      </c>
      <c r="E149" s="10">
        <f t="shared" si="9"/>
        <v>1708.32</v>
      </c>
      <c r="F149" s="10">
        <f t="shared" si="8"/>
        <v>715</v>
      </c>
    </row>
    <row r="150" spans="2:6" x14ac:dyDescent="0.25">
      <c r="B150" s="10">
        <v>720</v>
      </c>
      <c r="C150" s="10">
        <f t="shared" si="7"/>
        <v>720</v>
      </c>
      <c r="D150" s="10">
        <f t="shared" si="6"/>
        <v>988.31999999999994</v>
      </c>
      <c r="E150" s="10">
        <f t="shared" si="9"/>
        <v>1708.32</v>
      </c>
      <c r="F150" s="10">
        <f t="shared" si="8"/>
        <v>720</v>
      </c>
    </row>
    <row r="151" spans="2:6" x14ac:dyDescent="0.25">
      <c r="B151" s="10">
        <v>725</v>
      </c>
      <c r="C151" s="10">
        <f t="shared" si="7"/>
        <v>725</v>
      </c>
      <c r="D151" s="10">
        <f t="shared" si="6"/>
        <v>983.31999999999994</v>
      </c>
      <c r="E151" s="10">
        <f t="shared" si="9"/>
        <v>1708.32</v>
      </c>
      <c r="F151" s="10">
        <f t="shared" si="8"/>
        <v>725</v>
      </c>
    </row>
    <row r="152" spans="2:6" x14ac:dyDescent="0.25">
      <c r="B152" s="10">
        <v>730</v>
      </c>
      <c r="C152" s="10">
        <f t="shared" si="7"/>
        <v>730</v>
      </c>
      <c r="D152" s="10">
        <f t="shared" si="6"/>
        <v>978.31999999999994</v>
      </c>
      <c r="E152" s="10">
        <f t="shared" si="9"/>
        <v>1708.32</v>
      </c>
      <c r="F152" s="10">
        <f t="shared" si="8"/>
        <v>730</v>
      </c>
    </row>
    <row r="153" spans="2:6" x14ac:dyDescent="0.25">
      <c r="B153" s="10">
        <v>735</v>
      </c>
      <c r="C153" s="10">
        <f t="shared" si="7"/>
        <v>735</v>
      </c>
      <c r="D153" s="10">
        <f t="shared" si="6"/>
        <v>973.31999999999994</v>
      </c>
      <c r="E153" s="10">
        <f t="shared" si="9"/>
        <v>1708.32</v>
      </c>
      <c r="F153" s="10">
        <f t="shared" si="8"/>
        <v>735</v>
      </c>
    </row>
    <row r="154" spans="2:6" x14ac:dyDescent="0.25">
      <c r="B154" s="10">
        <v>740</v>
      </c>
      <c r="C154" s="10">
        <f t="shared" si="7"/>
        <v>740</v>
      </c>
      <c r="D154" s="10">
        <f t="shared" si="6"/>
        <v>968.31999999999994</v>
      </c>
      <c r="E154" s="10">
        <f t="shared" si="9"/>
        <v>1708.32</v>
      </c>
      <c r="F154" s="10">
        <f t="shared" si="8"/>
        <v>740</v>
      </c>
    </row>
    <row r="155" spans="2:6" x14ac:dyDescent="0.25">
      <c r="B155" s="10">
        <v>745</v>
      </c>
      <c r="C155" s="10">
        <f t="shared" si="7"/>
        <v>745</v>
      </c>
      <c r="D155" s="10">
        <f t="shared" si="6"/>
        <v>963.31999999999994</v>
      </c>
      <c r="E155" s="10">
        <f t="shared" si="9"/>
        <v>1708.32</v>
      </c>
      <c r="F155" s="10">
        <f t="shared" si="8"/>
        <v>745</v>
      </c>
    </row>
    <row r="156" spans="2:6" x14ac:dyDescent="0.25">
      <c r="B156" s="10">
        <v>750</v>
      </c>
      <c r="C156" s="10">
        <f t="shared" si="7"/>
        <v>750</v>
      </c>
      <c r="D156" s="10">
        <f t="shared" si="6"/>
        <v>958.31999999999994</v>
      </c>
      <c r="E156" s="10">
        <f t="shared" si="9"/>
        <v>1708.32</v>
      </c>
      <c r="F156" s="10">
        <f t="shared" si="8"/>
        <v>750</v>
      </c>
    </row>
    <row r="157" spans="2:6" x14ac:dyDescent="0.25">
      <c r="B157" s="10">
        <v>755</v>
      </c>
      <c r="C157" s="10">
        <f t="shared" si="7"/>
        <v>755</v>
      </c>
      <c r="D157" s="10">
        <f t="shared" si="6"/>
        <v>953.31999999999994</v>
      </c>
      <c r="E157" s="10">
        <f t="shared" si="9"/>
        <v>1708.32</v>
      </c>
      <c r="F157" s="10">
        <f t="shared" si="8"/>
        <v>755</v>
      </c>
    </row>
    <row r="158" spans="2:6" x14ac:dyDescent="0.25">
      <c r="B158" s="10">
        <v>760</v>
      </c>
      <c r="C158" s="10">
        <f t="shared" si="7"/>
        <v>760</v>
      </c>
      <c r="D158" s="10">
        <f t="shared" si="6"/>
        <v>948.31999999999994</v>
      </c>
      <c r="E158" s="10">
        <f t="shared" si="9"/>
        <v>1708.32</v>
      </c>
      <c r="F158" s="10">
        <f t="shared" si="8"/>
        <v>760</v>
      </c>
    </row>
    <row r="159" spans="2:6" x14ac:dyDescent="0.25">
      <c r="B159" s="10">
        <v>765</v>
      </c>
      <c r="C159" s="10">
        <f t="shared" si="7"/>
        <v>765</v>
      </c>
      <c r="D159" s="10">
        <f t="shared" si="6"/>
        <v>943.31999999999994</v>
      </c>
      <c r="E159" s="10">
        <f t="shared" si="9"/>
        <v>1708.32</v>
      </c>
      <c r="F159" s="10">
        <f t="shared" si="8"/>
        <v>765</v>
      </c>
    </row>
    <row r="160" spans="2:6" x14ac:dyDescent="0.25">
      <c r="B160" s="10">
        <v>770</v>
      </c>
      <c r="C160" s="10">
        <f t="shared" si="7"/>
        <v>770</v>
      </c>
      <c r="D160" s="10">
        <f t="shared" si="6"/>
        <v>938.31999999999994</v>
      </c>
      <c r="E160" s="10">
        <f t="shared" si="9"/>
        <v>1708.32</v>
      </c>
      <c r="F160" s="10">
        <f t="shared" si="8"/>
        <v>770</v>
      </c>
    </row>
    <row r="161" spans="2:6" x14ac:dyDescent="0.25">
      <c r="B161" s="10">
        <v>775</v>
      </c>
      <c r="C161" s="10">
        <f t="shared" si="7"/>
        <v>775</v>
      </c>
      <c r="D161" s="10">
        <f t="shared" si="6"/>
        <v>933.31999999999994</v>
      </c>
      <c r="E161" s="10">
        <f t="shared" si="9"/>
        <v>1708.32</v>
      </c>
      <c r="F161" s="10">
        <f t="shared" si="8"/>
        <v>775</v>
      </c>
    </row>
    <row r="162" spans="2:6" x14ac:dyDescent="0.25">
      <c r="B162" s="10">
        <v>780</v>
      </c>
      <c r="C162" s="10">
        <f t="shared" si="7"/>
        <v>780</v>
      </c>
      <c r="D162" s="10">
        <f t="shared" si="6"/>
        <v>928.31999999999994</v>
      </c>
      <c r="E162" s="10">
        <f t="shared" si="9"/>
        <v>1708.32</v>
      </c>
      <c r="F162" s="10">
        <f t="shared" si="8"/>
        <v>780</v>
      </c>
    </row>
    <row r="163" spans="2:6" x14ac:dyDescent="0.25">
      <c r="B163" s="10">
        <v>785</v>
      </c>
      <c r="C163" s="10">
        <f t="shared" si="7"/>
        <v>785</v>
      </c>
      <c r="D163" s="10">
        <f t="shared" si="6"/>
        <v>923.31999999999994</v>
      </c>
      <c r="E163" s="10">
        <f t="shared" si="9"/>
        <v>1708.32</v>
      </c>
      <c r="F163" s="10">
        <f t="shared" si="8"/>
        <v>785</v>
      </c>
    </row>
    <row r="164" spans="2:6" x14ac:dyDescent="0.25">
      <c r="B164" s="10">
        <v>790</v>
      </c>
      <c r="C164" s="10">
        <f t="shared" si="7"/>
        <v>790</v>
      </c>
      <c r="D164" s="10">
        <f t="shared" si="6"/>
        <v>918.31999999999994</v>
      </c>
      <c r="E164" s="10">
        <f t="shared" si="9"/>
        <v>1708.32</v>
      </c>
      <c r="F164" s="10">
        <f t="shared" si="8"/>
        <v>790</v>
      </c>
    </row>
    <row r="165" spans="2:6" x14ac:dyDescent="0.25">
      <c r="B165" s="10">
        <v>795</v>
      </c>
      <c r="C165" s="10">
        <f t="shared" si="7"/>
        <v>795</v>
      </c>
      <c r="D165" s="10">
        <f t="shared" si="6"/>
        <v>913.31999999999994</v>
      </c>
      <c r="E165" s="10">
        <f t="shared" si="9"/>
        <v>1708.32</v>
      </c>
      <c r="F165" s="10">
        <f t="shared" si="8"/>
        <v>795</v>
      </c>
    </row>
    <row r="166" spans="2:6" x14ac:dyDescent="0.25">
      <c r="B166" s="10">
        <v>800</v>
      </c>
      <c r="C166" s="10">
        <f t="shared" si="7"/>
        <v>800</v>
      </c>
      <c r="D166" s="10">
        <f t="shared" si="6"/>
        <v>908.31999999999994</v>
      </c>
      <c r="E166" s="10">
        <f t="shared" si="9"/>
        <v>1708.32</v>
      </c>
      <c r="F166" s="10">
        <f t="shared" si="8"/>
        <v>800</v>
      </c>
    </row>
    <row r="167" spans="2:6" x14ac:dyDescent="0.25">
      <c r="B167" s="10">
        <v>805</v>
      </c>
      <c r="C167" s="10">
        <f t="shared" si="7"/>
        <v>805</v>
      </c>
      <c r="D167" s="10">
        <f t="shared" si="6"/>
        <v>903.31999999999994</v>
      </c>
      <c r="E167" s="10">
        <f t="shared" si="9"/>
        <v>1708.32</v>
      </c>
      <c r="F167" s="10">
        <f t="shared" si="8"/>
        <v>805</v>
      </c>
    </row>
    <row r="168" spans="2:6" x14ac:dyDescent="0.25">
      <c r="B168" s="10">
        <v>810</v>
      </c>
      <c r="C168" s="10">
        <f t="shared" si="7"/>
        <v>810</v>
      </c>
      <c r="D168" s="10">
        <f t="shared" si="6"/>
        <v>898.31999999999994</v>
      </c>
      <c r="E168" s="10">
        <f t="shared" si="9"/>
        <v>1708.32</v>
      </c>
      <c r="F168" s="10">
        <f t="shared" si="8"/>
        <v>810</v>
      </c>
    </row>
    <row r="169" spans="2:6" x14ac:dyDescent="0.25">
      <c r="B169" s="10">
        <v>815</v>
      </c>
      <c r="C169" s="10">
        <f t="shared" si="7"/>
        <v>815</v>
      </c>
      <c r="D169" s="10">
        <f t="shared" si="6"/>
        <v>893.31999999999994</v>
      </c>
      <c r="E169" s="10">
        <f t="shared" si="9"/>
        <v>1708.32</v>
      </c>
      <c r="F169" s="10">
        <f t="shared" si="8"/>
        <v>815</v>
      </c>
    </row>
    <row r="170" spans="2:6" x14ac:dyDescent="0.25">
      <c r="B170" s="10">
        <v>820</v>
      </c>
      <c r="C170" s="10">
        <f t="shared" si="7"/>
        <v>820</v>
      </c>
      <c r="D170" s="10">
        <f t="shared" si="6"/>
        <v>888.31999999999994</v>
      </c>
      <c r="E170" s="10">
        <f t="shared" si="9"/>
        <v>1708.32</v>
      </c>
      <c r="F170" s="10">
        <f t="shared" si="8"/>
        <v>820</v>
      </c>
    </row>
    <row r="171" spans="2:6" x14ac:dyDescent="0.25">
      <c r="B171" s="10">
        <v>825</v>
      </c>
      <c r="C171" s="10">
        <f t="shared" si="7"/>
        <v>825</v>
      </c>
      <c r="D171" s="10">
        <f t="shared" si="6"/>
        <v>883.31999999999994</v>
      </c>
      <c r="E171" s="10">
        <f t="shared" si="9"/>
        <v>1708.32</v>
      </c>
      <c r="F171" s="10">
        <f t="shared" si="8"/>
        <v>825</v>
      </c>
    </row>
    <row r="172" spans="2:6" x14ac:dyDescent="0.25">
      <c r="B172" s="10">
        <v>830</v>
      </c>
      <c r="C172" s="10">
        <f t="shared" si="7"/>
        <v>830</v>
      </c>
      <c r="D172" s="10">
        <f t="shared" si="6"/>
        <v>878.31999999999994</v>
      </c>
      <c r="E172" s="10">
        <f t="shared" si="9"/>
        <v>1708.32</v>
      </c>
      <c r="F172" s="10">
        <f t="shared" si="8"/>
        <v>830</v>
      </c>
    </row>
    <row r="173" spans="2:6" x14ac:dyDescent="0.25">
      <c r="B173" s="10">
        <v>835</v>
      </c>
      <c r="C173" s="10">
        <f t="shared" si="7"/>
        <v>835</v>
      </c>
      <c r="D173" s="10">
        <f t="shared" si="6"/>
        <v>873.31999999999994</v>
      </c>
      <c r="E173" s="10">
        <f t="shared" si="9"/>
        <v>1708.32</v>
      </c>
      <c r="F173" s="10">
        <f t="shared" si="8"/>
        <v>835</v>
      </c>
    </row>
    <row r="174" spans="2:6" x14ac:dyDescent="0.25">
      <c r="B174" s="10">
        <v>840</v>
      </c>
      <c r="C174" s="10">
        <f t="shared" si="7"/>
        <v>840</v>
      </c>
      <c r="D174" s="10">
        <f t="shared" si="6"/>
        <v>868.31999999999994</v>
      </c>
      <c r="E174" s="10">
        <f t="shared" si="9"/>
        <v>1708.32</v>
      </c>
      <c r="F174" s="10">
        <f t="shared" si="8"/>
        <v>840</v>
      </c>
    </row>
    <row r="175" spans="2:6" x14ac:dyDescent="0.25">
      <c r="B175" s="10">
        <v>845</v>
      </c>
      <c r="C175" s="10">
        <f t="shared" si="7"/>
        <v>845</v>
      </c>
      <c r="D175" s="10">
        <f t="shared" si="6"/>
        <v>863.31999999999994</v>
      </c>
      <c r="E175" s="10">
        <f t="shared" si="9"/>
        <v>1708.32</v>
      </c>
      <c r="F175" s="10">
        <f t="shared" si="8"/>
        <v>845</v>
      </c>
    </row>
    <row r="176" spans="2:6" x14ac:dyDescent="0.25">
      <c r="B176" s="10">
        <v>850</v>
      </c>
      <c r="C176" s="10">
        <f t="shared" si="7"/>
        <v>850</v>
      </c>
      <c r="D176" s="10">
        <f t="shared" si="6"/>
        <v>858.31999999999994</v>
      </c>
      <c r="E176" s="10">
        <f t="shared" si="9"/>
        <v>1708.32</v>
      </c>
      <c r="F176" s="10">
        <f t="shared" si="8"/>
        <v>850</v>
      </c>
    </row>
    <row r="177" spans="2:6" x14ac:dyDescent="0.25">
      <c r="B177" s="10">
        <v>855</v>
      </c>
      <c r="C177" s="10">
        <f t="shared" si="7"/>
        <v>855</v>
      </c>
      <c r="D177" s="10">
        <f t="shared" si="6"/>
        <v>853.31999999999994</v>
      </c>
      <c r="E177" s="10">
        <f t="shared" si="9"/>
        <v>1708.32</v>
      </c>
      <c r="F177" s="10">
        <f t="shared" si="8"/>
        <v>855</v>
      </c>
    </row>
    <row r="178" spans="2:6" x14ac:dyDescent="0.25">
      <c r="B178" s="10">
        <v>860</v>
      </c>
      <c r="C178" s="10">
        <f t="shared" si="7"/>
        <v>860</v>
      </c>
      <c r="D178" s="10">
        <f t="shared" si="6"/>
        <v>848.31999999999994</v>
      </c>
      <c r="E178" s="10">
        <f t="shared" si="9"/>
        <v>1708.32</v>
      </c>
      <c r="F178" s="10">
        <f t="shared" si="8"/>
        <v>860</v>
      </c>
    </row>
    <row r="179" spans="2:6" x14ac:dyDescent="0.25">
      <c r="B179" s="10">
        <v>865</v>
      </c>
      <c r="C179" s="10">
        <f t="shared" si="7"/>
        <v>865</v>
      </c>
      <c r="D179" s="10">
        <f t="shared" si="6"/>
        <v>843.31999999999994</v>
      </c>
      <c r="E179" s="10">
        <f t="shared" si="9"/>
        <v>1708.32</v>
      </c>
      <c r="F179" s="10">
        <f t="shared" si="8"/>
        <v>865</v>
      </c>
    </row>
    <row r="180" spans="2:6" x14ac:dyDescent="0.25">
      <c r="B180" s="10">
        <v>870</v>
      </c>
      <c r="C180" s="10">
        <f t="shared" si="7"/>
        <v>870</v>
      </c>
      <c r="D180" s="10">
        <f t="shared" si="6"/>
        <v>838.31999999999994</v>
      </c>
      <c r="E180" s="10">
        <f t="shared" si="9"/>
        <v>1708.32</v>
      </c>
      <c r="F180" s="10">
        <f t="shared" si="8"/>
        <v>870</v>
      </c>
    </row>
    <row r="181" spans="2:6" x14ac:dyDescent="0.25">
      <c r="B181" s="10">
        <v>875</v>
      </c>
      <c r="C181" s="10">
        <f t="shared" si="7"/>
        <v>875</v>
      </c>
      <c r="D181" s="10">
        <f t="shared" si="6"/>
        <v>833.31999999999994</v>
      </c>
      <c r="E181" s="10">
        <f t="shared" si="9"/>
        <v>1708.32</v>
      </c>
      <c r="F181" s="10">
        <f t="shared" si="8"/>
        <v>875</v>
      </c>
    </row>
    <row r="182" spans="2:6" x14ac:dyDescent="0.25">
      <c r="B182" s="10">
        <v>880</v>
      </c>
      <c r="C182" s="10">
        <f t="shared" si="7"/>
        <v>880</v>
      </c>
      <c r="D182" s="10">
        <f t="shared" si="6"/>
        <v>828.31999999999994</v>
      </c>
      <c r="E182" s="10">
        <f t="shared" si="9"/>
        <v>1708.32</v>
      </c>
      <c r="F182" s="10">
        <f t="shared" si="8"/>
        <v>880</v>
      </c>
    </row>
    <row r="183" spans="2:6" x14ac:dyDescent="0.25">
      <c r="B183" s="10">
        <v>885</v>
      </c>
      <c r="C183" s="10">
        <f t="shared" si="7"/>
        <v>885</v>
      </c>
      <c r="D183" s="10">
        <f t="shared" si="6"/>
        <v>823.31999999999994</v>
      </c>
      <c r="E183" s="10">
        <f t="shared" si="9"/>
        <v>1708.32</v>
      </c>
      <c r="F183" s="10">
        <f t="shared" si="8"/>
        <v>885</v>
      </c>
    </row>
    <row r="184" spans="2:6" x14ac:dyDescent="0.25">
      <c r="B184" s="10">
        <v>890</v>
      </c>
      <c r="C184" s="10">
        <f t="shared" si="7"/>
        <v>890</v>
      </c>
      <c r="D184" s="10">
        <f t="shared" si="6"/>
        <v>818.31999999999994</v>
      </c>
      <c r="E184" s="10">
        <f t="shared" si="9"/>
        <v>1708.32</v>
      </c>
      <c r="F184" s="10">
        <f t="shared" si="8"/>
        <v>890</v>
      </c>
    </row>
    <row r="185" spans="2:6" x14ac:dyDescent="0.25">
      <c r="B185" s="10">
        <v>895</v>
      </c>
      <c r="C185" s="10">
        <f t="shared" si="7"/>
        <v>895</v>
      </c>
      <c r="D185" s="10">
        <f t="shared" si="6"/>
        <v>813.31999999999994</v>
      </c>
      <c r="E185" s="10">
        <f t="shared" si="9"/>
        <v>1708.32</v>
      </c>
      <c r="F185" s="10">
        <f t="shared" si="8"/>
        <v>895</v>
      </c>
    </row>
    <row r="186" spans="2:6" x14ac:dyDescent="0.25">
      <c r="B186" s="10">
        <v>900</v>
      </c>
      <c r="C186" s="10">
        <f t="shared" si="7"/>
        <v>900</v>
      </c>
      <c r="D186" s="10">
        <f t="shared" si="6"/>
        <v>808.31999999999994</v>
      </c>
      <c r="E186" s="10">
        <f t="shared" si="9"/>
        <v>1708.32</v>
      </c>
      <c r="F186" s="10">
        <f t="shared" si="8"/>
        <v>900</v>
      </c>
    </row>
    <row r="187" spans="2:6" x14ac:dyDescent="0.25">
      <c r="B187" s="10">
        <v>905</v>
      </c>
      <c r="C187" s="10">
        <f t="shared" si="7"/>
        <v>905</v>
      </c>
      <c r="D187" s="10">
        <f t="shared" si="6"/>
        <v>803.31999999999994</v>
      </c>
      <c r="E187" s="10">
        <f t="shared" si="9"/>
        <v>1708.32</v>
      </c>
      <c r="F187" s="10">
        <f t="shared" si="8"/>
        <v>905</v>
      </c>
    </row>
    <row r="188" spans="2:6" x14ac:dyDescent="0.25">
      <c r="B188" s="10">
        <v>910</v>
      </c>
      <c r="C188" s="10">
        <f t="shared" si="7"/>
        <v>910</v>
      </c>
      <c r="D188" s="10">
        <f t="shared" si="6"/>
        <v>798.31999999999994</v>
      </c>
      <c r="E188" s="10">
        <f t="shared" si="9"/>
        <v>1708.32</v>
      </c>
      <c r="F188" s="10">
        <f t="shared" si="8"/>
        <v>910</v>
      </c>
    </row>
    <row r="189" spans="2:6" x14ac:dyDescent="0.25">
      <c r="B189" s="10">
        <v>915</v>
      </c>
      <c r="C189" s="10">
        <f t="shared" si="7"/>
        <v>915</v>
      </c>
      <c r="D189" s="10">
        <f t="shared" si="6"/>
        <v>793.31999999999994</v>
      </c>
      <c r="E189" s="10">
        <f t="shared" si="9"/>
        <v>1708.32</v>
      </c>
      <c r="F189" s="10">
        <f t="shared" si="8"/>
        <v>915</v>
      </c>
    </row>
    <row r="190" spans="2:6" x14ac:dyDescent="0.25">
      <c r="B190" s="10">
        <v>920</v>
      </c>
      <c r="C190" s="10">
        <f t="shared" si="7"/>
        <v>920</v>
      </c>
      <c r="D190" s="10">
        <f t="shared" si="6"/>
        <v>788.31999999999994</v>
      </c>
      <c r="E190" s="10">
        <f t="shared" si="9"/>
        <v>1708.32</v>
      </c>
      <c r="F190" s="10">
        <f t="shared" si="8"/>
        <v>920</v>
      </c>
    </row>
    <row r="191" spans="2:6" x14ac:dyDescent="0.25">
      <c r="B191" s="10">
        <v>925</v>
      </c>
      <c r="C191" s="10">
        <f t="shared" si="7"/>
        <v>925</v>
      </c>
      <c r="D191" s="10">
        <f t="shared" si="6"/>
        <v>783.31999999999994</v>
      </c>
      <c r="E191" s="10">
        <f t="shared" si="9"/>
        <v>1708.32</v>
      </c>
      <c r="F191" s="10">
        <f t="shared" si="8"/>
        <v>925</v>
      </c>
    </row>
    <row r="192" spans="2:6" x14ac:dyDescent="0.25">
      <c r="B192" s="10">
        <v>930</v>
      </c>
      <c r="C192" s="10">
        <f t="shared" si="7"/>
        <v>930</v>
      </c>
      <c r="D192" s="10">
        <f t="shared" si="6"/>
        <v>778.31999999999994</v>
      </c>
      <c r="E192" s="10">
        <f t="shared" si="9"/>
        <v>1708.32</v>
      </c>
      <c r="F192" s="10">
        <f t="shared" si="8"/>
        <v>930</v>
      </c>
    </row>
    <row r="193" spans="2:6" x14ac:dyDescent="0.25">
      <c r="B193" s="10">
        <v>935</v>
      </c>
      <c r="C193" s="10">
        <f t="shared" si="7"/>
        <v>935</v>
      </c>
      <c r="D193" s="10">
        <f t="shared" si="6"/>
        <v>773.31999999999994</v>
      </c>
      <c r="E193" s="10">
        <f t="shared" si="9"/>
        <v>1708.32</v>
      </c>
      <c r="F193" s="10">
        <f t="shared" si="8"/>
        <v>935</v>
      </c>
    </row>
    <row r="194" spans="2:6" x14ac:dyDescent="0.25">
      <c r="B194" s="10">
        <v>940</v>
      </c>
      <c r="C194" s="10">
        <f t="shared" si="7"/>
        <v>940</v>
      </c>
      <c r="D194" s="10">
        <f t="shared" si="6"/>
        <v>768.31999999999994</v>
      </c>
      <c r="E194" s="10">
        <f t="shared" si="9"/>
        <v>1708.32</v>
      </c>
      <c r="F194" s="10">
        <f t="shared" si="8"/>
        <v>940</v>
      </c>
    </row>
    <row r="195" spans="2:6" x14ac:dyDescent="0.25">
      <c r="B195" s="10">
        <v>945</v>
      </c>
      <c r="C195" s="10">
        <f t="shared" si="7"/>
        <v>945</v>
      </c>
      <c r="D195" s="10">
        <f t="shared" si="6"/>
        <v>763.31999999999994</v>
      </c>
      <c r="E195" s="10">
        <f t="shared" si="9"/>
        <v>1708.32</v>
      </c>
      <c r="F195" s="10">
        <f t="shared" si="8"/>
        <v>945</v>
      </c>
    </row>
    <row r="196" spans="2:6" x14ac:dyDescent="0.25">
      <c r="B196" s="10">
        <v>950</v>
      </c>
      <c r="C196" s="10">
        <f t="shared" si="7"/>
        <v>950</v>
      </c>
      <c r="D196" s="10">
        <f t="shared" si="6"/>
        <v>758.31999999999994</v>
      </c>
      <c r="E196" s="10">
        <f t="shared" si="9"/>
        <v>1708.32</v>
      </c>
      <c r="F196" s="10">
        <f t="shared" si="8"/>
        <v>950</v>
      </c>
    </row>
    <row r="197" spans="2:6" x14ac:dyDescent="0.25">
      <c r="B197" s="10">
        <v>955</v>
      </c>
      <c r="C197" s="10">
        <f t="shared" si="7"/>
        <v>955</v>
      </c>
      <c r="D197" s="10">
        <f t="shared" ref="D197:D260" si="10">1708.32-C197</f>
        <v>753.31999999999994</v>
      </c>
      <c r="E197" s="10">
        <f t="shared" si="9"/>
        <v>1708.32</v>
      </c>
      <c r="F197" s="10">
        <f t="shared" si="8"/>
        <v>955</v>
      </c>
    </row>
    <row r="198" spans="2:6" x14ac:dyDescent="0.25">
      <c r="B198" s="10">
        <v>960</v>
      </c>
      <c r="C198" s="10">
        <f t="shared" ref="C198:C261" si="11">+B198</f>
        <v>960</v>
      </c>
      <c r="D198" s="10">
        <f t="shared" si="10"/>
        <v>748.31999999999994</v>
      </c>
      <c r="E198" s="10">
        <f t="shared" si="9"/>
        <v>1708.32</v>
      </c>
      <c r="F198" s="10">
        <f t="shared" si="8"/>
        <v>960</v>
      </c>
    </row>
    <row r="199" spans="2:6" x14ac:dyDescent="0.25">
      <c r="B199" s="10">
        <v>965</v>
      </c>
      <c r="C199" s="10">
        <f t="shared" si="11"/>
        <v>965</v>
      </c>
      <c r="D199" s="10">
        <f t="shared" si="10"/>
        <v>743.31999999999994</v>
      </c>
      <c r="E199" s="10">
        <f t="shared" si="9"/>
        <v>1708.32</v>
      </c>
      <c r="F199" s="10">
        <f t="shared" ref="F199:F262" si="12">E199-D199</f>
        <v>965</v>
      </c>
    </row>
    <row r="200" spans="2:6" x14ac:dyDescent="0.25">
      <c r="B200" s="10">
        <v>970</v>
      </c>
      <c r="C200" s="10">
        <f t="shared" si="11"/>
        <v>970</v>
      </c>
      <c r="D200" s="10">
        <f t="shared" si="10"/>
        <v>738.31999999999994</v>
      </c>
      <c r="E200" s="10">
        <f t="shared" si="9"/>
        <v>1708.32</v>
      </c>
      <c r="F200" s="10">
        <f t="shared" si="12"/>
        <v>970</v>
      </c>
    </row>
    <row r="201" spans="2:6" x14ac:dyDescent="0.25">
      <c r="B201" s="10">
        <v>975</v>
      </c>
      <c r="C201" s="10">
        <f t="shared" si="11"/>
        <v>975</v>
      </c>
      <c r="D201" s="10">
        <f t="shared" si="10"/>
        <v>733.31999999999994</v>
      </c>
      <c r="E201" s="10">
        <f t="shared" ref="E201:E264" si="13">D201+B201</f>
        <v>1708.32</v>
      </c>
      <c r="F201" s="10">
        <f t="shared" si="12"/>
        <v>975</v>
      </c>
    </row>
    <row r="202" spans="2:6" x14ac:dyDescent="0.25">
      <c r="B202" s="10">
        <v>980</v>
      </c>
      <c r="C202" s="10">
        <f t="shared" si="11"/>
        <v>980</v>
      </c>
      <c r="D202" s="10">
        <f t="shared" si="10"/>
        <v>728.31999999999994</v>
      </c>
      <c r="E202" s="10">
        <f t="shared" si="13"/>
        <v>1708.32</v>
      </c>
      <c r="F202" s="10">
        <f t="shared" si="12"/>
        <v>980</v>
      </c>
    </row>
    <row r="203" spans="2:6" x14ac:dyDescent="0.25">
      <c r="B203" s="10">
        <v>985</v>
      </c>
      <c r="C203" s="10">
        <f t="shared" si="11"/>
        <v>985</v>
      </c>
      <c r="D203" s="10">
        <f t="shared" si="10"/>
        <v>723.31999999999994</v>
      </c>
      <c r="E203" s="10">
        <f t="shared" si="13"/>
        <v>1708.32</v>
      </c>
      <c r="F203" s="10">
        <f t="shared" si="12"/>
        <v>985</v>
      </c>
    </row>
    <row r="204" spans="2:6" x14ac:dyDescent="0.25">
      <c r="B204" s="10">
        <v>990</v>
      </c>
      <c r="C204" s="10">
        <f t="shared" si="11"/>
        <v>990</v>
      </c>
      <c r="D204" s="10">
        <f t="shared" si="10"/>
        <v>718.31999999999994</v>
      </c>
      <c r="E204" s="10">
        <f t="shared" si="13"/>
        <v>1708.32</v>
      </c>
      <c r="F204" s="10">
        <f t="shared" si="12"/>
        <v>990</v>
      </c>
    </row>
    <row r="205" spans="2:6" x14ac:dyDescent="0.25">
      <c r="B205" s="10">
        <v>995</v>
      </c>
      <c r="C205" s="10">
        <f t="shared" si="11"/>
        <v>995</v>
      </c>
      <c r="D205" s="10">
        <f t="shared" si="10"/>
        <v>713.31999999999994</v>
      </c>
      <c r="E205" s="10">
        <f t="shared" si="13"/>
        <v>1708.32</v>
      </c>
      <c r="F205" s="10">
        <f t="shared" si="12"/>
        <v>995</v>
      </c>
    </row>
    <row r="206" spans="2:6" x14ac:dyDescent="0.25">
      <c r="B206" s="10">
        <v>1000</v>
      </c>
      <c r="C206" s="10">
        <f t="shared" si="11"/>
        <v>1000</v>
      </c>
      <c r="D206" s="10">
        <f t="shared" si="10"/>
        <v>708.31999999999994</v>
      </c>
      <c r="E206" s="10">
        <f t="shared" si="13"/>
        <v>1708.32</v>
      </c>
      <c r="F206" s="10">
        <f t="shared" si="12"/>
        <v>1000</v>
      </c>
    </row>
    <row r="207" spans="2:6" x14ac:dyDescent="0.25">
      <c r="B207" s="10">
        <v>1005</v>
      </c>
      <c r="C207" s="10">
        <f t="shared" si="11"/>
        <v>1005</v>
      </c>
      <c r="D207" s="10">
        <f t="shared" si="10"/>
        <v>703.31999999999994</v>
      </c>
      <c r="E207" s="10">
        <f t="shared" si="13"/>
        <v>1708.32</v>
      </c>
      <c r="F207" s="10">
        <f t="shared" si="12"/>
        <v>1005</v>
      </c>
    </row>
    <row r="208" spans="2:6" x14ac:dyDescent="0.25">
      <c r="B208" s="10">
        <v>1010</v>
      </c>
      <c r="C208" s="10">
        <f t="shared" si="11"/>
        <v>1010</v>
      </c>
      <c r="D208" s="10">
        <f t="shared" si="10"/>
        <v>698.31999999999994</v>
      </c>
      <c r="E208" s="10">
        <f t="shared" si="13"/>
        <v>1708.32</v>
      </c>
      <c r="F208" s="10">
        <f t="shared" si="12"/>
        <v>1010</v>
      </c>
    </row>
    <row r="209" spans="2:6" x14ac:dyDescent="0.25">
      <c r="B209" s="10">
        <v>1015</v>
      </c>
      <c r="C209" s="10">
        <f t="shared" si="11"/>
        <v>1015</v>
      </c>
      <c r="D209" s="10">
        <f t="shared" si="10"/>
        <v>693.31999999999994</v>
      </c>
      <c r="E209" s="10">
        <f t="shared" si="13"/>
        <v>1708.32</v>
      </c>
      <c r="F209" s="10">
        <f t="shared" si="12"/>
        <v>1015</v>
      </c>
    </row>
    <row r="210" spans="2:6" x14ac:dyDescent="0.25">
      <c r="B210" s="10">
        <v>1020</v>
      </c>
      <c r="C210" s="10">
        <f t="shared" si="11"/>
        <v>1020</v>
      </c>
      <c r="D210" s="10">
        <f t="shared" si="10"/>
        <v>688.31999999999994</v>
      </c>
      <c r="E210" s="10">
        <f t="shared" si="13"/>
        <v>1708.32</v>
      </c>
      <c r="F210" s="10">
        <f t="shared" si="12"/>
        <v>1020</v>
      </c>
    </row>
    <row r="211" spans="2:6" x14ac:dyDescent="0.25">
      <c r="B211" s="10">
        <v>1025</v>
      </c>
      <c r="C211" s="10">
        <f t="shared" si="11"/>
        <v>1025</v>
      </c>
      <c r="D211" s="10">
        <f t="shared" si="10"/>
        <v>683.31999999999994</v>
      </c>
      <c r="E211" s="10">
        <f t="shared" si="13"/>
        <v>1708.32</v>
      </c>
      <c r="F211" s="10">
        <f t="shared" si="12"/>
        <v>1025</v>
      </c>
    </row>
    <row r="212" spans="2:6" x14ac:dyDescent="0.25">
      <c r="B212" s="10">
        <v>1030</v>
      </c>
      <c r="C212" s="10">
        <f t="shared" si="11"/>
        <v>1030</v>
      </c>
      <c r="D212" s="10">
        <f t="shared" si="10"/>
        <v>678.31999999999994</v>
      </c>
      <c r="E212" s="10">
        <f t="shared" si="13"/>
        <v>1708.32</v>
      </c>
      <c r="F212" s="10">
        <f t="shared" si="12"/>
        <v>1030</v>
      </c>
    </row>
    <row r="213" spans="2:6" x14ac:dyDescent="0.25">
      <c r="B213" s="10">
        <v>1035</v>
      </c>
      <c r="C213" s="10">
        <f t="shared" si="11"/>
        <v>1035</v>
      </c>
      <c r="D213" s="10">
        <f t="shared" si="10"/>
        <v>673.31999999999994</v>
      </c>
      <c r="E213" s="10">
        <f t="shared" si="13"/>
        <v>1708.32</v>
      </c>
      <c r="F213" s="10">
        <f t="shared" si="12"/>
        <v>1035</v>
      </c>
    </row>
    <row r="214" spans="2:6" x14ac:dyDescent="0.25">
      <c r="B214" s="10">
        <v>1040</v>
      </c>
      <c r="C214" s="10">
        <f t="shared" si="11"/>
        <v>1040</v>
      </c>
      <c r="D214" s="10">
        <f t="shared" si="10"/>
        <v>668.31999999999994</v>
      </c>
      <c r="E214" s="10">
        <f t="shared" si="13"/>
        <v>1708.32</v>
      </c>
      <c r="F214" s="10">
        <f t="shared" si="12"/>
        <v>1040</v>
      </c>
    </row>
    <row r="215" spans="2:6" x14ac:dyDescent="0.25">
      <c r="B215" s="10">
        <v>1045</v>
      </c>
      <c r="C215" s="10">
        <f t="shared" si="11"/>
        <v>1045</v>
      </c>
      <c r="D215" s="10">
        <f t="shared" si="10"/>
        <v>663.31999999999994</v>
      </c>
      <c r="E215" s="10">
        <f t="shared" si="13"/>
        <v>1708.32</v>
      </c>
      <c r="F215" s="10">
        <f t="shared" si="12"/>
        <v>1045</v>
      </c>
    </row>
    <row r="216" spans="2:6" x14ac:dyDescent="0.25">
      <c r="B216" s="10">
        <v>1050</v>
      </c>
      <c r="C216" s="10">
        <f t="shared" si="11"/>
        <v>1050</v>
      </c>
      <c r="D216" s="10">
        <f t="shared" si="10"/>
        <v>658.31999999999994</v>
      </c>
      <c r="E216" s="10">
        <f t="shared" si="13"/>
        <v>1708.32</v>
      </c>
      <c r="F216" s="10">
        <f t="shared" si="12"/>
        <v>1050</v>
      </c>
    </row>
    <row r="217" spans="2:6" x14ac:dyDescent="0.25">
      <c r="B217" s="10">
        <v>1055</v>
      </c>
      <c r="C217" s="10">
        <f t="shared" si="11"/>
        <v>1055</v>
      </c>
      <c r="D217" s="10">
        <f t="shared" si="10"/>
        <v>653.31999999999994</v>
      </c>
      <c r="E217" s="10">
        <f t="shared" si="13"/>
        <v>1708.32</v>
      </c>
      <c r="F217" s="10">
        <f t="shared" si="12"/>
        <v>1055</v>
      </c>
    </row>
    <row r="218" spans="2:6" x14ac:dyDescent="0.25">
      <c r="B218" s="10">
        <v>1060</v>
      </c>
      <c r="C218" s="10">
        <f t="shared" si="11"/>
        <v>1060</v>
      </c>
      <c r="D218" s="10">
        <f t="shared" si="10"/>
        <v>648.31999999999994</v>
      </c>
      <c r="E218" s="10">
        <f t="shared" si="13"/>
        <v>1708.32</v>
      </c>
      <c r="F218" s="10">
        <f t="shared" si="12"/>
        <v>1060</v>
      </c>
    </row>
    <row r="219" spans="2:6" x14ac:dyDescent="0.25">
      <c r="B219" s="10">
        <v>1065</v>
      </c>
      <c r="C219" s="10">
        <f t="shared" si="11"/>
        <v>1065</v>
      </c>
      <c r="D219" s="10">
        <f t="shared" si="10"/>
        <v>643.31999999999994</v>
      </c>
      <c r="E219" s="10">
        <f t="shared" si="13"/>
        <v>1708.32</v>
      </c>
      <c r="F219" s="10">
        <f t="shared" si="12"/>
        <v>1065</v>
      </c>
    </row>
    <row r="220" spans="2:6" x14ac:dyDescent="0.25">
      <c r="B220" s="10">
        <v>1070</v>
      </c>
      <c r="C220" s="10">
        <f t="shared" si="11"/>
        <v>1070</v>
      </c>
      <c r="D220" s="10">
        <f t="shared" si="10"/>
        <v>638.31999999999994</v>
      </c>
      <c r="E220" s="10">
        <f t="shared" si="13"/>
        <v>1708.32</v>
      </c>
      <c r="F220" s="10">
        <f t="shared" si="12"/>
        <v>1070</v>
      </c>
    </row>
    <row r="221" spans="2:6" x14ac:dyDescent="0.25">
      <c r="B221" s="10">
        <v>1075</v>
      </c>
      <c r="C221" s="10">
        <f t="shared" si="11"/>
        <v>1075</v>
      </c>
      <c r="D221" s="10">
        <f t="shared" si="10"/>
        <v>633.31999999999994</v>
      </c>
      <c r="E221" s="10">
        <f t="shared" si="13"/>
        <v>1708.32</v>
      </c>
      <c r="F221" s="10">
        <f t="shared" si="12"/>
        <v>1075</v>
      </c>
    </row>
    <row r="222" spans="2:6" x14ac:dyDescent="0.25">
      <c r="B222" s="10">
        <v>1080</v>
      </c>
      <c r="C222" s="10">
        <f t="shared" si="11"/>
        <v>1080</v>
      </c>
      <c r="D222" s="10">
        <f t="shared" si="10"/>
        <v>628.31999999999994</v>
      </c>
      <c r="E222" s="10">
        <f t="shared" si="13"/>
        <v>1708.32</v>
      </c>
      <c r="F222" s="10">
        <f t="shared" si="12"/>
        <v>1080</v>
      </c>
    </row>
    <row r="223" spans="2:6" x14ac:dyDescent="0.25">
      <c r="B223" s="10">
        <v>1085</v>
      </c>
      <c r="C223" s="10">
        <f t="shared" si="11"/>
        <v>1085</v>
      </c>
      <c r="D223" s="10">
        <f t="shared" si="10"/>
        <v>623.31999999999994</v>
      </c>
      <c r="E223" s="10">
        <f t="shared" si="13"/>
        <v>1708.32</v>
      </c>
      <c r="F223" s="10">
        <f t="shared" si="12"/>
        <v>1085</v>
      </c>
    </row>
    <row r="224" spans="2:6" x14ac:dyDescent="0.25">
      <c r="B224" s="10">
        <v>1090</v>
      </c>
      <c r="C224" s="10">
        <f t="shared" si="11"/>
        <v>1090</v>
      </c>
      <c r="D224" s="10">
        <f t="shared" si="10"/>
        <v>618.31999999999994</v>
      </c>
      <c r="E224" s="10">
        <f t="shared" si="13"/>
        <v>1708.32</v>
      </c>
      <c r="F224" s="10">
        <f t="shared" si="12"/>
        <v>1090</v>
      </c>
    </row>
    <row r="225" spans="2:6" x14ac:dyDescent="0.25">
      <c r="B225" s="10">
        <v>1095</v>
      </c>
      <c r="C225" s="10">
        <f t="shared" si="11"/>
        <v>1095</v>
      </c>
      <c r="D225" s="10">
        <f t="shared" si="10"/>
        <v>613.31999999999994</v>
      </c>
      <c r="E225" s="10">
        <f t="shared" si="13"/>
        <v>1708.32</v>
      </c>
      <c r="F225" s="10">
        <f t="shared" si="12"/>
        <v>1095</v>
      </c>
    </row>
    <row r="226" spans="2:6" x14ac:dyDescent="0.25">
      <c r="B226" s="10">
        <v>1100</v>
      </c>
      <c r="C226" s="10">
        <f t="shared" si="11"/>
        <v>1100</v>
      </c>
      <c r="D226" s="10">
        <f t="shared" si="10"/>
        <v>608.31999999999994</v>
      </c>
      <c r="E226" s="10">
        <f t="shared" si="13"/>
        <v>1708.32</v>
      </c>
      <c r="F226" s="10">
        <f t="shared" si="12"/>
        <v>1100</v>
      </c>
    </row>
    <row r="227" spans="2:6" x14ac:dyDescent="0.25">
      <c r="B227" s="10">
        <v>1105</v>
      </c>
      <c r="C227" s="10">
        <f t="shared" si="11"/>
        <v>1105</v>
      </c>
      <c r="D227" s="10">
        <f t="shared" si="10"/>
        <v>603.31999999999994</v>
      </c>
      <c r="E227" s="10">
        <f t="shared" si="13"/>
        <v>1708.32</v>
      </c>
      <c r="F227" s="10">
        <f t="shared" si="12"/>
        <v>1105</v>
      </c>
    </row>
    <row r="228" spans="2:6" x14ac:dyDescent="0.25">
      <c r="B228" s="10">
        <v>1110</v>
      </c>
      <c r="C228" s="10">
        <f t="shared" si="11"/>
        <v>1110</v>
      </c>
      <c r="D228" s="10">
        <f t="shared" si="10"/>
        <v>598.31999999999994</v>
      </c>
      <c r="E228" s="10">
        <f t="shared" si="13"/>
        <v>1708.32</v>
      </c>
      <c r="F228" s="10">
        <f t="shared" si="12"/>
        <v>1110</v>
      </c>
    </row>
    <row r="229" spans="2:6" x14ac:dyDescent="0.25">
      <c r="B229" s="10">
        <v>1115</v>
      </c>
      <c r="C229" s="10">
        <f t="shared" si="11"/>
        <v>1115</v>
      </c>
      <c r="D229" s="10">
        <f t="shared" si="10"/>
        <v>593.31999999999994</v>
      </c>
      <c r="E229" s="10">
        <f t="shared" si="13"/>
        <v>1708.32</v>
      </c>
      <c r="F229" s="10">
        <f t="shared" si="12"/>
        <v>1115</v>
      </c>
    </row>
    <row r="230" spans="2:6" x14ac:dyDescent="0.25">
      <c r="B230" s="10">
        <v>1120</v>
      </c>
      <c r="C230" s="10">
        <f t="shared" si="11"/>
        <v>1120</v>
      </c>
      <c r="D230" s="10">
        <f t="shared" si="10"/>
        <v>588.31999999999994</v>
      </c>
      <c r="E230" s="10">
        <f t="shared" si="13"/>
        <v>1708.32</v>
      </c>
      <c r="F230" s="10">
        <f t="shared" si="12"/>
        <v>1120</v>
      </c>
    </row>
    <row r="231" spans="2:6" x14ac:dyDescent="0.25">
      <c r="B231" s="10">
        <v>1125</v>
      </c>
      <c r="C231" s="10">
        <f t="shared" si="11"/>
        <v>1125</v>
      </c>
      <c r="D231" s="10">
        <f t="shared" si="10"/>
        <v>583.31999999999994</v>
      </c>
      <c r="E231" s="10">
        <f t="shared" si="13"/>
        <v>1708.32</v>
      </c>
      <c r="F231" s="10">
        <f t="shared" si="12"/>
        <v>1125</v>
      </c>
    </row>
    <row r="232" spans="2:6" x14ac:dyDescent="0.25">
      <c r="B232" s="10">
        <v>1130</v>
      </c>
      <c r="C232" s="10">
        <f t="shared" si="11"/>
        <v>1130</v>
      </c>
      <c r="D232" s="10">
        <f t="shared" si="10"/>
        <v>578.31999999999994</v>
      </c>
      <c r="E232" s="10">
        <f t="shared" si="13"/>
        <v>1708.32</v>
      </c>
      <c r="F232" s="10">
        <f t="shared" si="12"/>
        <v>1130</v>
      </c>
    </row>
    <row r="233" spans="2:6" x14ac:dyDescent="0.25">
      <c r="B233" s="10">
        <v>1135</v>
      </c>
      <c r="C233" s="10">
        <f t="shared" si="11"/>
        <v>1135</v>
      </c>
      <c r="D233" s="10">
        <f t="shared" si="10"/>
        <v>573.31999999999994</v>
      </c>
      <c r="E233" s="10">
        <f t="shared" si="13"/>
        <v>1708.32</v>
      </c>
      <c r="F233" s="10">
        <f t="shared" si="12"/>
        <v>1135</v>
      </c>
    </row>
    <row r="234" spans="2:6" x14ac:dyDescent="0.25">
      <c r="B234" s="10">
        <v>1140</v>
      </c>
      <c r="C234" s="10">
        <f t="shared" si="11"/>
        <v>1140</v>
      </c>
      <c r="D234" s="10">
        <f t="shared" si="10"/>
        <v>568.31999999999994</v>
      </c>
      <c r="E234" s="10">
        <f t="shared" si="13"/>
        <v>1708.32</v>
      </c>
      <c r="F234" s="10">
        <f t="shared" si="12"/>
        <v>1140</v>
      </c>
    </row>
    <row r="235" spans="2:6" x14ac:dyDescent="0.25">
      <c r="B235" s="10">
        <v>1145</v>
      </c>
      <c r="C235" s="10">
        <f t="shared" si="11"/>
        <v>1145</v>
      </c>
      <c r="D235" s="10">
        <f t="shared" si="10"/>
        <v>563.31999999999994</v>
      </c>
      <c r="E235" s="10">
        <f t="shared" si="13"/>
        <v>1708.32</v>
      </c>
      <c r="F235" s="10">
        <f t="shared" si="12"/>
        <v>1145</v>
      </c>
    </row>
    <row r="236" spans="2:6" x14ac:dyDescent="0.25">
      <c r="B236" s="10">
        <v>1150</v>
      </c>
      <c r="C236" s="10">
        <f t="shared" si="11"/>
        <v>1150</v>
      </c>
      <c r="D236" s="10">
        <f t="shared" si="10"/>
        <v>558.31999999999994</v>
      </c>
      <c r="E236" s="10">
        <f t="shared" si="13"/>
        <v>1708.32</v>
      </c>
      <c r="F236" s="10">
        <f t="shared" si="12"/>
        <v>1150</v>
      </c>
    </row>
    <row r="237" spans="2:6" x14ac:dyDescent="0.25">
      <c r="B237" s="10">
        <v>1155</v>
      </c>
      <c r="C237" s="10">
        <f t="shared" si="11"/>
        <v>1155</v>
      </c>
      <c r="D237" s="10">
        <f t="shared" si="10"/>
        <v>553.31999999999994</v>
      </c>
      <c r="E237" s="10">
        <f t="shared" si="13"/>
        <v>1708.32</v>
      </c>
      <c r="F237" s="10">
        <f t="shared" si="12"/>
        <v>1155</v>
      </c>
    </row>
    <row r="238" spans="2:6" x14ac:dyDescent="0.25">
      <c r="B238" s="10">
        <v>1160</v>
      </c>
      <c r="C238" s="10">
        <f t="shared" si="11"/>
        <v>1160</v>
      </c>
      <c r="D238" s="10">
        <f t="shared" si="10"/>
        <v>548.31999999999994</v>
      </c>
      <c r="E238" s="10">
        <f t="shared" si="13"/>
        <v>1708.32</v>
      </c>
      <c r="F238" s="10">
        <f t="shared" si="12"/>
        <v>1160</v>
      </c>
    </row>
    <row r="239" spans="2:6" x14ac:dyDescent="0.25">
      <c r="B239" s="10">
        <v>1165</v>
      </c>
      <c r="C239" s="10">
        <f t="shared" si="11"/>
        <v>1165</v>
      </c>
      <c r="D239" s="10">
        <f t="shared" si="10"/>
        <v>543.31999999999994</v>
      </c>
      <c r="E239" s="10">
        <f t="shared" si="13"/>
        <v>1708.32</v>
      </c>
      <c r="F239" s="10">
        <f t="shared" si="12"/>
        <v>1165</v>
      </c>
    </row>
    <row r="240" spans="2:6" x14ac:dyDescent="0.25">
      <c r="B240" s="10">
        <v>1170</v>
      </c>
      <c r="C240" s="10">
        <f t="shared" si="11"/>
        <v>1170</v>
      </c>
      <c r="D240" s="10">
        <f t="shared" si="10"/>
        <v>538.31999999999994</v>
      </c>
      <c r="E240" s="10">
        <f t="shared" si="13"/>
        <v>1708.32</v>
      </c>
      <c r="F240" s="10">
        <f t="shared" si="12"/>
        <v>1170</v>
      </c>
    </row>
    <row r="241" spans="2:6" x14ac:dyDescent="0.25">
      <c r="B241" s="10">
        <v>1175</v>
      </c>
      <c r="C241" s="10">
        <f t="shared" si="11"/>
        <v>1175</v>
      </c>
      <c r="D241" s="10">
        <f t="shared" si="10"/>
        <v>533.31999999999994</v>
      </c>
      <c r="E241" s="10">
        <f t="shared" si="13"/>
        <v>1708.32</v>
      </c>
      <c r="F241" s="10">
        <f t="shared" si="12"/>
        <v>1175</v>
      </c>
    </row>
    <row r="242" spans="2:6" x14ac:dyDescent="0.25">
      <c r="B242" s="10">
        <v>1180</v>
      </c>
      <c r="C242" s="10">
        <f t="shared" si="11"/>
        <v>1180</v>
      </c>
      <c r="D242" s="10">
        <f t="shared" si="10"/>
        <v>528.31999999999994</v>
      </c>
      <c r="E242" s="10">
        <f t="shared" si="13"/>
        <v>1708.32</v>
      </c>
      <c r="F242" s="10">
        <f t="shared" si="12"/>
        <v>1180</v>
      </c>
    </row>
    <row r="243" spans="2:6" x14ac:dyDescent="0.25">
      <c r="B243" s="10">
        <v>1185</v>
      </c>
      <c r="C243" s="10">
        <f t="shared" si="11"/>
        <v>1185</v>
      </c>
      <c r="D243" s="10">
        <f t="shared" si="10"/>
        <v>523.31999999999994</v>
      </c>
      <c r="E243" s="10">
        <f t="shared" si="13"/>
        <v>1708.32</v>
      </c>
      <c r="F243" s="10">
        <f t="shared" si="12"/>
        <v>1185</v>
      </c>
    </row>
    <row r="244" spans="2:6" x14ac:dyDescent="0.25">
      <c r="B244" s="10">
        <v>1190</v>
      </c>
      <c r="C244" s="10">
        <f t="shared" si="11"/>
        <v>1190</v>
      </c>
      <c r="D244" s="10">
        <f t="shared" si="10"/>
        <v>518.31999999999994</v>
      </c>
      <c r="E244" s="10">
        <f t="shared" si="13"/>
        <v>1708.32</v>
      </c>
      <c r="F244" s="10">
        <f t="shared" si="12"/>
        <v>1190</v>
      </c>
    </row>
    <row r="245" spans="2:6" x14ac:dyDescent="0.25">
      <c r="B245" s="10">
        <v>1195</v>
      </c>
      <c r="C245" s="10">
        <f t="shared" si="11"/>
        <v>1195</v>
      </c>
      <c r="D245" s="10">
        <f t="shared" si="10"/>
        <v>513.31999999999994</v>
      </c>
      <c r="E245" s="10">
        <f t="shared" si="13"/>
        <v>1708.32</v>
      </c>
      <c r="F245" s="10">
        <f t="shared" si="12"/>
        <v>1195</v>
      </c>
    </row>
    <row r="246" spans="2:6" x14ac:dyDescent="0.25">
      <c r="B246" s="10">
        <v>1200</v>
      </c>
      <c r="C246" s="10">
        <f t="shared" si="11"/>
        <v>1200</v>
      </c>
      <c r="D246" s="10">
        <f t="shared" si="10"/>
        <v>508.31999999999994</v>
      </c>
      <c r="E246" s="10">
        <f t="shared" si="13"/>
        <v>1708.32</v>
      </c>
      <c r="F246" s="10">
        <f t="shared" si="12"/>
        <v>1200</v>
      </c>
    </row>
    <row r="247" spans="2:6" x14ac:dyDescent="0.25">
      <c r="B247" s="10">
        <v>1205</v>
      </c>
      <c r="C247" s="10">
        <f t="shared" si="11"/>
        <v>1205</v>
      </c>
      <c r="D247" s="10">
        <f t="shared" si="10"/>
        <v>503.31999999999994</v>
      </c>
      <c r="E247" s="10">
        <f t="shared" si="13"/>
        <v>1708.32</v>
      </c>
      <c r="F247" s="10">
        <f t="shared" si="12"/>
        <v>1205</v>
      </c>
    </row>
    <row r="248" spans="2:6" x14ac:dyDescent="0.25">
      <c r="B248" s="10">
        <v>1210</v>
      </c>
      <c r="C248" s="10">
        <f t="shared" si="11"/>
        <v>1210</v>
      </c>
      <c r="D248" s="10">
        <f t="shared" si="10"/>
        <v>498.31999999999994</v>
      </c>
      <c r="E248" s="10">
        <f t="shared" si="13"/>
        <v>1708.32</v>
      </c>
      <c r="F248" s="10">
        <f t="shared" si="12"/>
        <v>1210</v>
      </c>
    </row>
    <row r="249" spans="2:6" x14ac:dyDescent="0.25">
      <c r="B249" s="10">
        <v>1215</v>
      </c>
      <c r="C249" s="10">
        <f t="shared" si="11"/>
        <v>1215</v>
      </c>
      <c r="D249" s="10">
        <f t="shared" si="10"/>
        <v>493.31999999999994</v>
      </c>
      <c r="E249" s="10">
        <f t="shared" si="13"/>
        <v>1708.32</v>
      </c>
      <c r="F249" s="10">
        <f t="shared" si="12"/>
        <v>1215</v>
      </c>
    </row>
    <row r="250" spans="2:6" x14ac:dyDescent="0.25">
      <c r="B250" s="10">
        <v>1220</v>
      </c>
      <c r="C250" s="10">
        <f t="shared" si="11"/>
        <v>1220</v>
      </c>
      <c r="D250" s="10">
        <f t="shared" si="10"/>
        <v>488.31999999999994</v>
      </c>
      <c r="E250" s="10">
        <f t="shared" si="13"/>
        <v>1708.32</v>
      </c>
      <c r="F250" s="10">
        <f t="shared" si="12"/>
        <v>1220</v>
      </c>
    </row>
    <row r="251" spans="2:6" x14ac:dyDescent="0.25">
      <c r="B251" s="10">
        <v>1225</v>
      </c>
      <c r="C251" s="10">
        <f t="shared" si="11"/>
        <v>1225</v>
      </c>
      <c r="D251" s="10">
        <f t="shared" si="10"/>
        <v>483.31999999999994</v>
      </c>
      <c r="E251" s="10">
        <f t="shared" si="13"/>
        <v>1708.32</v>
      </c>
      <c r="F251" s="10">
        <f t="shared" si="12"/>
        <v>1225</v>
      </c>
    </row>
    <row r="252" spans="2:6" x14ac:dyDescent="0.25">
      <c r="B252" s="10">
        <v>1230</v>
      </c>
      <c r="C252" s="10">
        <f t="shared" si="11"/>
        <v>1230</v>
      </c>
      <c r="D252" s="10">
        <f t="shared" si="10"/>
        <v>478.31999999999994</v>
      </c>
      <c r="E252" s="10">
        <f t="shared" si="13"/>
        <v>1708.32</v>
      </c>
      <c r="F252" s="10">
        <f t="shared" si="12"/>
        <v>1230</v>
      </c>
    </row>
    <row r="253" spans="2:6" x14ac:dyDescent="0.25">
      <c r="B253" s="10">
        <v>1235</v>
      </c>
      <c r="C253" s="10">
        <f t="shared" si="11"/>
        <v>1235</v>
      </c>
      <c r="D253" s="10">
        <f t="shared" si="10"/>
        <v>473.31999999999994</v>
      </c>
      <c r="E253" s="10">
        <f t="shared" si="13"/>
        <v>1708.32</v>
      </c>
      <c r="F253" s="10">
        <f t="shared" si="12"/>
        <v>1235</v>
      </c>
    </row>
    <row r="254" spans="2:6" x14ac:dyDescent="0.25">
      <c r="B254" s="10">
        <v>1240</v>
      </c>
      <c r="C254" s="10">
        <f t="shared" si="11"/>
        <v>1240</v>
      </c>
      <c r="D254" s="10">
        <f t="shared" si="10"/>
        <v>468.31999999999994</v>
      </c>
      <c r="E254" s="10">
        <f t="shared" si="13"/>
        <v>1708.32</v>
      </c>
      <c r="F254" s="10">
        <f t="shared" si="12"/>
        <v>1240</v>
      </c>
    </row>
    <row r="255" spans="2:6" x14ac:dyDescent="0.25">
      <c r="B255" s="10">
        <v>1245</v>
      </c>
      <c r="C255" s="10">
        <f t="shared" si="11"/>
        <v>1245</v>
      </c>
      <c r="D255" s="10">
        <f t="shared" si="10"/>
        <v>463.31999999999994</v>
      </c>
      <c r="E255" s="10">
        <f t="shared" si="13"/>
        <v>1708.32</v>
      </c>
      <c r="F255" s="10">
        <f t="shared" si="12"/>
        <v>1245</v>
      </c>
    </row>
    <row r="256" spans="2:6" x14ac:dyDescent="0.25">
      <c r="B256" s="10">
        <v>1250</v>
      </c>
      <c r="C256" s="10">
        <f t="shared" si="11"/>
        <v>1250</v>
      </c>
      <c r="D256" s="10">
        <f t="shared" si="10"/>
        <v>458.31999999999994</v>
      </c>
      <c r="E256" s="10">
        <f t="shared" si="13"/>
        <v>1708.32</v>
      </c>
      <c r="F256" s="10">
        <f t="shared" si="12"/>
        <v>1250</v>
      </c>
    </row>
    <row r="257" spans="2:6" x14ac:dyDescent="0.25">
      <c r="B257" s="10">
        <v>1255</v>
      </c>
      <c r="C257" s="10">
        <f t="shared" si="11"/>
        <v>1255</v>
      </c>
      <c r="D257" s="10">
        <f t="shared" si="10"/>
        <v>453.31999999999994</v>
      </c>
      <c r="E257" s="10">
        <f t="shared" si="13"/>
        <v>1708.32</v>
      </c>
      <c r="F257" s="10">
        <f t="shared" si="12"/>
        <v>1255</v>
      </c>
    </row>
    <row r="258" spans="2:6" x14ac:dyDescent="0.25">
      <c r="B258" s="10">
        <v>1260</v>
      </c>
      <c r="C258" s="10">
        <f t="shared" si="11"/>
        <v>1260</v>
      </c>
      <c r="D258" s="10">
        <f t="shared" si="10"/>
        <v>448.31999999999994</v>
      </c>
      <c r="E258" s="10">
        <f t="shared" si="13"/>
        <v>1708.32</v>
      </c>
      <c r="F258" s="10">
        <f t="shared" si="12"/>
        <v>1260</v>
      </c>
    </row>
    <row r="259" spans="2:6" x14ac:dyDescent="0.25">
      <c r="B259" s="10">
        <v>1265</v>
      </c>
      <c r="C259" s="10">
        <f t="shared" si="11"/>
        <v>1265</v>
      </c>
      <c r="D259" s="10">
        <f t="shared" si="10"/>
        <v>443.31999999999994</v>
      </c>
      <c r="E259" s="10">
        <f t="shared" si="13"/>
        <v>1708.32</v>
      </c>
      <c r="F259" s="10">
        <f t="shared" si="12"/>
        <v>1265</v>
      </c>
    </row>
    <row r="260" spans="2:6" x14ac:dyDescent="0.25">
      <c r="B260" s="10">
        <v>1270</v>
      </c>
      <c r="C260" s="10">
        <f t="shared" si="11"/>
        <v>1270</v>
      </c>
      <c r="D260" s="10">
        <f t="shared" si="10"/>
        <v>438.31999999999994</v>
      </c>
      <c r="E260" s="10">
        <f t="shared" si="13"/>
        <v>1708.32</v>
      </c>
      <c r="F260" s="10">
        <f t="shared" si="12"/>
        <v>1270</v>
      </c>
    </row>
    <row r="261" spans="2:6" x14ac:dyDescent="0.25">
      <c r="B261" s="10">
        <v>1275</v>
      </c>
      <c r="C261" s="10">
        <f t="shared" si="11"/>
        <v>1275</v>
      </c>
      <c r="D261" s="10">
        <f t="shared" ref="D261:D324" si="14">1708.32-C261</f>
        <v>433.31999999999994</v>
      </c>
      <c r="E261" s="10">
        <f t="shared" si="13"/>
        <v>1708.32</v>
      </c>
      <c r="F261" s="10">
        <f t="shared" si="12"/>
        <v>1275</v>
      </c>
    </row>
    <row r="262" spans="2:6" x14ac:dyDescent="0.25">
      <c r="B262" s="10">
        <v>1280</v>
      </c>
      <c r="C262" s="10">
        <f t="shared" ref="C262:C325" si="15">+B262</f>
        <v>1280</v>
      </c>
      <c r="D262" s="10">
        <f t="shared" si="14"/>
        <v>428.31999999999994</v>
      </c>
      <c r="E262" s="10">
        <f t="shared" si="13"/>
        <v>1708.32</v>
      </c>
      <c r="F262" s="10">
        <f t="shared" si="12"/>
        <v>1280</v>
      </c>
    </row>
    <row r="263" spans="2:6" x14ac:dyDescent="0.25">
      <c r="B263" s="10">
        <v>1285</v>
      </c>
      <c r="C263" s="10">
        <f t="shared" si="15"/>
        <v>1285</v>
      </c>
      <c r="D263" s="10">
        <f t="shared" si="14"/>
        <v>423.31999999999994</v>
      </c>
      <c r="E263" s="10">
        <f t="shared" si="13"/>
        <v>1708.32</v>
      </c>
      <c r="F263" s="10">
        <f t="shared" ref="F263:F326" si="16">E263-D263</f>
        <v>1285</v>
      </c>
    </row>
    <row r="264" spans="2:6" x14ac:dyDescent="0.25">
      <c r="B264" s="10">
        <v>1290</v>
      </c>
      <c r="C264" s="10">
        <f t="shared" si="15"/>
        <v>1290</v>
      </c>
      <c r="D264" s="10">
        <f t="shared" si="14"/>
        <v>418.31999999999994</v>
      </c>
      <c r="E264" s="10">
        <f t="shared" si="13"/>
        <v>1708.32</v>
      </c>
      <c r="F264" s="10">
        <f t="shared" si="16"/>
        <v>1290</v>
      </c>
    </row>
    <row r="265" spans="2:6" x14ac:dyDescent="0.25">
      <c r="B265" s="10">
        <v>1295</v>
      </c>
      <c r="C265" s="10">
        <f t="shared" si="15"/>
        <v>1295</v>
      </c>
      <c r="D265" s="10">
        <f t="shared" si="14"/>
        <v>413.31999999999994</v>
      </c>
      <c r="E265" s="10">
        <f>D265+B265</f>
        <v>1708.32</v>
      </c>
      <c r="F265" s="10">
        <f t="shared" si="16"/>
        <v>1295</v>
      </c>
    </row>
    <row r="266" spans="2:6" x14ac:dyDescent="0.25">
      <c r="B266" s="10">
        <v>1300</v>
      </c>
      <c r="C266" s="10">
        <f t="shared" si="15"/>
        <v>1300</v>
      </c>
      <c r="D266" s="10">
        <f t="shared" si="14"/>
        <v>408.31999999999994</v>
      </c>
      <c r="E266" s="10">
        <f>D266+B266</f>
        <v>1708.32</v>
      </c>
      <c r="F266" s="10">
        <f t="shared" si="16"/>
        <v>1300</v>
      </c>
    </row>
    <row r="267" spans="2:6" x14ac:dyDescent="0.25">
      <c r="B267" s="10">
        <v>1305</v>
      </c>
      <c r="C267" s="10">
        <f t="shared" si="15"/>
        <v>1305</v>
      </c>
      <c r="D267" s="10">
        <f t="shared" si="14"/>
        <v>403.31999999999994</v>
      </c>
      <c r="E267" s="10">
        <f>D267+B267</f>
        <v>1708.32</v>
      </c>
      <c r="F267" s="10">
        <f t="shared" si="16"/>
        <v>1305</v>
      </c>
    </row>
    <row r="268" spans="2:6" x14ac:dyDescent="0.25">
      <c r="B268" s="10">
        <v>1310</v>
      </c>
      <c r="C268" s="10">
        <f t="shared" si="15"/>
        <v>1310</v>
      </c>
      <c r="D268" s="10">
        <f t="shared" si="14"/>
        <v>398.31999999999994</v>
      </c>
      <c r="E268" s="10">
        <f>D268+B268</f>
        <v>1708.32</v>
      </c>
      <c r="F268" s="10">
        <f t="shared" si="16"/>
        <v>1310</v>
      </c>
    </row>
    <row r="269" spans="2:6" x14ac:dyDescent="0.25">
      <c r="B269" s="10">
        <v>1315</v>
      </c>
      <c r="C269" s="10">
        <f t="shared" si="15"/>
        <v>1315</v>
      </c>
      <c r="D269" s="10">
        <f t="shared" si="14"/>
        <v>393.31999999999994</v>
      </c>
      <c r="E269" s="10">
        <f t="shared" ref="E269:E332" si="17">D269+B269</f>
        <v>1708.32</v>
      </c>
      <c r="F269" s="10">
        <f t="shared" si="16"/>
        <v>1315</v>
      </c>
    </row>
    <row r="270" spans="2:6" x14ac:dyDescent="0.25">
      <c r="B270" s="10">
        <v>1320</v>
      </c>
      <c r="C270" s="10">
        <f t="shared" si="15"/>
        <v>1320</v>
      </c>
      <c r="D270" s="10">
        <f t="shared" si="14"/>
        <v>388.31999999999994</v>
      </c>
      <c r="E270" s="10">
        <f t="shared" si="17"/>
        <v>1708.32</v>
      </c>
      <c r="F270" s="10">
        <f t="shared" si="16"/>
        <v>1320</v>
      </c>
    </row>
    <row r="271" spans="2:6" x14ac:dyDescent="0.25">
      <c r="B271" s="10">
        <v>1325</v>
      </c>
      <c r="C271" s="10">
        <f t="shared" si="15"/>
        <v>1325</v>
      </c>
      <c r="D271" s="10">
        <f t="shared" si="14"/>
        <v>383.31999999999994</v>
      </c>
      <c r="E271" s="10">
        <f t="shared" si="17"/>
        <v>1708.32</v>
      </c>
      <c r="F271" s="10">
        <f t="shared" si="16"/>
        <v>1325</v>
      </c>
    </row>
    <row r="272" spans="2:6" x14ac:dyDescent="0.25">
      <c r="B272" s="10">
        <v>1330</v>
      </c>
      <c r="C272" s="10">
        <f t="shared" si="15"/>
        <v>1330</v>
      </c>
      <c r="D272" s="10">
        <f t="shared" si="14"/>
        <v>378.31999999999994</v>
      </c>
      <c r="E272" s="10">
        <f t="shared" si="17"/>
        <v>1708.32</v>
      </c>
      <c r="F272" s="10">
        <f t="shared" si="16"/>
        <v>1330</v>
      </c>
    </row>
    <row r="273" spans="2:6" x14ac:dyDescent="0.25">
      <c r="B273" s="10">
        <v>1335</v>
      </c>
      <c r="C273" s="10">
        <f t="shared" si="15"/>
        <v>1335</v>
      </c>
      <c r="D273" s="10">
        <f t="shared" si="14"/>
        <v>373.31999999999994</v>
      </c>
      <c r="E273" s="10">
        <f t="shared" si="17"/>
        <v>1708.32</v>
      </c>
      <c r="F273" s="10">
        <f t="shared" si="16"/>
        <v>1335</v>
      </c>
    </row>
    <row r="274" spans="2:6" x14ac:dyDescent="0.25">
      <c r="B274" s="10">
        <v>1340</v>
      </c>
      <c r="C274" s="10">
        <f t="shared" si="15"/>
        <v>1340</v>
      </c>
      <c r="D274" s="10">
        <f t="shared" si="14"/>
        <v>368.31999999999994</v>
      </c>
      <c r="E274" s="10">
        <f t="shared" si="17"/>
        <v>1708.32</v>
      </c>
      <c r="F274" s="10">
        <f t="shared" si="16"/>
        <v>1340</v>
      </c>
    </row>
    <row r="275" spans="2:6" x14ac:dyDescent="0.25">
      <c r="B275" s="10">
        <v>1345</v>
      </c>
      <c r="C275" s="10">
        <f t="shared" si="15"/>
        <v>1345</v>
      </c>
      <c r="D275" s="10">
        <f t="shared" si="14"/>
        <v>363.31999999999994</v>
      </c>
      <c r="E275" s="10">
        <f t="shared" si="17"/>
        <v>1708.32</v>
      </c>
      <c r="F275" s="10">
        <f t="shared" si="16"/>
        <v>1345</v>
      </c>
    </row>
    <row r="276" spans="2:6" x14ac:dyDescent="0.25">
      <c r="B276" s="10">
        <v>1350</v>
      </c>
      <c r="C276" s="10">
        <f t="shared" si="15"/>
        <v>1350</v>
      </c>
      <c r="D276" s="10">
        <f t="shared" si="14"/>
        <v>358.31999999999994</v>
      </c>
      <c r="E276" s="10">
        <f t="shared" si="17"/>
        <v>1708.32</v>
      </c>
      <c r="F276" s="10">
        <f t="shared" si="16"/>
        <v>1350</v>
      </c>
    </row>
    <row r="277" spans="2:6" x14ac:dyDescent="0.25">
      <c r="B277" s="10">
        <v>1355</v>
      </c>
      <c r="C277" s="10">
        <f t="shared" si="15"/>
        <v>1355</v>
      </c>
      <c r="D277" s="10">
        <f t="shared" si="14"/>
        <v>353.31999999999994</v>
      </c>
      <c r="E277" s="10">
        <f t="shared" si="17"/>
        <v>1708.32</v>
      </c>
      <c r="F277" s="10">
        <f t="shared" si="16"/>
        <v>1355</v>
      </c>
    </row>
    <row r="278" spans="2:6" x14ac:dyDescent="0.25">
      <c r="B278" s="10">
        <v>1360</v>
      </c>
      <c r="C278" s="10">
        <f t="shared" si="15"/>
        <v>1360</v>
      </c>
      <c r="D278" s="10">
        <f t="shared" si="14"/>
        <v>348.31999999999994</v>
      </c>
      <c r="E278" s="10">
        <f t="shared" si="17"/>
        <v>1708.32</v>
      </c>
      <c r="F278" s="10">
        <f t="shared" si="16"/>
        <v>1360</v>
      </c>
    </row>
    <row r="279" spans="2:6" x14ac:dyDescent="0.25">
      <c r="B279" s="10">
        <v>1365</v>
      </c>
      <c r="C279" s="10">
        <f t="shared" si="15"/>
        <v>1365</v>
      </c>
      <c r="D279" s="10">
        <f t="shared" si="14"/>
        <v>343.31999999999994</v>
      </c>
      <c r="E279" s="10">
        <f t="shared" si="17"/>
        <v>1708.32</v>
      </c>
      <c r="F279" s="10">
        <f t="shared" si="16"/>
        <v>1365</v>
      </c>
    </row>
    <row r="280" spans="2:6" x14ac:dyDescent="0.25">
      <c r="B280" s="10">
        <v>1370</v>
      </c>
      <c r="C280" s="10">
        <f t="shared" si="15"/>
        <v>1370</v>
      </c>
      <c r="D280" s="10">
        <f t="shared" si="14"/>
        <v>338.31999999999994</v>
      </c>
      <c r="E280" s="10">
        <f t="shared" si="17"/>
        <v>1708.32</v>
      </c>
      <c r="F280" s="10">
        <f t="shared" si="16"/>
        <v>1370</v>
      </c>
    </row>
    <row r="281" spans="2:6" x14ac:dyDescent="0.25">
      <c r="B281" s="10">
        <v>1375</v>
      </c>
      <c r="C281" s="10">
        <f t="shared" si="15"/>
        <v>1375</v>
      </c>
      <c r="D281" s="10">
        <f t="shared" si="14"/>
        <v>333.31999999999994</v>
      </c>
      <c r="E281" s="10">
        <f t="shared" si="17"/>
        <v>1708.32</v>
      </c>
      <c r="F281" s="10">
        <f t="shared" si="16"/>
        <v>1375</v>
      </c>
    </row>
    <row r="282" spans="2:6" x14ac:dyDescent="0.25">
      <c r="B282" s="10">
        <v>1380</v>
      </c>
      <c r="C282" s="10">
        <f t="shared" si="15"/>
        <v>1380</v>
      </c>
      <c r="D282" s="10">
        <f t="shared" si="14"/>
        <v>328.31999999999994</v>
      </c>
      <c r="E282" s="10">
        <f t="shared" si="17"/>
        <v>1708.32</v>
      </c>
      <c r="F282" s="10">
        <f t="shared" si="16"/>
        <v>1380</v>
      </c>
    </row>
    <row r="283" spans="2:6" x14ac:dyDescent="0.25">
      <c r="B283" s="10">
        <v>1385</v>
      </c>
      <c r="C283" s="10">
        <f t="shared" si="15"/>
        <v>1385</v>
      </c>
      <c r="D283" s="10">
        <f t="shared" si="14"/>
        <v>323.31999999999994</v>
      </c>
      <c r="E283" s="10">
        <f t="shared" si="17"/>
        <v>1708.32</v>
      </c>
      <c r="F283" s="10">
        <f t="shared" si="16"/>
        <v>1385</v>
      </c>
    </row>
    <row r="284" spans="2:6" x14ac:dyDescent="0.25">
      <c r="B284" s="10">
        <v>1390</v>
      </c>
      <c r="C284" s="10">
        <f t="shared" si="15"/>
        <v>1390</v>
      </c>
      <c r="D284" s="10">
        <f t="shared" si="14"/>
        <v>318.31999999999994</v>
      </c>
      <c r="E284" s="10">
        <f t="shared" si="17"/>
        <v>1708.32</v>
      </c>
      <c r="F284" s="10">
        <f t="shared" si="16"/>
        <v>1390</v>
      </c>
    </row>
    <row r="285" spans="2:6" x14ac:dyDescent="0.25">
      <c r="B285" s="10">
        <v>1395</v>
      </c>
      <c r="C285" s="10">
        <f t="shared" si="15"/>
        <v>1395</v>
      </c>
      <c r="D285" s="10">
        <f t="shared" si="14"/>
        <v>313.31999999999994</v>
      </c>
      <c r="E285" s="10">
        <f t="shared" si="17"/>
        <v>1708.32</v>
      </c>
      <c r="F285" s="10">
        <f t="shared" si="16"/>
        <v>1395</v>
      </c>
    </row>
    <row r="286" spans="2:6" x14ac:dyDescent="0.25">
      <c r="B286" s="10">
        <v>1400</v>
      </c>
      <c r="C286" s="10">
        <f t="shared" si="15"/>
        <v>1400</v>
      </c>
      <c r="D286" s="10">
        <f t="shared" si="14"/>
        <v>308.31999999999994</v>
      </c>
      <c r="E286" s="10">
        <f t="shared" si="17"/>
        <v>1708.32</v>
      </c>
      <c r="F286" s="10">
        <f t="shared" si="16"/>
        <v>1400</v>
      </c>
    </row>
    <row r="287" spans="2:6" x14ac:dyDescent="0.25">
      <c r="B287" s="10">
        <v>1405</v>
      </c>
      <c r="C287" s="10">
        <f t="shared" si="15"/>
        <v>1405</v>
      </c>
      <c r="D287" s="10">
        <f t="shared" si="14"/>
        <v>303.31999999999994</v>
      </c>
      <c r="E287" s="10">
        <f t="shared" si="17"/>
        <v>1708.32</v>
      </c>
      <c r="F287" s="10">
        <f t="shared" si="16"/>
        <v>1405</v>
      </c>
    </row>
    <row r="288" spans="2:6" x14ac:dyDescent="0.25">
      <c r="B288" s="10">
        <v>1410</v>
      </c>
      <c r="C288" s="10">
        <f t="shared" si="15"/>
        <v>1410</v>
      </c>
      <c r="D288" s="10">
        <f t="shared" si="14"/>
        <v>298.31999999999994</v>
      </c>
      <c r="E288" s="10">
        <f t="shared" si="17"/>
        <v>1708.32</v>
      </c>
      <c r="F288" s="10">
        <f t="shared" si="16"/>
        <v>1410</v>
      </c>
    </row>
    <row r="289" spans="2:6" x14ac:dyDescent="0.25">
      <c r="B289" s="10">
        <v>1415</v>
      </c>
      <c r="C289" s="10">
        <f t="shared" si="15"/>
        <v>1415</v>
      </c>
      <c r="D289" s="10">
        <f t="shared" si="14"/>
        <v>293.31999999999994</v>
      </c>
      <c r="E289" s="10">
        <f t="shared" si="17"/>
        <v>1708.32</v>
      </c>
      <c r="F289" s="10">
        <f t="shared" si="16"/>
        <v>1415</v>
      </c>
    </row>
    <row r="290" spans="2:6" x14ac:dyDescent="0.25">
      <c r="B290" s="10">
        <v>1420</v>
      </c>
      <c r="C290" s="10">
        <f t="shared" si="15"/>
        <v>1420</v>
      </c>
      <c r="D290" s="10">
        <f t="shared" si="14"/>
        <v>288.31999999999994</v>
      </c>
      <c r="E290" s="10">
        <f t="shared" si="17"/>
        <v>1708.32</v>
      </c>
      <c r="F290" s="10">
        <f t="shared" si="16"/>
        <v>1420</v>
      </c>
    </row>
    <row r="291" spans="2:6" x14ac:dyDescent="0.25">
      <c r="B291" s="10">
        <v>1425</v>
      </c>
      <c r="C291" s="10">
        <f t="shared" si="15"/>
        <v>1425</v>
      </c>
      <c r="D291" s="10">
        <f t="shared" si="14"/>
        <v>283.31999999999994</v>
      </c>
      <c r="E291" s="10">
        <f t="shared" si="17"/>
        <v>1708.32</v>
      </c>
      <c r="F291" s="10">
        <f t="shared" si="16"/>
        <v>1425</v>
      </c>
    </row>
    <row r="292" spans="2:6" x14ac:dyDescent="0.25">
      <c r="B292" s="10">
        <v>1430</v>
      </c>
      <c r="C292" s="10">
        <f t="shared" si="15"/>
        <v>1430</v>
      </c>
      <c r="D292" s="10">
        <f t="shared" si="14"/>
        <v>278.31999999999994</v>
      </c>
      <c r="E292" s="10">
        <f t="shared" si="17"/>
        <v>1708.32</v>
      </c>
      <c r="F292" s="10">
        <f t="shared" si="16"/>
        <v>1430</v>
      </c>
    </row>
    <row r="293" spans="2:6" x14ac:dyDescent="0.25">
      <c r="B293" s="10">
        <v>1435</v>
      </c>
      <c r="C293" s="10">
        <f t="shared" si="15"/>
        <v>1435</v>
      </c>
      <c r="D293" s="10">
        <f t="shared" si="14"/>
        <v>273.31999999999994</v>
      </c>
      <c r="E293" s="10">
        <f t="shared" si="17"/>
        <v>1708.32</v>
      </c>
      <c r="F293" s="10">
        <f t="shared" si="16"/>
        <v>1435</v>
      </c>
    </row>
    <row r="294" spans="2:6" x14ac:dyDescent="0.25">
      <c r="B294" s="10">
        <v>1440</v>
      </c>
      <c r="C294" s="10">
        <f t="shared" si="15"/>
        <v>1440</v>
      </c>
      <c r="D294" s="10">
        <f t="shared" si="14"/>
        <v>268.31999999999994</v>
      </c>
      <c r="E294" s="10">
        <f t="shared" si="17"/>
        <v>1708.32</v>
      </c>
      <c r="F294" s="10">
        <f t="shared" si="16"/>
        <v>1440</v>
      </c>
    </row>
    <row r="295" spans="2:6" x14ac:dyDescent="0.25">
      <c r="B295" s="10">
        <v>1445</v>
      </c>
      <c r="C295" s="10">
        <f t="shared" si="15"/>
        <v>1445</v>
      </c>
      <c r="D295" s="10">
        <f t="shared" si="14"/>
        <v>263.31999999999994</v>
      </c>
      <c r="E295" s="10">
        <f t="shared" si="17"/>
        <v>1708.32</v>
      </c>
      <c r="F295" s="10">
        <f t="shared" si="16"/>
        <v>1445</v>
      </c>
    </row>
    <row r="296" spans="2:6" x14ac:dyDescent="0.25">
      <c r="B296" s="10">
        <v>1450</v>
      </c>
      <c r="C296" s="10">
        <f t="shared" si="15"/>
        <v>1450</v>
      </c>
      <c r="D296" s="10">
        <f t="shared" si="14"/>
        <v>258.31999999999994</v>
      </c>
      <c r="E296" s="10">
        <f t="shared" si="17"/>
        <v>1708.32</v>
      </c>
      <c r="F296" s="10">
        <f t="shared" si="16"/>
        <v>1450</v>
      </c>
    </row>
    <row r="297" spans="2:6" x14ac:dyDescent="0.25">
      <c r="B297" s="10">
        <v>1455</v>
      </c>
      <c r="C297" s="10">
        <f t="shared" si="15"/>
        <v>1455</v>
      </c>
      <c r="D297" s="10">
        <f t="shared" si="14"/>
        <v>253.31999999999994</v>
      </c>
      <c r="E297" s="10">
        <f t="shared" si="17"/>
        <v>1708.32</v>
      </c>
      <c r="F297" s="10">
        <f t="shared" si="16"/>
        <v>1455</v>
      </c>
    </row>
    <row r="298" spans="2:6" x14ac:dyDescent="0.25">
      <c r="B298" s="10">
        <v>1460</v>
      </c>
      <c r="C298" s="10">
        <f t="shared" si="15"/>
        <v>1460</v>
      </c>
      <c r="D298" s="10">
        <f t="shared" si="14"/>
        <v>248.31999999999994</v>
      </c>
      <c r="E298" s="10">
        <f t="shared" si="17"/>
        <v>1708.32</v>
      </c>
      <c r="F298" s="10">
        <f t="shared" si="16"/>
        <v>1460</v>
      </c>
    </row>
    <row r="299" spans="2:6" x14ac:dyDescent="0.25">
      <c r="B299" s="10">
        <v>1465</v>
      </c>
      <c r="C299" s="10">
        <f t="shared" si="15"/>
        <v>1465</v>
      </c>
      <c r="D299" s="10">
        <f t="shared" si="14"/>
        <v>243.31999999999994</v>
      </c>
      <c r="E299" s="10">
        <f t="shared" si="17"/>
        <v>1708.32</v>
      </c>
      <c r="F299" s="10">
        <f t="shared" si="16"/>
        <v>1465</v>
      </c>
    </row>
    <row r="300" spans="2:6" x14ac:dyDescent="0.25">
      <c r="B300" s="10">
        <v>1470</v>
      </c>
      <c r="C300" s="10">
        <f t="shared" si="15"/>
        <v>1470</v>
      </c>
      <c r="D300" s="10">
        <f t="shared" si="14"/>
        <v>238.31999999999994</v>
      </c>
      <c r="E300" s="10">
        <f t="shared" si="17"/>
        <v>1708.32</v>
      </c>
      <c r="F300" s="10">
        <f t="shared" si="16"/>
        <v>1470</v>
      </c>
    </row>
    <row r="301" spans="2:6" x14ac:dyDescent="0.25">
      <c r="B301" s="10">
        <v>1475</v>
      </c>
      <c r="C301" s="10">
        <f t="shared" si="15"/>
        <v>1475</v>
      </c>
      <c r="D301" s="10">
        <f t="shared" si="14"/>
        <v>233.31999999999994</v>
      </c>
      <c r="E301" s="10">
        <f t="shared" si="17"/>
        <v>1708.32</v>
      </c>
      <c r="F301" s="10">
        <f t="shared" si="16"/>
        <v>1475</v>
      </c>
    </row>
    <row r="302" spans="2:6" x14ac:dyDescent="0.25">
      <c r="B302" s="10">
        <v>1480</v>
      </c>
      <c r="C302" s="10">
        <f t="shared" si="15"/>
        <v>1480</v>
      </c>
      <c r="D302" s="10">
        <f t="shared" si="14"/>
        <v>228.31999999999994</v>
      </c>
      <c r="E302" s="10">
        <f t="shared" si="17"/>
        <v>1708.32</v>
      </c>
      <c r="F302" s="10">
        <f t="shared" si="16"/>
        <v>1480</v>
      </c>
    </row>
    <row r="303" spans="2:6" x14ac:dyDescent="0.25">
      <c r="B303" s="10">
        <v>1485</v>
      </c>
      <c r="C303" s="10">
        <f t="shared" si="15"/>
        <v>1485</v>
      </c>
      <c r="D303" s="10">
        <f t="shared" si="14"/>
        <v>223.31999999999994</v>
      </c>
      <c r="E303" s="10">
        <f t="shared" si="17"/>
        <v>1708.32</v>
      </c>
      <c r="F303" s="10">
        <f t="shared" si="16"/>
        <v>1485</v>
      </c>
    </row>
    <row r="304" spans="2:6" x14ac:dyDescent="0.25">
      <c r="B304" s="10">
        <v>1490</v>
      </c>
      <c r="C304" s="10">
        <f t="shared" si="15"/>
        <v>1490</v>
      </c>
      <c r="D304" s="10">
        <f t="shared" si="14"/>
        <v>218.31999999999994</v>
      </c>
      <c r="E304" s="10">
        <f t="shared" si="17"/>
        <v>1708.32</v>
      </c>
      <c r="F304" s="10">
        <f t="shared" si="16"/>
        <v>1490</v>
      </c>
    </row>
    <row r="305" spans="2:6" x14ac:dyDescent="0.25">
      <c r="B305" s="10">
        <v>1495</v>
      </c>
      <c r="C305" s="10">
        <f t="shared" si="15"/>
        <v>1495</v>
      </c>
      <c r="D305" s="10">
        <f t="shared" si="14"/>
        <v>213.31999999999994</v>
      </c>
      <c r="E305" s="10">
        <f t="shared" si="17"/>
        <v>1708.32</v>
      </c>
      <c r="F305" s="10">
        <f t="shared" si="16"/>
        <v>1495</v>
      </c>
    </row>
    <row r="306" spans="2:6" x14ac:dyDescent="0.25">
      <c r="B306" s="10">
        <v>1500</v>
      </c>
      <c r="C306" s="10">
        <f t="shared" si="15"/>
        <v>1500</v>
      </c>
      <c r="D306" s="10">
        <f t="shared" si="14"/>
        <v>208.31999999999994</v>
      </c>
      <c r="E306" s="10">
        <f t="shared" si="17"/>
        <v>1708.32</v>
      </c>
      <c r="F306" s="10">
        <f t="shared" si="16"/>
        <v>1500</v>
      </c>
    </row>
    <row r="307" spans="2:6" x14ac:dyDescent="0.25">
      <c r="B307" s="10">
        <v>1505</v>
      </c>
      <c r="C307" s="10">
        <f t="shared" si="15"/>
        <v>1505</v>
      </c>
      <c r="D307" s="10">
        <f t="shared" si="14"/>
        <v>203.31999999999994</v>
      </c>
      <c r="E307" s="10">
        <f t="shared" si="17"/>
        <v>1708.32</v>
      </c>
      <c r="F307" s="10">
        <f t="shared" si="16"/>
        <v>1505</v>
      </c>
    </row>
    <row r="308" spans="2:6" x14ac:dyDescent="0.25">
      <c r="B308" s="10">
        <v>1510</v>
      </c>
      <c r="C308" s="10">
        <f t="shared" si="15"/>
        <v>1510</v>
      </c>
      <c r="D308" s="10">
        <f t="shared" si="14"/>
        <v>198.31999999999994</v>
      </c>
      <c r="E308" s="10">
        <f t="shared" si="17"/>
        <v>1708.32</v>
      </c>
      <c r="F308" s="10">
        <f t="shared" si="16"/>
        <v>1510</v>
      </c>
    </row>
    <row r="309" spans="2:6" x14ac:dyDescent="0.25">
      <c r="B309" s="10">
        <v>1515</v>
      </c>
      <c r="C309" s="10">
        <f t="shared" si="15"/>
        <v>1515</v>
      </c>
      <c r="D309" s="10">
        <f t="shared" si="14"/>
        <v>193.31999999999994</v>
      </c>
      <c r="E309" s="10">
        <f t="shared" si="17"/>
        <v>1708.32</v>
      </c>
      <c r="F309" s="10">
        <f t="shared" si="16"/>
        <v>1515</v>
      </c>
    </row>
    <row r="310" spans="2:6" x14ac:dyDescent="0.25">
      <c r="B310" s="10">
        <v>1520</v>
      </c>
      <c r="C310" s="10">
        <f t="shared" si="15"/>
        <v>1520</v>
      </c>
      <c r="D310" s="10">
        <f t="shared" si="14"/>
        <v>188.31999999999994</v>
      </c>
      <c r="E310" s="10">
        <f t="shared" si="17"/>
        <v>1708.32</v>
      </c>
      <c r="F310" s="10">
        <f t="shared" si="16"/>
        <v>1520</v>
      </c>
    </row>
    <row r="311" spans="2:6" x14ac:dyDescent="0.25">
      <c r="B311" s="10">
        <v>1525</v>
      </c>
      <c r="C311" s="10">
        <f t="shared" si="15"/>
        <v>1525</v>
      </c>
      <c r="D311" s="10">
        <f t="shared" si="14"/>
        <v>183.31999999999994</v>
      </c>
      <c r="E311" s="10">
        <f t="shared" si="17"/>
        <v>1708.32</v>
      </c>
      <c r="F311" s="10">
        <f t="shared" si="16"/>
        <v>1525</v>
      </c>
    </row>
    <row r="312" spans="2:6" x14ac:dyDescent="0.25">
      <c r="B312" s="10">
        <v>1530</v>
      </c>
      <c r="C312" s="10">
        <f t="shared" si="15"/>
        <v>1530</v>
      </c>
      <c r="D312" s="10">
        <f t="shared" si="14"/>
        <v>178.31999999999994</v>
      </c>
      <c r="E312" s="10">
        <f t="shared" si="17"/>
        <v>1708.32</v>
      </c>
      <c r="F312" s="10">
        <f t="shared" si="16"/>
        <v>1530</v>
      </c>
    </row>
    <row r="313" spans="2:6" x14ac:dyDescent="0.25">
      <c r="B313" s="10">
        <v>1535</v>
      </c>
      <c r="C313" s="10">
        <f t="shared" si="15"/>
        <v>1535</v>
      </c>
      <c r="D313" s="10">
        <f t="shared" si="14"/>
        <v>173.31999999999994</v>
      </c>
      <c r="E313" s="10">
        <f t="shared" si="17"/>
        <v>1708.32</v>
      </c>
      <c r="F313" s="10">
        <f t="shared" si="16"/>
        <v>1535</v>
      </c>
    </row>
    <row r="314" spans="2:6" x14ac:dyDescent="0.25">
      <c r="B314" s="10">
        <v>1540</v>
      </c>
      <c r="C314" s="10">
        <f t="shared" si="15"/>
        <v>1540</v>
      </c>
      <c r="D314" s="10">
        <f t="shared" si="14"/>
        <v>168.31999999999994</v>
      </c>
      <c r="E314" s="10">
        <f t="shared" si="17"/>
        <v>1708.32</v>
      </c>
      <c r="F314" s="10">
        <f t="shared" si="16"/>
        <v>1540</v>
      </c>
    </row>
    <row r="315" spans="2:6" x14ac:dyDescent="0.25">
      <c r="B315" s="10">
        <v>1545</v>
      </c>
      <c r="C315" s="10">
        <f t="shared" si="15"/>
        <v>1545</v>
      </c>
      <c r="D315" s="10">
        <f t="shared" si="14"/>
        <v>163.31999999999994</v>
      </c>
      <c r="E315" s="10">
        <f t="shared" si="17"/>
        <v>1708.32</v>
      </c>
      <c r="F315" s="10">
        <f t="shared" si="16"/>
        <v>1545</v>
      </c>
    </row>
    <row r="316" spans="2:6" x14ac:dyDescent="0.25">
      <c r="B316" s="10">
        <v>1550</v>
      </c>
      <c r="C316" s="10">
        <f t="shared" si="15"/>
        <v>1550</v>
      </c>
      <c r="D316" s="10">
        <f t="shared" si="14"/>
        <v>158.31999999999994</v>
      </c>
      <c r="E316" s="10">
        <f t="shared" si="17"/>
        <v>1708.32</v>
      </c>
      <c r="F316" s="10">
        <f t="shared" si="16"/>
        <v>1550</v>
      </c>
    </row>
    <row r="317" spans="2:6" x14ac:dyDescent="0.25">
      <c r="B317" s="10">
        <v>1555</v>
      </c>
      <c r="C317" s="10">
        <f t="shared" si="15"/>
        <v>1555</v>
      </c>
      <c r="D317" s="10">
        <f t="shared" si="14"/>
        <v>153.31999999999994</v>
      </c>
      <c r="E317" s="10">
        <f t="shared" si="17"/>
        <v>1708.32</v>
      </c>
      <c r="F317" s="10">
        <f t="shared" si="16"/>
        <v>1555</v>
      </c>
    </row>
    <row r="318" spans="2:6" x14ac:dyDescent="0.25">
      <c r="B318" s="10">
        <v>1560</v>
      </c>
      <c r="C318" s="10">
        <f t="shared" si="15"/>
        <v>1560</v>
      </c>
      <c r="D318" s="10">
        <f t="shared" si="14"/>
        <v>148.31999999999994</v>
      </c>
      <c r="E318" s="10">
        <f t="shared" si="17"/>
        <v>1708.32</v>
      </c>
      <c r="F318" s="10">
        <f t="shared" si="16"/>
        <v>1560</v>
      </c>
    </row>
    <row r="319" spans="2:6" x14ac:dyDescent="0.25">
      <c r="B319" s="10">
        <v>1565</v>
      </c>
      <c r="C319" s="10">
        <f t="shared" si="15"/>
        <v>1565</v>
      </c>
      <c r="D319" s="10">
        <f t="shared" si="14"/>
        <v>143.31999999999994</v>
      </c>
      <c r="E319" s="10">
        <f t="shared" si="17"/>
        <v>1708.32</v>
      </c>
      <c r="F319" s="10">
        <f t="shared" si="16"/>
        <v>1565</v>
      </c>
    </row>
    <row r="320" spans="2:6" x14ac:dyDescent="0.25">
      <c r="B320" s="10">
        <v>1570</v>
      </c>
      <c r="C320" s="10">
        <f t="shared" si="15"/>
        <v>1570</v>
      </c>
      <c r="D320" s="10">
        <f t="shared" si="14"/>
        <v>138.31999999999994</v>
      </c>
      <c r="E320" s="10">
        <f t="shared" si="17"/>
        <v>1708.32</v>
      </c>
      <c r="F320" s="10">
        <f t="shared" si="16"/>
        <v>1570</v>
      </c>
    </row>
    <row r="321" spans="2:6" x14ac:dyDescent="0.25">
      <c r="B321" s="10">
        <v>1575</v>
      </c>
      <c r="C321" s="10">
        <f t="shared" si="15"/>
        <v>1575</v>
      </c>
      <c r="D321" s="10">
        <f t="shared" si="14"/>
        <v>133.31999999999994</v>
      </c>
      <c r="E321" s="10">
        <f t="shared" si="17"/>
        <v>1708.32</v>
      </c>
      <c r="F321" s="10">
        <f t="shared" si="16"/>
        <v>1575</v>
      </c>
    </row>
    <row r="322" spans="2:6" x14ac:dyDescent="0.25">
      <c r="B322" s="10">
        <v>1580</v>
      </c>
      <c r="C322" s="10">
        <f t="shared" si="15"/>
        <v>1580</v>
      </c>
      <c r="D322" s="10">
        <f t="shared" si="14"/>
        <v>128.31999999999994</v>
      </c>
      <c r="E322" s="10">
        <f t="shared" si="17"/>
        <v>1708.32</v>
      </c>
      <c r="F322" s="10">
        <f t="shared" si="16"/>
        <v>1580</v>
      </c>
    </row>
    <row r="323" spans="2:6" x14ac:dyDescent="0.25">
      <c r="B323" s="10">
        <v>1585</v>
      </c>
      <c r="C323" s="10">
        <f t="shared" si="15"/>
        <v>1585</v>
      </c>
      <c r="D323" s="10">
        <f t="shared" si="14"/>
        <v>123.31999999999994</v>
      </c>
      <c r="E323" s="10">
        <f t="shared" si="17"/>
        <v>1708.32</v>
      </c>
      <c r="F323" s="10">
        <f t="shared" si="16"/>
        <v>1585</v>
      </c>
    </row>
    <row r="324" spans="2:6" x14ac:dyDescent="0.25">
      <c r="B324" s="10">
        <v>1590</v>
      </c>
      <c r="C324" s="10">
        <f t="shared" si="15"/>
        <v>1590</v>
      </c>
      <c r="D324" s="10">
        <f t="shared" si="14"/>
        <v>118.31999999999994</v>
      </c>
      <c r="E324" s="10">
        <f t="shared" si="17"/>
        <v>1708.32</v>
      </c>
      <c r="F324" s="10">
        <f t="shared" si="16"/>
        <v>1590</v>
      </c>
    </row>
    <row r="325" spans="2:6" x14ac:dyDescent="0.25">
      <c r="B325" s="10">
        <v>1595</v>
      </c>
      <c r="C325" s="10">
        <f t="shared" si="15"/>
        <v>1595</v>
      </c>
      <c r="D325" s="10">
        <f t="shared" ref="D325:D348" si="18">1708.32-C325</f>
        <v>113.31999999999994</v>
      </c>
      <c r="E325" s="10">
        <f t="shared" si="17"/>
        <v>1708.32</v>
      </c>
      <c r="F325" s="10">
        <f t="shared" si="16"/>
        <v>1595</v>
      </c>
    </row>
    <row r="326" spans="2:6" x14ac:dyDescent="0.25">
      <c r="B326" s="10">
        <v>1600</v>
      </c>
      <c r="C326" s="10">
        <f t="shared" ref="C326:C348" si="19">+B326</f>
        <v>1600</v>
      </c>
      <c r="D326" s="10">
        <f t="shared" si="18"/>
        <v>108.31999999999994</v>
      </c>
      <c r="E326" s="10">
        <f t="shared" si="17"/>
        <v>1708.32</v>
      </c>
      <c r="F326" s="10">
        <f t="shared" si="16"/>
        <v>1600</v>
      </c>
    </row>
    <row r="327" spans="2:6" x14ac:dyDescent="0.25">
      <c r="B327" s="10">
        <v>1605</v>
      </c>
      <c r="C327" s="10">
        <f t="shared" si="19"/>
        <v>1605</v>
      </c>
      <c r="D327" s="10">
        <f t="shared" si="18"/>
        <v>103.31999999999994</v>
      </c>
      <c r="E327" s="10">
        <f t="shared" si="17"/>
        <v>1708.32</v>
      </c>
      <c r="F327" s="10">
        <f t="shared" ref="F327:F348" si="20">E327-D327</f>
        <v>1605</v>
      </c>
    </row>
    <row r="328" spans="2:6" x14ac:dyDescent="0.25">
      <c r="B328" s="10">
        <v>1610</v>
      </c>
      <c r="C328" s="10">
        <f t="shared" si="19"/>
        <v>1610</v>
      </c>
      <c r="D328" s="10">
        <f t="shared" si="18"/>
        <v>98.319999999999936</v>
      </c>
      <c r="E328" s="10">
        <f t="shared" si="17"/>
        <v>1708.32</v>
      </c>
      <c r="F328" s="10">
        <f t="shared" si="20"/>
        <v>1610</v>
      </c>
    </row>
    <row r="329" spans="2:6" x14ac:dyDescent="0.25">
      <c r="B329" s="10">
        <v>1615</v>
      </c>
      <c r="C329" s="10">
        <f t="shared" si="19"/>
        <v>1615</v>
      </c>
      <c r="D329" s="10">
        <f t="shared" si="18"/>
        <v>93.319999999999936</v>
      </c>
      <c r="E329" s="10">
        <f t="shared" si="17"/>
        <v>1708.32</v>
      </c>
      <c r="F329" s="10">
        <f t="shared" si="20"/>
        <v>1615</v>
      </c>
    </row>
    <row r="330" spans="2:6" x14ac:dyDescent="0.25">
      <c r="B330" s="10">
        <v>1620</v>
      </c>
      <c r="C330" s="10">
        <f t="shared" si="19"/>
        <v>1620</v>
      </c>
      <c r="D330" s="10">
        <f t="shared" si="18"/>
        <v>88.319999999999936</v>
      </c>
      <c r="E330" s="10">
        <f t="shared" si="17"/>
        <v>1708.32</v>
      </c>
      <c r="F330" s="10">
        <f t="shared" si="20"/>
        <v>1620</v>
      </c>
    </row>
    <row r="331" spans="2:6" x14ac:dyDescent="0.25">
      <c r="B331" s="10">
        <v>1625</v>
      </c>
      <c r="C331" s="10">
        <f t="shared" si="19"/>
        <v>1625</v>
      </c>
      <c r="D331" s="10">
        <f t="shared" si="18"/>
        <v>83.319999999999936</v>
      </c>
      <c r="E331" s="10">
        <f t="shared" si="17"/>
        <v>1708.32</v>
      </c>
      <c r="F331" s="10">
        <f t="shared" si="20"/>
        <v>1625</v>
      </c>
    </row>
    <row r="332" spans="2:6" x14ac:dyDescent="0.25">
      <c r="B332" s="10">
        <v>1630</v>
      </c>
      <c r="C332" s="10">
        <f t="shared" si="19"/>
        <v>1630</v>
      </c>
      <c r="D332" s="10">
        <f t="shared" si="18"/>
        <v>78.319999999999936</v>
      </c>
      <c r="E332" s="10">
        <f t="shared" si="17"/>
        <v>1708.32</v>
      </c>
      <c r="F332" s="10">
        <f t="shared" si="20"/>
        <v>1630</v>
      </c>
    </row>
    <row r="333" spans="2:6" x14ac:dyDescent="0.25">
      <c r="B333" s="10">
        <v>1635</v>
      </c>
      <c r="C333" s="10">
        <f t="shared" si="19"/>
        <v>1635</v>
      </c>
      <c r="D333" s="10">
        <f t="shared" si="18"/>
        <v>73.319999999999936</v>
      </c>
      <c r="E333" s="10">
        <f t="shared" ref="E333:E348" si="21">D333+B333</f>
        <v>1708.32</v>
      </c>
      <c r="F333" s="10">
        <f t="shared" si="20"/>
        <v>1635</v>
      </c>
    </row>
    <row r="334" spans="2:6" x14ac:dyDescent="0.25">
      <c r="B334" s="10">
        <v>1640</v>
      </c>
      <c r="C334" s="10">
        <f t="shared" si="19"/>
        <v>1640</v>
      </c>
      <c r="D334" s="10">
        <f t="shared" si="18"/>
        <v>68.319999999999936</v>
      </c>
      <c r="E334" s="10">
        <f t="shared" si="21"/>
        <v>1708.32</v>
      </c>
      <c r="F334" s="10">
        <f t="shared" si="20"/>
        <v>1640</v>
      </c>
    </row>
    <row r="335" spans="2:6" x14ac:dyDescent="0.25">
      <c r="B335" s="10">
        <v>1645</v>
      </c>
      <c r="C335" s="10">
        <f t="shared" si="19"/>
        <v>1645</v>
      </c>
      <c r="D335" s="10">
        <f t="shared" si="18"/>
        <v>63.319999999999936</v>
      </c>
      <c r="E335" s="10">
        <f t="shared" si="21"/>
        <v>1708.32</v>
      </c>
      <c r="F335" s="10">
        <f t="shared" si="20"/>
        <v>1645</v>
      </c>
    </row>
    <row r="336" spans="2:6" x14ac:dyDescent="0.25">
      <c r="B336" s="10">
        <v>1650</v>
      </c>
      <c r="C336" s="10">
        <f t="shared" si="19"/>
        <v>1650</v>
      </c>
      <c r="D336" s="10">
        <f t="shared" si="18"/>
        <v>58.319999999999936</v>
      </c>
      <c r="E336" s="10">
        <f t="shared" si="21"/>
        <v>1708.32</v>
      </c>
      <c r="F336" s="10">
        <f t="shared" si="20"/>
        <v>1650</v>
      </c>
    </row>
    <row r="337" spans="2:6" x14ac:dyDescent="0.25">
      <c r="B337" s="10">
        <v>1655</v>
      </c>
      <c r="C337" s="10">
        <f t="shared" si="19"/>
        <v>1655</v>
      </c>
      <c r="D337" s="10">
        <f t="shared" si="18"/>
        <v>53.319999999999936</v>
      </c>
      <c r="E337" s="10">
        <f t="shared" si="21"/>
        <v>1708.32</v>
      </c>
      <c r="F337" s="10">
        <f t="shared" si="20"/>
        <v>1655</v>
      </c>
    </row>
    <row r="338" spans="2:6" x14ac:dyDescent="0.25">
      <c r="B338" s="10">
        <v>1660</v>
      </c>
      <c r="C338" s="10">
        <f t="shared" si="19"/>
        <v>1660</v>
      </c>
      <c r="D338" s="10">
        <f t="shared" si="18"/>
        <v>48.319999999999936</v>
      </c>
      <c r="E338" s="10">
        <f t="shared" si="21"/>
        <v>1708.32</v>
      </c>
      <c r="F338" s="10">
        <f t="shared" si="20"/>
        <v>1660</v>
      </c>
    </row>
    <row r="339" spans="2:6" x14ac:dyDescent="0.25">
      <c r="B339" s="10">
        <v>1665</v>
      </c>
      <c r="C339" s="10">
        <f t="shared" si="19"/>
        <v>1665</v>
      </c>
      <c r="D339" s="10">
        <f t="shared" si="18"/>
        <v>43.319999999999936</v>
      </c>
      <c r="E339" s="10">
        <f t="shared" si="21"/>
        <v>1708.32</v>
      </c>
      <c r="F339" s="10">
        <f t="shared" si="20"/>
        <v>1665</v>
      </c>
    </row>
    <row r="340" spans="2:6" x14ac:dyDescent="0.25">
      <c r="B340" s="10">
        <v>1670</v>
      </c>
      <c r="C340" s="10">
        <f t="shared" si="19"/>
        <v>1670</v>
      </c>
      <c r="D340" s="10">
        <f t="shared" si="18"/>
        <v>38.319999999999936</v>
      </c>
      <c r="E340" s="10">
        <f t="shared" si="21"/>
        <v>1708.32</v>
      </c>
      <c r="F340" s="10">
        <f t="shared" si="20"/>
        <v>1670</v>
      </c>
    </row>
    <row r="341" spans="2:6" x14ac:dyDescent="0.25">
      <c r="B341" s="10">
        <v>1675</v>
      </c>
      <c r="C341" s="10">
        <f t="shared" si="19"/>
        <v>1675</v>
      </c>
      <c r="D341" s="10">
        <f t="shared" si="18"/>
        <v>33.319999999999936</v>
      </c>
      <c r="E341" s="10">
        <f t="shared" si="21"/>
        <v>1708.32</v>
      </c>
      <c r="F341" s="10">
        <f t="shared" si="20"/>
        <v>1675</v>
      </c>
    </row>
    <row r="342" spans="2:6" x14ac:dyDescent="0.25">
      <c r="B342" s="10">
        <v>1680</v>
      </c>
      <c r="C342" s="10">
        <f t="shared" si="19"/>
        <v>1680</v>
      </c>
      <c r="D342" s="10">
        <f t="shared" si="18"/>
        <v>28.319999999999936</v>
      </c>
      <c r="E342" s="10">
        <f t="shared" si="21"/>
        <v>1708.32</v>
      </c>
      <c r="F342" s="10">
        <f t="shared" si="20"/>
        <v>1680</v>
      </c>
    </row>
    <row r="343" spans="2:6" x14ac:dyDescent="0.25">
      <c r="B343" s="10">
        <v>1685</v>
      </c>
      <c r="C343" s="10">
        <f t="shared" si="19"/>
        <v>1685</v>
      </c>
      <c r="D343" s="10">
        <f t="shared" si="18"/>
        <v>23.319999999999936</v>
      </c>
      <c r="E343" s="10">
        <f t="shared" si="21"/>
        <v>1708.32</v>
      </c>
      <c r="F343" s="10">
        <f t="shared" si="20"/>
        <v>1685</v>
      </c>
    </row>
    <row r="344" spans="2:6" x14ac:dyDescent="0.25">
      <c r="B344" s="10">
        <v>1690</v>
      </c>
      <c r="C344" s="10">
        <f t="shared" si="19"/>
        <v>1690</v>
      </c>
      <c r="D344" s="10">
        <f t="shared" si="18"/>
        <v>18.319999999999936</v>
      </c>
      <c r="E344" s="10">
        <f t="shared" si="21"/>
        <v>1708.32</v>
      </c>
      <c r="F344" s="10">
        <f t="shared" si="20"/>
        <v>1690</v>
      </c>
    </row>
    <row r="345" spans="2:6" x14ac:dyDescent="0.25">
      <c r="B345" s="10">
        <v>1695</v>
      </c>
      <c r="C345" s="10">
        <f t="shared" si="19"/>
        <v>1695</v>
      </c>
      <c r="D345" s="10">
        <f t="shared" si="18"/>
        <v>13.319999999999936</v>
      </c>
      <c r="E345" s="10">
        <f t="shared" si="21"/>
        <v>1708.32</v>
      </c>
      <c r="F345" s="10">
        <f t="shared" si="20"/>
        <v>1695</v>
      </c>
    </row>
    <row r="346" spans="2:6" x14ac:dyDescent="0.25">
      <c r="B346" s="10">
        <v>1700</v>
      </c>
      <c r="C346" s="10">
        <f t="shared" si="19"/>
        <v>1700</v>
      </c>
      <c r="D346" s="10">
        <f t="shared" si="18"/>
        <v>8.3199999999999363</v>
      </c>
      <c r="E346" s="10">
        <f t="shared" si="21"/>
        <v>1708.32</v>
      </c>
      <c r="F346" s="10">
        <f t="shared" si="20"/>
        <v>1700</v>
      </c>
    </row>
    <row r="347" spans="2:6" x14ac:dyDescent="0.25">
      <c r="B347" s="10">
        <v>1705</v>
      </c>
      <c r="C347" s="10">
        <f t="shared" si="19"/>
        <v>1705</v>
      </c>
      <c r="D347" s="10">
        <f t="shared" si="18"/>
        <v>3.3199999999999363</v>
      </c>
      <c r="E347" s="10">
        <f t="shared" si="21"/>
        <v>1708.32</v>
      </c>
      <c r="F347" s="10">
        <f t="shared" si="20"/>
        <v>1705</v>
      </c>
    </row>
    <row r="348" spans="2:6" x14ac:dyDescent="0.25">
      <c r="B348" s="10">
        <v>1708</v>
      </c>
      <c r="C348" s="10">
        <f t="shared" si="19"/>
        <v>1708</v>
      </c>
      <c r="D348" s="10">
        <f t="shared" si="18"/>
        <v>0.31999999999993634</v>
      </c>
      <c r="E348" s="10">
        <f t="shared" si="21"/>
        <v>1708.32</v>
      </c>
      <c r="F348" s="10">
        <f t="shared" si="20"/>
        <v>1708</v>
      </c>
    </row>
    <row r="353" spans="2:6" x14ac:dyDescent="0.25">
      <c r="B353" s="61" t="s">
        <v>230</v>
      </c>
      <c r="C353" s="62"/>
      <c r="D353" s="62"/>
      <c r="E353" s="62"/>
      <c r="F353" s="62"/>
    </row>
    <row r="354" spans="2:6" x14ac:dyDescent="0.25">
      <c r="B354" s="62"/>
      <c r="C354" s="62"/>
      <c r="D354" s="62"/>
      <c r="E354" s="62"/>
      <c r="F354" s="62"/>
    </row>
    <row r="355" spans="2:6" x14ac:dyDescent="0.25">
      <c r="B355" s="62"/>
      <c r="C355" s="62"/>
      <c r="D355" s="62"/>
      <c r="E355" s="62"/>
      <c r="F355" s="62"/>
    </row>
    <row r="356" spans="2:6" x14ac:dyDescent="0.25">
      <c r="B356" s="62"/>
      <c r="C356" s="62"/>
      <c r="D356" s="62"/>
      <c r="E356" s="62"/>
      <c r="F356" s="62"/>
    </row>
    <row r="357" spans="2:6" x14ac:dyDescent="0.25">
      <c r="B357" s="62"/>
      <c r="C357" s="62"/>
      <c r="D357" s="62"/>
      <c r="E357" s="62"/>
      <c r="F357" s="62"/>
    </row>
    <row r="358" spans="2:6" x14ac:dyDescent="0.25">
      <c r="B358" s="62"/>
      <c r="C358" s="62"/>
      <c r="D358" s="62"/>
      <c r="E358" s="62"/>
      <c r="F358" s="62"/>
    </row>
    <row r="359" spans="2:6" x14ac:dyDescent="0.25">
      <c r="B359" s="62"/>
      <c r="C359" s="62"/>
      <c r="D359" s="62"/>
      <c r="E359" s="62"/>
      <c r="F359" s="62"/>
    </row>
    <row r="360" spans="2:6" x14ac:dyDescent="0.25">
      <c r="B360" s="62"/>
      <c r="C360" s="62"/>
      <c r="D360" s="62"/>
      <c r="E360" s="62"/>
      <c r="F360" s="62"/>
    </row>
    <row r="361" spans="2:6" x14ac:dyDescent="0.25">
      <c r="B361" s="62"/>
      <c r="C361" s="62"/>
      <c r="D361" s="62"/>
      <c r="E361" s="62"/>
      <c r="F361" s="62"/>
    </row>
    <row r="362" spans="2:6" x14ac:dyDescent="0.25">
      <c r="B362" s="62"/>
      <c r="C362" s="62"/>
      <c r="D362" s="62"/>
      <c r="E362" s="62"/>
      <c r="F362" s="62"/>
    </row>
    <row r="363" spans="2:6" x14ac:dyDescent="0.25">
      <c r="B363" s="62"/>
      <c r="C363" s="62"/>
      <c r="D363" s="62"/>
      <c r="E363" s="62"/>
      <c r="F363" s="62"/>
    </row>
    <row r="364" spans="2:6" x14ac:dyDescent="0.25">
      <c r="B364" s="62"/>
      <c r="C364" s="62"/>
      <c r="D364" s="62"/>
      <c r="E364" s="62"/>
      <c r="F364" s="62"/>
    </row>
    <row r="365" spans="2:6" x14ac:dyDescent="0.25">
      <c r="B365" s="62"/>
      <c r="C365" s="62"/>
      <c r="D365" s="62"/>
      <c r="E365" s="62"/>
      <c r="F365" s="62"/>
    </row>
    <row r="366" spans="2:6" x14ac:dyDescent="0.25">
      <c r="B366" s="62"/>
      <c r="C366" s="62"/>
      <c r="D366" s="62"/>
      <c r="E366" s="62"/>
      <c r="F366" s="62"/>
    </row>
    <row r="367" spans="2:6" x14ac:dyDescent="0.25">
      <c r="B367" s="62"/>
      <c r="C367" s="62"/>
      <c r="D367" s="62"/>
      <c r="E367" s="62"/>
      <c r="F367" s="62"/>
    </row>
    <row r="368" spans="2:6" x14ac:dyDescent="0.25">
      <c r="B368" s="62"/>
      <c r="C368" s="62"/>
      <c r="D368" s="62"/>
      <c r="E368" s="62"/>
      <c r="F368" s="62"/>
    </row>
    <row r="369" spans="2:6" x14ac:dyDescent="0.25">
      <c r="B369" s="62"/>
      <c r="C369" s="62"/>
      <c r="D369" s="62"/>
      <c r="E369" s="62"/>
      <c r="F369" s="62"/>
    </row>
    <row r="370" spans="2:6" x14ac:dyDescent="0.25">
      <c r="B370" s="62"/>
      <c r="C370" s="62"/>
      <c r="D370" s="62"/>
      <c r="E370" s="62"/>
      <c r="F370" s="62"/>
    </row>
    <row r="371" spans="2:6" x14ac:dyDescent="0.25">
      <c r="B371" s="62"/>
      <c r="C371" s="62"/>
      <c r="D371" s="62"/>
      <c r="E371" s="62"/>
      <c r="F371" s="62"/>
    </row>
    <row r="372" spans="2:6" x14ac:dyDescent="0.25">
      <c r="B372" s="62"/>
      <c r="C372" s="62"/>
      <c r="D372" s="62"/>
      <c r="E372" s="62"/>
      <c r="F372" s="62"/>
    </row>
  </sheetData>
  <mergeCells count="2">
    <mergeCell ref="I44:O56"/>
    <mergeCell ref="B353:F37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5"/>
  <sheetViews>
    <sheetView showGridLines="0" zoomScaleNormal="100" workbookViewId="0">
      <selection activeCell="B14" sqref="B14:D15"/>
    </sheetView>
  </sheetViews>
  <sheetFormatPr baseColWidth="10" defaultColWidth="11.453125" defaultRowHeight="10" x14ac:dyDescent="0.25"/>
  <cols>
    <col min="1" max="1" width="3.6328125" style="18" customWidth="1"/>
    <col min="2" max="2" width="19.453125" style="18" customWidth="1"/>
    <col min="3" max="3" width="21.1796875" style="18" customWidth="1"/>
    <col min="4" max="4" width="31.6328125" style="18" customWidth="1"/>
    <col min="5" max="16384" width="11.453125" style="18"/>
  </cols>
  <sheetData>
    <row r="1" spans="2:6" ht="10.5" x14ac:dyDescent="0.25">
      <c r="B1" s="63" t="s">
        <v>223</v>
      </c>
      <c r="C1" s="63"/>
      <c r="D1" s="63"/>
    </row>
    <row r="2" spans="2:6" ht="10.5" x14ac:dyDescent="0.25">
      <c r="B2" s="25"/>
      <c r="C2" s="25"/>
      <c r="D2" s="25"/>
    </row>
    <row r="3" spans="2:6" x14ac:dyDescent="0.25">
      <c r="B3" s="16"/>
      <c r="C3" s="16"/>
      <c r="D3" s="15" t="s">
        <v>11</v>
      </c>
      <c r="E3" s="16"/>
    </row>
    <row r="4" spans="2:6" x14ac:dyDescent="0.25">
      <c r="B4" s="16"/>
      <c r="C4" s="16"/>
      <c r="D4" s="15"/>
      <c r="E4" s="16"/>
    </row>
    <row r="5" spans="2:6" ht="30" customHeight="1" x14ac:dyDescent="0.25">
      <c r="B5" s="4" t="s">
        <v>10</v>
      </c>
      <c r="C5" s="4" t="s">
        <v>222</v>
      </c>
      <c r="D5" s="5" t="s">
        <v>12</v>
      </c>
      <c r="E5" s="16"/>
    </row>
    <row r="6" spans="2:6" ht="15" customHeight="1" x14ac:dyDescent="0.25">
      <c r="B6" s="3" t="s">
        <v>219</v>
      </c>
      <c r="C6" s="50">
        <v>900</v>
      </c>
      <c r="D6" s="55">
        <v>8306800</v>
      </c>
      <c r="E6" s="16"/>
    </row>
    <row r="7" spans="2:6" ht="15" customHeight="1" x14ac:dyDescent="0.25">
      <c r="B7" s="6" t="s">
        <v>0</v>
      </c>
      <c r="C7" s="51"/>
      <c r="D7" s="56"/>
      <c r="E7" s="16"/>
    </row>
    <row r="8" spans="2:6" ht="15" customHeight="1" x14ac:dyDescent="0.25">
      <c r="B8" s="1" t="s">
        <v>3</v>
      </c>
      <c r="C8" s="51">
        <v>99</v>
      </c>
      <c r="D8" s="56">
        <v>52</v>
      </c>
      <c r="E8" s="16"/>
    </row>
    <row r="9" spans="2:6" ht="15" customHeight="1" x14ac:dyDescent="0.25">
      <c r="B9" s="1" t="s">
        <v>2</v>
      </c>
      <c r="C9" s="51">
        <v>1</v>
      </c>
      <c r="D9" s="56">
        <v>48</v>
      </c>
      <c r="E9" s="16"/>
    </row>
    <row r="10" spans="2:6" ht="15" customHeight="1" x14ac:dyDescent="0.25">
      <c r="B10" s="7" t="s">
        <v>1</v>
      </c>
      <c r="C10" s="52"/>
      <c r="D10" s="57"/>
      <c r="E10" s="16"/>
    </row>
    <row r="11" spans="2:6" ht="15" customHeight="1" x14ac:dyDescent="0.25">
      <c r="B11" s="1" t="s">
        <v>220</v>
      </c>
      <c r="C11" s="53">
        <v>11</v>
      </c>
      <c r="D11" s="58">
        <v>51</v>
      </c>
      <c r="E11" s="16"/>
    </row>
    <row r="12" spans="2:6" ht="15" customHeight="1" x14ac:dyDescent="0.25">
      <c r="B12" s="2" t="s">
        <v>221</v>
      </c>
      <c r="C12" s="54">
        <v>89</v>
      </c>
      <c r="D12" s="59">
        <v>49</v>
      </c>
      <c r="E12" s="16"/>
      <c r="F12" s="26"/>
    </row>
    <row r="14" spans="2:6" x14ac:dyDescent="0.25">
      <c r="B14" s="61" t="s">
        <v>226</v>
      </c>
      <c r="C14" s="62"/>
      <c r="D14" s="62"/>
    </row>
    <row r="15" spans="2:6" x14ac:dyDescent="0.25">
      <c r="B15" s="62"/>
      <c r="C15" s="62"/>
      <c r="D15" s="62"/>
    </row>
  </sheetData>
  <mergeCells count="2">
    <mergeCell ref="B1:D1"/>
    <mergeCell ref="B14:D15"/>
  </mergeCells>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52"/>
  <sheetViews>
    <sheetView showGridLines="0" topLeftCell="A13" zoomScaleNormal="100" workbookViewId="0">
      <selection activeCell="F29" sqref="F29"/>
    </sheetView>
  </sheetViews>
  <sheetFormatPr baseColWidth="10" defaultColWidth="11.453125" defaultRowHeight="10" x14ac:dyDescent="0.25"/>
  <cols>
    <col min="1" max="1" width="3.6328125" style="18" customWidth="1"/>
    <col min="2" max="2" width="14.6328125" style="18" customWidth="1"/>
    <col min="3" max="3" width="16.36328125" style="18" customWidth="1"/>
    <col min="4" max="4" width="16" style="18" customWidth="1"/>
    <col min="5" max="5" width="22.453125" style="18" customWidth="1"/>
    <col min="6" max="6" width="33.36328125" style="18" customWidth="1"/>
    <col min="7" max="16384" width="11.453125" style="18"/>
  </cols>
  <sheetData>
    <row r="1" spans="2:6" ht="10.5" x14ac:dyDescent="0.25">
      <c r="B1" s="22" t="s">
        <v>225</v>
      </c>
    </row>
    <row r="2" spans="2:6" ht="27.75" customHeight="1" x14ac:dyDescent="0.25">
      <c r="B2" s="64"/>
      <c r="C2" s="65"/>
      <c r="D2" s="65"/>
      <c r="E2" s="23"/>
      <c r="F2" s="17"/>
    </row>
    <row r="3" spans="2:6" ht="32.25" customHeight="1" x14ac:dyDescent="0.25">
      <c r="B3" s="12"/>
      <c r="C3" s="8" t="s">
        <v>9</v>
      </c>
      <c r="D3" s="8" t="s">
        <v>8</v>
      </c>
      <c r="E3" s="9" t="s">
        <v>14</v>
      </c>
      <c r="F3" s="9" t="s">
        <v>13</v>
      </c>
    </row>
    <row r="4" spans="2:6" ht="15" customHeight="1" x14ac:dyDescent="0.25">
      <c r="B4" s="13">
        <v>2002</v>
      </c>
      <c r="C4" s="24">
        <v>2.7810000000000001</v>
      </c>
      <c r="D4" s="10">
        <v>0</v>
      </c>
      <c r="E4" s="11">
        <f>SUM(C4:D4)</f>
        <v>2.7810000000000001</v>
      </c>
      <c r="F4" s="11">
        <v>0.45175167075831413</v>
      </c>
    </row>
    <row r="5" spans="2:6" ht="15" customHeight="1" x14ac:dyDescent="0.25">
      <c r="B5" s="13">
        <v>2003</v>
      </c>
      <c r="C5" s="24">
        <v>27.234000000000002</v>
      </c>
      <c r="D5" s="10">
        <v>0</v>
      </c>
      <c r="E5" s="11">
        <f t="shared" ref="E5:E21" si="0">SUM(C5:D5)</f>
        <v>27.234000000000002</v>
      </c>
      <c r="F5" s="11">
        <v>4.2196465964631757</v>
      </c>
    </row>
    <row r="6" spans="2:6" ht="15" customHeight="1" x14ac:dyDescent="0.25">
      <c r="B6" s="13">
        <v>2004</v>
      </c>
      <c r="C6" s="24">
        <v>32.372</v>
      </c>
      <c r="D6" s="10">
        <v>0</v>
      </c>
      <c r="E6" s="11">
        <f t="shared" si="0"/>
        <v>32.372</v>
      </c>
      <c r="F6" s="11">
        <v>4.7975981775884948</v>
      </c>
    </row>
    <row r="7" spans="2:6" ht="15" customHeight="1" x14ac:dyDescent="0.25">
      <c r="B7" s="13">
        <v>2005</v>
      </c>
      <c r="C7" s="24">
        <v>41.518000000000001</v>
      </c>
      <c r="D7" s="10">
        <v>0</v>
      </c>
      <c r="E7" s="11">
        <f t="shared" si="0"/>
        <v>41.518000000000001</v>
      </c>
      <c r="F7" s="11">
        <v>5.866387990394033</v>
      </c>
    </row>
    <row r="8" spans="2:6" ht="15" customHeight="1" x14ac:dyDescent="0.25">
      <c r="B8" s="13">
        <v>2006</v>
      </c>
      <c r="C8" s="24">
        <v>59.978000000000002</v>
      </c>
      <c r="D8" s="10">
        <v>0</v>
      </c>
      <c r="E8" s="11">
        <f t="shared" si="0"/>
        <v>59.978000000000002</v>
      </c>
      <c r="F8" s="11">
        <v>8.1194330177911951</v>
      </c>
    </row>
    <row r="9" spans="2:6" ht="15" customHeight="1" x14ac:dyDescent="0.25">
      <c r="B9" s="13">
        <v>2007</v>
      </c>
      <c r="C9" s="24">
        <v>68.394000000000005</v>
      </c>
      <c r="D9" s="10">
        <v>0</v>
      </c>
      <c r="E9" s="11">
        <f t="shared" si="0"/>
        <v>68.394000000000005</v>
      </c>
      <c r="F9" s="11">
        <v>8.9283429787042952</v>
      </c>
    </row>
    <row r="10" spans="2:6" ht="15" customHeight="1" x14ac:dyDescent="0.25">
      <c r="B10" s="13">
        <v>2008</v>
      </c>
      <c r="C10" s="24">
        <v>67.34</v>
      </c>
      <c r="D10" s="10">
        <v>0</v>
      </c>
      <c r="E10" s="11">
        <f t="shared" si="0"/>
        <v>67.34</v>
      </c>
      <c r="F10" s="11">
        <v>8.5551132745782272</v>
      </c>
    </row>
    <row r="11" spans="2:6" ht="15" customHeight="1" x14ac:dyDescent="0.25">
      <c r="B11" s="14">
        <v>2009</v>
      </c>
      <c r="C11" s="24">
        <v>58.46</v>
      </c>
      <c r="D11" s="10">
        <v>0</v>
      </c>
      <c r="E11" s="11">
        <f t="shared" si="0"/>
        <v>58.46</v>
      </c>
      <c r="F11" s="11">
        <v>7.2385008007421252</v>
      </c>
    </row>
    <row r="12" spans="2:6" ht="15" customHeight="1" x14ac:dyDescent="0.25">
      <c r="B12" s="14">
        <v>2010</v>
      </c>
      <c r="C12" s="24">
        <v>49.39</v>
      </c>
      <c r="D12" s="10">
        <v>0</v>
      </c>
      <c r="E12" s="11">
        <f t="shared" si="0"/>
        <v>49.39</v>
      </c>
      <c r="F12" s="11">
        <v>5.9683932551234946</v>
      </c>
    </row>
    <row r="13" spans="2:6" ht="15" customHeight="1" x14ac:dyDescent="0.25">
      <c r="B13" s="14">
        <v>2011</v>
      </c>
      <c r="C13" s="24">
        <v>36.700000000000003</v>
      </c>
      <c r="D13" s="11">
        <v>0.2</v>
      </c>
      <c r="E13" s="11">
        <f t="shared" si="0"/>
        <v>36.900000000000006</v>
      </c>
      <c r="F13" s="11">
        <v>4.4447999213667932</v>
      </c>
    </row>
    <row r="14" spans="2:6" ht="15" customHeight="1" x14ac:dyDescent="0.25">
      <c r="B14" s="14">
        <v>2012</v>
      </c>
      <c r="C14" s="24">
        <v>27.553999999999998</v>
      </c>
      <c r="D14" s="11">
        <v>0.81599999999999995</v>
      </c>
      <c r="E14" s="11">
        <f t="shared" si="0"/>
        <v>28.369999999999997</v>
      </c>
      <c r="F14" s="11">
        <v>3.4172467976109382</v>
      </c>
    </row>
    <row r="15" spans="2:6" ht="15" customHeight="1" x14ac:dyDescent="0.25">
      <c r="B15" s="14">
        <v>2013</v>
      </c>
      <c r="C15" s="24">
        <v>15.8</v>
      </c>
      <c r="D15" s="11">
        <v>6.2</v>
      </c>
      <c r="E15" s="11">
        <f t="shared" si="0"/>
        <v>22</v>
      </c>
      <c r="F15" s="11">
        <v>2.6485362322766277</v>
      </c>
    </row>
    <row r="16" spans="2:6" ht="15" customHeight="1" x14ac:dyDescent="0.25">
      <c r="B16" s="14">
        <v>2014</v>
      </c>
      <c r="C16" s="24">
        <v>9.7390000000000008</v>
      </c>
      <c r="D16" s="11">
        <v>1.333</v>
      </c>
      <c r="E16" s="11">
        <f t="shared" si="0"/>
        <v>11.072000000000001</v>
      </c>
      <c r="F16" s="11">
        <v>1.3309291982209404</v>
      </c>
    </row>
    <row r="17" spans="2:6" ht="15" customHeight="1" x14ac:dyDescent="0.25">
      <c r="B17" s="14">
        <v>2015</v>
      </c>
      <c r="C17" s="10">
        <v>6.4</v>
      </c>
      <c r="D17" s="11">
        <v>0</v>
      </c>
      <c r="E17" s="11">
        <f t="shared" si="0"/>
        <v>6.4</v>
      </c>
      <c r="F17" s="11">
        <v>0.76871041141381224</v>
      </c>
    </row>
    <row r="18" spans="2:6" ht="15" customHeight="1" x14ac:dyDescent="0.25">
      <c r="B18" s="14">
        <v>2016</v>
      </c>
      <c r="C18" s="10">
        <v>3.8</v>
      </c>
      <c r="D18" s="11">
        <v>0</v>
      </c>
      <c r="E18" s="11">
        <f t="shared" si="0"/>
        <v>3.8</v>
      </c>
      <c r="F18" s="11">
        <v>0.5</v>
      </c>
    </row>
    <row r="19" spans="2:6" x14ac:dyDescent="0.25">
      <c r="B19" s="14">
        <v>2017</v>
      </c>
      <c r="C19" s="10">
        <v>1.8</v>
      </c>
      <c r="D19" s="11">
        <v>0</v>
      </c>
      <c r="E19" s="11">
        <f t="shared" si="0"/>
        <v>1.8</v>
      </c>
      <c r="F19" s="11">
        <v>0.2</v>
      </c>
    </row>
    <row r="20" spans="2:6" x14ac:dyDescent="0.25">
      <c r="B20" s="14">
        <v>2018</v>
      </c>
      <c r="C20" s="10">
        <v>0.9</v>
      </c>
      <c r="D20" s="11">
        <v>0</v>
      </c>
      <c r="E20" s="11">
        <f t="shared" si="0"/>
        <v>0.9</v>
      </c>
      <c r="F20" s="11">
        <v>0.1</v>
      </c>
    </row>
    <row r="21" spans="2:6" x14ac:dyDescent="0.25">
      <c r="B21" s="14">
        <v>2019</v>
      </c>
      <c r="C21" s="10">
        <v>0.4</v>
      </c>
      <c r="D21" s="11">
        <v>0</v>
      </c>
      <c r="E21" s="11">
        <f t="shared" si="0"/>
        <v>0.4</v>
      </c>
      <c r="F21" s="11">
        <v>4.728670092272904E-2</v>
      </c>
    </row>
    <row r="22" spans="2:6" x14ac:dyDescent="0.25">
      <c r="B22" s="66" t="s">
        <v>229</v>
      </c>
      <c r="C22" s="67"/>
      <c r="D22" s="67"/>
      <c r="E22" s="67"/>
      <c r="F22" s="67"/>
    </row>
    <row r="23" spans="2:6" x14ac:dyDescent="0.25">
      <c r="B23" s="68"/>
      <c r="C23" s="68"/>
      <c r="D23" s="68"/>
      <c r="E23" s="68"/>
      <c r="F23" s="68"/>
    </row>
    <row r="24" spans="2:6" ht="13" customHeight="1" x14ac:dyDescent="0.25">
      <c r="B24" s="68"/>
      <c r="C24" s="68"/>
      <c r="D24" s="68"/>
      <c r="E24" s="68"/>
      <c r="F24" s="68"/>
    </row>
    <row r="25" spans="2:6" x14ac:dyDescent="0.25">
      <c r="B25" s="68"/>
      <c r="C25" s="68"/>
      <c r="D25" s="68"/>
      <c r="E25" s="68"/>
      <c r="F25" s="68"/>
    </row>
    <row r="26" spans="2:6" x14ac:dyDescent="0.25">
      <c r="B26" s="68"/>
      <c r="C26" s="68"/>
      <c r="D26" s="68"/>
      <c r="E26" s="68"/>
      <c r="F26" s="68"/>
    </row>
    <row r="27" spans="2:6" x14ac:dyDescent="0.25">
      <c r="B27" s="68"/>
      <c r="C27" s="68"/>
      <c r="D27" s="68"/>
      <c r="E27" s="68"/>
      <c r="F27" s="68"/>
    </row>
    <row r="31" spans="2:6" x14ac:dyDescent="0.25">
      <c r="C31" s="20"/>
    </row>
    <row r="32" spans="2:6" x14ac:dyDescent="0.25">
      <c r="D32" s="21"/>
      <c r="E32" s="46"/>
    </row>
    <row r="34" spans="3:5" x14ac:dyDescent="0.25">
      <c r="E34" s="20"/>
    </row>
    <row r="36" spans="3:5" x14ac:dyDescent="0.25">
      <c r="E36" s="20"/>
    </row>
    <row r="37" spans="3:5" x14ac:dyDescent="0.25">
      <c r="D37" s="20"/>
    </row>
    <row r="40" spans="3:5" ht="15.5" x14ac:dyDescent="0.35">
      <c r="C40" s="47"/>
    </row>
    <row r="41" spans="3:5" x14ac:dyDescent="0.25">
      <c r="E41" s="20"/>
    </row>
    <row r="52" spans="3:5" ht="15.5" x14ac:dyDescent="0.35">
      <c r="C52" s="47"/>
      <c r="E52" s="20"/>
    </row>
  </sheetData>
  <mergeCells count="2">
    <mergeCell ref="B2:D2"/>
    <mergeCell ref="B22:F27"/>
  </mergeCells>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B1:H108"/>
  <sheetViews>
    <sheetView showGridLines="0" tabSelected="1" topLeftCell="A103" zoomScaleNormal="100" workbookViewId="0">
      <selection activeCell="B108" sqref="B108:F108"/>
    </sheetView>
  </sheetViews>
  <sheetFormatPr baseColWidth="10" defaultColWidth="11.453125" defaultRowHeight="10" x14ac:dyDescent="0.25"/>
  <cols>
    <col min="1" max="1" width="3.6328125" style="35" customWidth="1"/>
    <col min="2" max="2" width="11.6328125" style="35" customWidth="1"/>
    <col min="3" max="3" width="25.453125" style="35" customWidth="1"/>
    <col min="4" max="4" width="12.6328125" style="35" customWidth="1"/>
    <col min="5" max="5" width="24.36328125" style="35" customWidth="1"/>
    <col min="6" max="6" width="18.6328125" style="35" customWidth="1"/>
    <col min="7" max="7" width="5.453125" style="35" customWidth="1"/>
    <col min="8" max="16384" width="11.453125" style="35"/>
  </cols>
  <sheetData>
    <row r="1" spans="2:8" ht="10.5" x14ac:dyDescent="0.25">
      <c r="B1" s="69" t="s">
        <v>224</v>
      </c>
      <c r="C1" s="70"/>
      <c r="D1" s="70"/>
      <c r="E1" s="70"/>
      <c r="F1" s="70"/>
    </row>
    <row r="2" spans="2:8" ht="10.5" x14ac:dyDescent="0.25">
      <c r="B2" s="48"/>
      <c r="C2" s="49"/>
      <c r="D2" s="49"/>
      <c r="E2" s="49"/>
      <c r="F2" s="49"/>
    </row>
    <row r="3" spans="2:8" ht="15" customHeight="1" x14ac:dyDescent="0.25">
      <c r="B3" s="27" t="s">
        <v>15</v>
      </c>
      <c r="C3" s="27" t="s">
        <v>16</v>
      </c>
      <c r="D3" s="28" t="s">
        <v>17</v>
      </c>
      <c r="E3" s="29" t="s">
        <v>18</v>
      </c>
      <c r="F3" s="28" t="s">
        <v>19</v>
      </c>
      <c r="G3" s="36"/>
    </row>
    <row r="4" spans="2:8" ht="15" customHeight="1" x14ac:dyDescent="0.25">
      <c r="B4" s="32" t="s">
        <v>20</v>
      </c>
      <c r="C4" s="33" t="s">
        <v>21</v>
      </c>
      <c r="D4" s="37">
        <v>0</v>
      </c>
      <c r="E4" s="37">
        <v>80076</v>
      </c>
      <c r="F4" s="38">
        <f t="shared" ref="F4:F67" si="0">D4*1000/E4</f>
        <v>0</v>
      </c>
      <c r="G4" s="39"/>
    </row>
    <row r="5" spans="2:8" ht="15" hidden="1" customHeight="1" x14ac:dyDescent="0.25">
      <c r="B5" s="32" t="s">
        <v>22</v>
      </c>
      <c r="C5" s="33" t="s">
        <v>23</v>
      </c>
      <c r="D5" s="37">
        <v>30</v>
      </c>
      <c r="E5" s="37">
        <v>71003</v>
      </c>
      <c r="F5" s="38">
        <f t="shared" si="0"/>
        <v>0.42251735842147514</v>
      </c>
      <c r="G5" s="39"/>
    </row>
    <row r="6" spans="2:8" ht="15" customHeight="1" x14ac:dyDescent="0.25">
      <c r="B6" s="40" t="s">
        <v>24</v>
      </c>
      <c r="C6" s="41" t="s">
        <v>25</v>
      </c>
      <c r="D6" s="37">
        <v>0</v>
      </c>
      <c r="E6" s="37">
        <v>47583</v>
      </c>
      <c r="F6" s="38">
        <f t="shared" si="0"/>
        <v>0</v>
      </c>
      <c r="G6" s="39"/>
    </row>
    <row r="7" spans="2:8" ht="15" customHeight="1" x14ac:dyDescent="0.25">
      <c r="B7" s="32" t="s">
        <v>26</v>
      </c>
      <c r="C7" s="33" t="s">
        <v>27</v>
      </c>
      <c r="D7" s="37">
        <v>0</v>
      </c>
      <c r="E7" s="37">
        <v>24368</v>
      </c>
      <c r="F7" s="38">
        <f t="shared" si="0"/>
        <v>0</v>
      </c>
      <c r="G7" s="39"/>
    </row>
    <row r="8" spans="2:8" ht="15" customHeight="1" x14ac:dyDescent="0.25">
      <c r="B8" s="32" t="s">
        <v>28</v>
      </c>
      <c r="C8" s="33" t="s">
        <v>29</v>
      </c>
      <c r="D8" s="37">
        <v>0</v>
      </c>
      <c r="E8" s="37">
        <v>20319</v>
      </c>
      <c r="F8" s="38">
        <f t="shared" si="0"/>
        <v>0</v>
      </c>
      <c r="G8" s="39"/>
    </row>
    <row r="9" spans="2:8" ht="15" customHeight="1" x14ac:dyDescent="0.25">
      <c r="B9" s="32" t="s">
        <v>30</v>
      </c>
      <c r="C9" s="33" t="s">
        <v>31</v>
      </c>
      <c r="D9" s="37">
        <v>0</v>
      </c>
      <c r="E9" s="37">
        <v>139027</v>
      </c>
      <c r="F9" s="38">
        <f t="shared" si="0"/>
        <v>0</v>
      </c>
      <c r="G9" s="39"/>
    </row>
    <row r="10" spans="2:8" ht="15" hidden="1" customHeight="1" x14ac:dyDescent="0.25">
      <c r="B10" s="32" t="s">
        <v>32</v>
      </c>
      <c r="C10" s="33" t="s">
        <v>33</v>
      </c>
      <c r="D10" s="37">
        <v>10</v>
      </c>
      <c r="E10" s="37">
        <v>46573</v>
      </c>
      <c r="F10" s="38">
        <f t="shared" si="0"/>
        <v>0.21471668133897323</v>
      </c>
      <c r="G10" s="39"/>
    </row>
    <row r="11" spans="2:8" ht="15" hidden="1" customHeight="1" x14ac:dyDescent="0.25">
      <c r="B11" s="32" t="s">
        <v>34</v>
      </c>
      <c r="C11" s="33" t="s">
        <v>35</v>
      </c>
      <c r="D11" s="37">
        <v>10</v>
      </c>
      <c r="E11" s="37">
        <v>38264</v>
      </c>
      <c r="F11" s="38">
        <f t="shared" si="0"/>
        <v>0.26134225381559689</v>
      </c>
      <c r="G11" s="39"/>
    </row>
    <row r="12" spans="2:8" ht="15" customHeight="1" x14ac:dyDescent="0.25">
      <c r="B12" s="32" t="s">
        <v>36</v>
      </c>
      <c r="C12" s="33" t="s">
        <v>37</v>
      </c>
      <c r="D12" s="37">
        <v>0</v>
      </c>
      <c r="E12" s="37">
        <v>22477</v>
      </c>
      <c r="F12" s="38">
        <f t="shared" si="0"/>
        <v>0</v>
      </c>
      <c r="G12" s="39"/>
      <c r="H12" s="42"/>
    </row>
    <row r="13" spans="2:8" s="43" customFormat="1" ht="15" hidden="1" customHeight="1" x14ac:dyDescent="0.25">
      <c r="B13" s="30" t="s">
        <v>38</v>
      </c>
      <c r="C13" s="31" t="s">
        <v>39</v>
      </c>
      <c r="D13" s="37">
        <v>10</v>
      </c>
      <c r="E13" s="37">
        <v>39457</v>
      </c>
      <c r="F13" s="38">
        <f t="shared" si="0"/>
        <v>0.25344045416529387</v>
      </c>
      <c r="G13" s="39"/>
      <c r="H13" s="42"/>
    </row>
    <row r="14" spans="2:8" ht="15" customHeight="1" x14ac:dyDescent="0.25">
      <c r="B14" s="32" t="s">
        <v>40</v>
      </c>
      <c r="C14" s="33" t="s">
        <v>41</v>
      </c>
      <c r="D14" s="37">
        <v>0</v>
      </c>
      <c r="E14" s="37">
        <v>51901</v>
      </c>
      <c r="F14" s="38">
        <f t="shared" si="0"/>
        <v>0</v>
      </c>
      <c r="G14" s="39"/>
      <c r="H14" s="42"/>
    </row>
    <row r="15" spans="2:8" ht="15" customHeight="1" x14ac:dyDescent="0.25">
      <c r="B15" s="32" t="s">
        <v>42</v>
      </c>
      <c r="C15" s="33" t="s">
        <v>43</v>
      </c>
      <c r="D15" s="37">
        <v>0</v>
      </c>
      <c r="E15" s="37">
        <v>40128</v>
      </c>
      <c r="F15" s="38">
        <f t="shared" si="0"/>
        <v>0</v>
      </c>
      <c r="G15" s="39"/>
    </row>
    <row r="16" spans="2:8" ht="15" customHeight="1" x14ac:dyDescent="0.25">
      <c r="B16" s="32" t="s">
        <v>44</v>
      </c>
      <c r="C16" s="33" t="s">
        <v>45</v>
      </c>
      <c r="D16" s="37">
        <v>0</v>
      </c>
      <c r="E16" s="37">
        <v>249335</v>
      </c>
      <c r="F16" s="38">
        <f t="shared" si="0"/>
        <v>0</v>
      </c>
      <c r="G16" s="39"/>
    </row>
    <row r="17" spans="2:7" ht="15" hidden="1" customHeight="1" x14ac:dyDescent="0.25">
      <c r="B17" s="32" t="s">
        <v>46</v>
      </c>
      <c r="C17" s="33" t="s">
        <v>47</v>
      </c>
      <c r="D17" s="37">
        <v>10</v>
      </c>
      <c r="E17" s="37">
        <v>90761</v>
      </c>
      <c r="F17" s="38">
        <f t="shared" si="0"/>
        <v>0.11017948237679179</v>
      </c>
      <c r="G17" s="39"/>
    </row>
    <row r="18" spans="2:7" ht="15" customHeight="1" x14ac:dyDescent="0.25">
      <c r="B18" s="32" t="s">
        <v>48</v>
      </c>
      <c r="C18" s="33" t="s">
        <v>49</v>
      </c>
      <c r="D18" s="37">
        <v>0</v>
      </c>
      <c r="E18" s="37">
        <v>22277</v>
      </c>
      <c r="F18" s="38">
        <f t="shared" si="0"/>
        <v>0</v>
      </c>
      <c r="G18" s="39"/>
    </row>
    <row r="19" spans="2:7" ht="15" hidden="1" customHeight="1" x14ac:dyDescent="0.25">
      <c r="B19" s="32" t="s">
        <v>50</v>
      </c>
      <c r="C19" s="33" t="s">
        <v>51</v>
      </c>
      <c r="D19" s="37">
        <v>10</v>
      </c>
      <c r="E19" s="37">
        <v>50819</v>
      </c>
      <c r="F19" s="38">
        <f t="shared" si="0"/>
        <v>0.19677679608020623</v>
      </c>
      <c r="G19" s="39"/>
    </row>
    <row r="20" spans="2:7" ht="15" customHeight="1" x14ac:dyDescent="0.25">
      <c r="B20" s="32" t="s">
        <v>52</v>
      </c>
      <c r="C20" s="33" t="s">
        <v>53</v>
      </c>
      <c r="D20" s="37">
        <v>0</v>
      </c>
      <c r="E20" s="37">
        <v>91114</v>
      </c>
      <c r="F20" s="38">
        <f t="shared" si="0"/>
        <v>0</v>
      </c>
      <c r="G20" s="39"/>
    </row>
    <row r="21" spans="2:7" ht="15" hidden="1" customHeight="1" x14ac:dyDescent="0.25">
      <c r="B21" s="32" t="s">
        <v>54</v>
      </c>
      <c r="C21" s="33" t="s">
        <v>55</v>
      </c>
      <c r="D21" s="37">
        <v>10</v>
      </c>
      <c r="E21" s="37">
        <v>42886</v>
      </c>
      <c r="F21" s="38">
        <f t="shared" si="0"/>
        <v>0.23317632793918761</v>
      </c>
      <c r="G21" s="39"/>
    </row>
    <row r="22" spans="2:7" ht="15" customHeight="1" x14ac:dyDescent="0.25">
      <c r="B22" s="32" t="s">
        <v>56</v>
      </c>
      <c r="C22" s="33" t="s">
        <v>57</v>
      </c>
      <c r="D22" s="37">
        <v>0</v>
      </c>
      <c r="E22" s="37">
        <v>34779</v>
      </c>
      <c r="F22" s="38">
        <f t="shared" si="0"/>
        <v>0</v>
      </c>
      <c r="G22" s="39"/>
    </row>
    <row r="23" spans="2:7" ht="15" customHeight="1" x14ac:dyDescent="0.25">
      <c r="B23" s="34" t="s">
        <v>58</v>
      </c>
      <c r="C23" s="33" t="s">
        <v>59</v>
      </c>
      <c r="D23" s="37">
        <v>0</v>
      </c>
      <c r="E23" s="37">
        <v>21605</v>
      </c>
      <c r="F23" s="38">
        <f t="shared" si="0"/>
        <v>0</v>
      </c>
      <c r="G23" s="39"/>
    </row>
    <row r="24" spans="2:7" ht="15" customHeight="1" x14ac:dyDescent="0.25">
      <c r="B24" s="34" t="s">
        <v>60</v>
      </c>
      <c r="C24" s="33" t="s">
        <v>61</v>
      </c>
      <c r="D24" s="37">
        <v>0</v>
      </c>
      <c r="E24" s="37">
        <v>23638</v>
      </c>
      <c r="F24" s="38">
        <f t="shared" si="0"/>
        <v>0</v>
      </c>
      <c r="G24" s="39"/>
    </row>
    <row r="25" spans="2:7" ht="15" hidden="1" customHeight="1" x14ac:dyDescent="0.25">
      <c r="B25" s="32" t="s">
        <v>62</v>
      </c>
      <c r="C25" s="33" t="s">
        <v>63</v>
      </c>
      <c r="D25" s="37">
        <v>10</v>
      </c>
      <c r="E25" s="37">
        <v>68002</v>
      </c>
      <c r="F25" s="38">
        <f t="shared" si="0"/>
        <v>0.14705449839710596</v>
      </c>
      <c r="G25" s="39"/>
    </row>
    <row r="26" spans="2:7" ht="15" hidden="1" customHeight="1" x14ac:dyDescent="0.25">
      <c r="B26" s="32" t="s">
        <v>64</v>
      </c>
      <c r="C26" s="33" t="s">
        <v>65</v>
      </c>
      <c r="D26" s="37">
        <v>10</v>
      </c>
      <c r="E26" s="37">
        <v>84179</v>
      </c>
      <c r="F26" s="38">
        <f t="shared" si="0"/>
        <v>0.11879447368108435</v>
      </c>
      <c r="G26" s="39"/>
    </row>
    <row r="27" spans="2:7" ht="15" customHeight="1" x14ac:dyDescent="0.25">
      <c r="B27" s="32" t="s">
        <v>66</v>
      </c>
      <c r="C27" s="33" t="s">
        <v>67</v>
      </c>
      <c r="D27" s="37">
        <v>0</v>
      </c>
      <c r="E27" s="37">
        <v>18830</v>
      </c>
      <c r="F27" s="38">
        <f t="shared" si="0"/>
        <v>0</v>
      </c>
      <c r="G27" s="39"/>
    </row>
    <row r="28" spans="2:7" ht="15" customHeight="1" x14ac:dyDescent="0.25">
      <c r="B28" s="32" t="s">
        <v>68</v>
      </c>
      <c r="C28" s="33" t="s">
        <v>69</v>
      </c>
      <c r="D28" s="37">
        <v>0</v>
      </c>
      <c r="E28" s="37">
        <v>63211</v>
      </c>
      <c r="F28" s="38">
        <f t="shared" si="0"/>
        <v>0</v>
      </c>
      <c r="G28" s="39"/>
    </row>
    <row r="29" spans="2:7" ht="15" customHeight="1" x14ac:dyDescent="0.25">
      <c r="B29" s="32" t="s">
        <v>70</v>
      </c>
      <c r="C29" s="33" t="s">
        <v>71</v>
      </c>
      <c r="D29" s="37">
        <v>0</v>
      </c>
      <c r="E29" s="37">
        <v>64974</v>
      </c>
      <c r="F29" s="38">
        <f t="shared" si="0"/>
        <v>0</v>
      </c>
      <c r="G29" s="39"/>
    </row>
    <row r="30" spans="2:7" ht="15" customHeight="1" x14ac:dyDescent="0.25">
      <c r="B30" s="32" t="s">
        <v>72</v>
      </c>
      <c r="C30" s="33" t="s">
        <v>73</v>
      </c>
      <c r="D30" s="37">
        <v>0</v>
      </c>
      <c r="E30" s="37">
        <v>66897</v>
      </c>
      <c r="F30" s="38">
        <f t="shared" si="0"/>
        <v>0</v>
      </c>
      <c r="G30" s="39"/>
    </row>
    <row r="31" spans="2:7" ht="15" hidden="1" customHeight="1" x14ac:dyDescent="0.25">
      <c r="B31" s="32" t="s">
        <v>74</v>
      </c>
      <c r="C31" s="33" t="s">
        <v>75</v>
      </c>
      <c r="D31" s="37">
        <v>10</v>
      </c>
      <c r="E31" s="37">
        <v>78090</v>
      </c>
      <c r="F31" s="38">
        <f t="shared" si="0"/>
        <v>0.12805736970162632</v>
      </c>
      <c r="G31" s="39"/>
    </row>
    <row r="32" spans="2:7" ht="15" hidden="1" customHeight="1" x14ac:dyDescent="0.25">
      <c r="B32" s="32" t="s">
        <v>76</v>
      </c>
      <c r="C32" s="33" t="s">
        <v>77</v>
      </c>
      <c r="D32" s="37">
        <v>10</v>
      </c>
      <c r="E32" s="37">
        <v>55685</v>
      </c>
      <c r="F32" s="38">
        <f t="shared" si="0"/>
        <v>0.17958157493041213</v>
      </c>
      <c r="G32" s="39"/>
    </row>
    <row r="33" spans="2:7" ht="15" hidden="1" customHeight="1" x14ac:dyDescent="0.25">
      <c r="B33" s="32" t="s">
        <v>78</v>
      </c>
      <c r="C33" s="33" t="s">
        <v>79</v>
      </c>
      <c r="D33" s="37">
        <v>10</v>
      </c>
      <c r="E33" s="37">
        <v>126057</v>
      </c>
      <c r="F33" s="38">
        <f t="shared" si="0"/>
        <v>7.9329192349492691E-2</v>
      </c>
      <c r="G33" s="39"/>
    </row>
    <row r="34" spans="2:7" ht="15" customHeight="1" x14ac:dyDescent="0.25">
      <c r="B34" s="32" t="s">
        <v>80</v>
      </c>
      <c r="C34" s="33" t="s">
        <v>81</v>
      </c>
      <c r="D34" s="37">
        <v>0</v>
      </c>
      <c r="E34" s="37">
        <v>101755</v>
      </c>
      <c r="F34" s="38">
        <f t="shared" si="0"/>
        <v>0</v>
      </c>
      <c r="G34" s="39"/>
    </row>
    <row r="35" spans="2:7" ht="15" customHeight="1" x14ac:dyDescent="0.25">
      <c r="B35" s="32" t="s">
        <v>82</v>
      </c>
      <c r="C35" s="33" t="s">
        <v>83</v>
      </c>
      <c r="D35" s="37">
        <v>0</v>
      </c>
      <c r="E35" s="37">
        <v>154107</v>
      </c>
      <c r="F35" s="38">
        <f t="shared" si="0"/>
        <v>0</v>
      </c>
      <c r="G35" s="39"/>
    </row>
    <row r="36" spans="2:7" ht="15" customHeight="1" x14ac:dyDescent="0.25">
      <c r="B36" s="32" t="s">
        <v>84</v>
      </c>
      <c r="C36" s="33" t="s">
        <v>85</v>
      </c>
      <c r="D36" s="37">
        <v>0</v>
      </c>
      <c r="E36" s="37">
        <v>28842</v>
      </c>
      <c r="F36" s="38">
        <f t="shared" si="0"/>
        <v>0</v>
      </c>
      <c r="G36" s="39"/>
    </row>
    <row r="37" spans="2:7" ht="15" hidden="1" customHeight="1" x14ac:dyDescent="0.25">
      <c r="B37" s="32" t="s">
        <v>86</v>
      </c>
      <c r="C37" s="33" t="s">
        <v>87</v>
      </c>
      <c r="D37" s="37">
        <v>10</v>
      </c>
      <c r="E37" s="37">
        <v>191324</v>
      </c>
      <c r="F37" s="38">
        <f t="shared" si="0"/>
        <v>5.2267357989588342E-2</v>
      </c>
      <c r="G37" s="39"/>
    </row>
    <row r="38" spans="2:7" ht="15" hidden="1" customHeight="1" x14ac:dyDescent="0.25">
      <c r="B38" s="32" t="s">
        <v>88</v>
      </c>
      <c r="C38" s="33" t="s">
        <v>89</v>
      </c>
      <c r="D38" s="37">
        <v>10</v>
      </c>
      <c r="E38" s="37">
        <v>140447</v>
      </c>
      <c r="F38" s="38">
        <f t="shared" si="0"/>
        <v>7.1201236053457892E-2</v>
      </c>
      <c r="G38" s="39"/>
    </row>
    <row r="39" spans="2:7" ht="15" hidden="1" customHeight="1" x14ac:dyDescent="0.25">
      <c r="B39" s="32" t="s">
        <v>90</v>
      </c>
      <c r="C39" s="33" t="s">
        <v>91</v>
      </c>
      <c r="D39" s="37">
        <v>10</v>
      </c>
      <c r="E39" s="37">
        <v>122598</v>
      </c>
      <c r="F39" s="38">
        <f t="shared" si="0"/>
        <v>8.1567399141910968E-2</v>
      </c>
      <c r="G39" s="39"/>
    </row>
    <row r="40" spans="2:7" ht="15" hidden="1" customHeight="1" x14ac:dyDescent="0.25">
      <c r="B40" s="32" t="s">
        <v>92</v>
      </c>
      <c r="C40" s="33" t="s">
        <v>93</v>
      </c>
      <c r="D40" s="37">
        <v>10</v>
      </c>
      <c r="E40" s="37">
        <v>32311</v>
      </c>
      <c r="F40" s="38">
        <f t="shared" si="0"/>
        <v>0.30949212342545884</v>
      </c>
      <c r="G40" s="39"/>
    </row>
    <row r="41" spans="2:7" ht="15" hidden="1" customHeight="1" x14ac:dyDescent="0.25">
      <c r="B41" s="32" t="s">
        <v>94</v>
      </c>
      <c r="C41" s="33" t="s">
        <v>95</v>
      </c>
      <c r="D41" s="37">
        <v>10</v>
      </c>
      <c r="E41" s="37">
        <v>76142</v>
      </c>
      <c r="F41" s="38">
        <f t="shared" si="0"/>
        <v>0.13133356097817236</v>
      </c>
      <c r="G41" s="39"/>
    </row>
    <row r="42" spans="2:7" ht="15" customHeight="1" x14ac:dyDescent="0.25">
      <c r="B42" s="32" t="s">
        <v>96</v>
      </c>
      <c r="C42" s="33" t="s">
        <v>97</v>
      </c>
      <c r="D42" s="37">
        <v>0</v>
      </c>
      <c r="E42" s="37">
        <v>152403</v>
      </c>
      <c r="F42" s="38">
        <f t="shared" si="0"/>
        <v>0</v>
      </c>
      <c r="G42" s="39"/>
    </row>
    <row r="43" spans="2:7" ht="15" customHeight="1" x14ac:dyDescent="0.25">
      <c r="B43" s="32" t="s">
        <v>98</v>
      </c>
      <c r="C43" s="33" t="s">
        <v>99</v>
      </c>
      <c r="D43" s="37">
        <v>0</v>
      </c>
      <c r="E43" s="37">
        <v>35608</v>
      </c>
      <c r="F43" s="38">
        <f t="shared" si="0"/>
        <v>0</v>
      </c>
      <c r="G43" s="39"/>
    </row>
    <row r="44" spans="2:7" ht="15" hidden="1" customHeight="1" x14ac:dyDescent="0.25">
      <c r="B44" s="32" t="s">
        <v>100</v>
      </c>
      <c r="C44" s="33" t="s">
        <v>101</v>
      </c>
      <c r="D44" s="37">
        <v>10</v>
      </c>
      <c r="E44" s="37">
        <v>57902</v>
      </c>
      <c r="F44" s="38">
        <f t="shared" si="0"/>
        <v>0.17270560602397153</v>
      </c>
      <c r="G44" s="39"/>
    </row>
    <row r="45" spans="2:7" ht="15" hidden="1" customHeight="1" x14ac:dyDescent="0.25">
      <c r="B45" s="32" t="s">
        <v>102</v>
      </c>
      <c r="C45" s="33" t="s">
        <v>103</v>
      </c>
      <c r="D45" s="37">
        <v>10</v>
      </c>
      <c r="E45" s="37">
        <v>45260</v>
      </c>
      <c r="F45" s="38">
        <f t="shared" si="0"/>
        <v>0.22094564737074679</v>
      </c>
      <c r="G45" s="39"/>
    </row>
    <row r="46" spans="2:7" ht="15" hidden="1" customHeight="1" x14ac:dyDescent="0.25">
      <c r="B46" s="32" t="s">
        <v>104</v>
      </c>
      <c r="C46" s="33" t="s">
        <v>105</v>
      </c>
      <c r="D46" s="37">
        <v>20</v>
      </c>
      <c r="E46" s="37">
        <v>93566</v>
      </c>
      <c r="F46" s="38">
        <f t="shared" si="0"/>
        <v>0.21375285894448839</v>
      </c>
      <c r="G46" s="39"/>
    </row>
    <row r="47" spans="2:7" ht="15" customHeight="1" x14ac:dyDescent="0.25">
      <c r="B47" s="32" t="s">
        <v>106</v>
      </c>
      <c r="C47" s="33" t="s">
        <v>107</v>
      </c>
      <c r="D47" s="37">
        <v>0</v>
      </c>
      <c r="E47" s="37">
        <v>32163</v>
      </c>
      <c r="F47" s="38">
        <f t="shared" si="0"/>
        <v>0</v>
      </c>
      <c r="G47" s="39"/>
    </row>
    <row r="48" spans="2:7" ht="15" hidden="1" customHeight="1" x14ac:dyDescent="0.25">
      <c r="B48" s="32" t="s">
        <v>108</v>
      </c>
      <c r="C48" s="33" t="s">
        <v>109</v>
      </c>
      <c r="D48" s="37">
        <v>10</v>
      </c>
      <c r="E48" s="37">
        <v>165228</v>
      </c>
      <c r="F48" s="38">
        <f t="shared" si="0"/>
        <v>6.0522429612414358E-2</v>
      </c>
      <c r="G48" s="39"/>
    </row>
    <row r="49" spans="2:7" ht="15" hidden="1" customHeight="1" x14ac:dyDescent="0.25">
      <c r="B49" s="32" t="s">
        <v>110</v>
      </c>
      <c r="C49" s="33" t="s">
        <v>111</v>
      </c>
      <c r="D49" s="37">
        <v>10</v>
      </c>
      <c r="E49" s="37">
        <v>83944</v>
      </c>
      <c r="F49" s="38">
        <f t="shared" si="0"/>
        <v>0.11912703707233394</v>
      </c>
      <c r="G49" s="39"/>
    </row>
    <row r="50" spans="2:7" ht="15" customHeight="1" x14ac:dyDescent="0.25">
      <c r="B50" s="32" t="s">
        <v>112</v>
      </c>
      <c r="C50" s="33" t="s">
        <v>113</v>
      </c>
      <c r="D50" s="37">
        <v>0</v>
      </c>
      <c r="E50" s="37">
        <v>27132</v>
      </c>
      <c r="F50" s="38">
        <f t="shared" si="0"/>
        <v>0</v>
      </c>
      <c r="G50" s="39"/>
    </row>
    <row r="51" spans="2:7" ht="15" customHeight="1" x14ac:dyDescent="0.25">
      <c r="B51" s="32" t="s">
        <v>114</v>
      </c>
      <c r="C51" s="33" t="s">
        <v>115</v>
      </c>
      <c r="D51" s="37">
        <v>0</v>
      </c>
      <c r="E51" s="37">
        <v>46350</v>
      </c>
      <c r="F51" s="38">
        <f t="shared" si="0"/>
        <v>0</v>
      </c>
      <c r="G51" s="39"/>
    </row>
    <row r="52" spans="2:7" ht="15" customHeight="1" x14ac:dyDescent="0.25">
      <c r="B52" s="32" t="s">
        <v>116</v>
      </c>
      <c r="C52" s="33" t="s">
        <v>117</v>
      </c>
      <c r="D52" s="37">
        <v>0</v>
      </c>
      <c r="E52" s="37">
        <v>11016</v>
      </c>
      <c r="F52" s="38">
        <f t="shared" si="0"/>
        <v>0</v>
      </c>
      <c r="G52" s="39"/>
    </row>
    <row r="53" spans="2:7" ht="15" hidden="1" customHeight="1" x14ac:dyDescent="0.25">
      <c r="B53" s="32" t="s">
        <v>118</v>
      </c>
      <c r="C53" s="33" t="s">
        <v>119</v>
      </c>
      <c r="D53" s="37">
        <v>40</v>
      </c>
      <c r="E53" s="37">
        <v>100232</v>
      </c>
      <c r="F53" s="38">
        <f t="shared" si="0"/>
        <v>0.39907414797669405</v>
      </c>
      <c r="G53" s="39"/>
    </row>
    <row r="54" spans="2:7" ht="15" hidden="1" customHeight="1" x14ac:dyDescent="0.25">
      <c r="B54" s="32" t="s">
        <v>120</v>
      </c>
      <c r="C54" s="33" t="s">
        <v>121</v>
      </c>
      <c r="D54" s="37">
        <v>10</v>
      </c>
      <c r="E54" s="37">
        <v>70642</v>
      </c>
      <c r="F54" s="38">
        <f t="shared" si="0"/>
        <v>0.1415588460122873</v>
      </c>
      <c r="G54" s="39"/>
    </row>
    <row r="55" spans="2:7" ht="15" customHeight="1" x14ac:dyDescent="0.25">
      <c r="B55" s="32" t="s">
        <v>122</v>
      </c>
      <c r="C55" s="33" t="s">
        <v>123</v>
      </c>
      <c r="D55" s="37">
        <v>0</v>
      </c>
      <c r="E55" s="37">
        <v>70167</v>
      </c>
      <c r="F55" s="38">
        <f t="shared" si="0"/>
        <v>0</v>
      </c>
      <c r="G55" s="39"/>
    </row>
    <row r="56" spans="2:7" ht="15" hidden="1" customHeight="1" x14ac:dyDescent="0.25">
      <c r="B56" s="32" t="s">
        <v>124</v>
      </c>
      <c r="C56" s="33" t="s">
        <v>125</v>
      </c>
      <c r="D56" s="37">
        <v>10</v>
      </c>
      <c r="E56" s="37">
        <v>25449</v>
      </c>
      <c r="F56" s="38">
        <f t="shared" si="0"/>
        <v>0.39294274824158121</v>
      </c>
      <c r="G56" s="39"/>
    </row>
    <row r="57" spans="2:7" ht="15" customHeight="1" x14ac:dyDescent="0.25">
      <c r="B57" s="32" t="s">
        <v>126</v>
      </c>
      <c r="C57" s="33" t="s">
        <v>127</v>
      </c>
      <c r="D57" s="37">
        <v>0</v>
      </c>
      <c r="E57" s="37">
        <v>39839</v>
      </c>
      <c r="F57" s="38">
        <f t="shared" si="0"/>
        <v>0</v>
      </c>
      <c r="G57" s="39"/>
    </row>
    <row r="58" spans="2:7" ht="15" customHeight="1" x14ac:dyDescent="0.25">
      <c r="B58" s="32" t="s">
        <v>128</v>
      </c>
      <c r="C58" s="33" t="s">
        <v>129</v>
      </c>
      <c r="D58" s="37">
        <v>0</v>
      </c>
      <c r="E58" s="37">
        <v>92198</v>
      </c>
      <c r="F58" s="38">
        <f t="shared" si="0"/>
        <v>0</v>
      </c>
      <c r="G58" s="39"/>
    </row>
    <row r="59" spans="2:7" ht="15" customHeight="1" x14ac:dyDescent="0.25">
      <c r="B59" s="32" t="s">
        <v>130</v>
      </c>
      <c r="C59" s="33" t="s">
        <v>131</v>
      </c>
      <c r="D59" s="37">
        <v>0</v>
      </c>
      <c r="E59" s="37">
        <v>26416</v>
      </c>
      <c r="F59" s="38">
        <f t="shared" si="0"/>
        <v>0</v>
      </c>
      <c r="G59" s="39"/>
    </row>
    <row r="60" spans="2:7" ht="15" hidden="1" customHeight="1" x14ac:dyDescent="0.25">
      <c r="B60" s="32" t="s">
        <v>132</v>
      </c>
      <c r="C60" s="33" t="s">
        <v>133</v>
      </c>
      <c r="D60" s="37">
        <v>10</v>
      </c>
      <c r="E60" s="37">
        <v>106949</v>
      </c>
      <c r="F60" s="38">
        <f t="shared" si="0"/>
        <v>9.350251054240806E-2</v>
      </c>
      <c r="G60" s="39"/>
    </row>
    <row r="61" spans="2:7" ht="15" hidden="1" customHeight="1" x14ac:dyDescent="0.25">
      <c r="B61" s="32" t="s">
        <v>134</v>
      </c>
      <c r="C61" s="33" t="s">
        <v>135</v>
      </c>
      <c r="D61" s="37">
        <v>10</v>
      </c>
      <c r="E61" s="37">
        <v>146385</v>
      </c>
      <c r="F61" s="38">
        <f t="shared" si="0"/>
        <v>6.8313010212795025E-2</v>
      </c>
      <c r="G61" s="39"/>
    </row>
    <row r="62" spans="2:7" ht="15" customHeight="1" x14ac:dyDescent="0.25">
      <c r="B62" s="32" t="s">
        <v>136</v>
      </c>
      <c r="C62" s="33" t="s">
        <v>137</v>
      </c>
      <c r="D62" s="37">
        <v>0</v>
      </c>
      <c r="E62" s="37">
        <v>30762</v>
      </c>
      <c r="F62" s="38">
        <f t="shared" si="0"/>
        <v>0</v>
      </c>
      <c r="G62" s="39"/>
    </row>
    <row r="63" spans="2:7" ht="15" hidden="1" customHeight="1" x14ac:dyDescent="0.25">
      <c r="B63" s="32" t="s">
        <v>138</v>
      </c>
      <c r="C63" s="33" t="s">
        <v>139</v>
      </c>
      <c r="D63" s="37">
        <v>200</v>
      </c>
      <c r="E63" s="37">
        <v>308182</v>
      </c>
      <c r="F63" s="38">
        <f t="shared" si="0"/>
        <v>0.64896716875093285</v>
      </c>
      <c r="G63" s="39"/>
    </row>
    <row r="64" spans="2:7" ht="15" customHeight="1" x14ac:dyDescent="0.25">
      <c r="B64" s="32" t="s">
        <v>140</v>
      </c>
      <c r="C64" s="33" t="s">
        <v>141</v>
      </c>
      <c r="D64" s="37">
        <v>0</v>
      </c>
      <c r="E64" s="37">
        <v>103021</v>
      </c>
      <c r="F64" s="38">
        <f t="shared" si="0"/>
        <v>0</v>
      </c>
      <c r="G64" s="39"/>
    </row>
    <row r="65" spans="2:7" ht="15" customHeight="1" x14ac:dyDescent="0.25">
      <c r="B65" s="32" t="s">
        <v>142</v>
      </c>
      <c r="C65" s="33" t="s">
        <v>143</v>
      </c>
      <c r="D65" s="37">
        <v>0</v>
      </c>
      <c r="E65" s="37">
        <v>39969</v>
      </c>
      <c r="F65" s="38">
        <f t="shared" si="0"/>
        <v>0</v>
      </c>
      <c r="G65" s="39"/>
    </row>
    <row r="66" spans="2:7" ht="15" hidden="1" customHeight="1" x14ac:dyDescent="0.25">
      <c r="B66" s="32" t="s">
        <v>144</v>
      </c>
      <c r="C66" s="33" t="s">
        <v>145</v>
      </c>
      <c r="D66" s="37">
        <v>80</v>
      </c>
      <c r="E66" s="37">
        <v>188041</v>
      </c>
      <c r="F66" s="38">
        <f t="shared" si="0"/>
        <v>0.42543913295504704</v>
      </c>
      <c r="G66" s="39"/>
    </row>
    <row r="67" spans="2:7" ht="15" hidden="1" customHeight="1" x14ac:dyDescent="0.25">
      <c r="B67" s="32" t="s">
        <v>146</v>
      </c>
      <c r="C67" s="33" t="s">
        <v>147</v>
      </c>
      <c r="D67" s="37">
        <v>10</v>
      </c>
      <c r="E67" s="37">
        <v>85677</v>
      </c>
      <c r="F67" s="38">
        <f t="shared" si="0"/>
        <v>0.11671743875252401</v>
      </c>
      <c r="G67" s="39"/>
    </row>
    <row r="68" spans="2:7" ht="15" hidden="1" customHeight="1" x14ac:dyDescent="0.25">
      <c r="B68" s="32" t="s">
        <v>148</v>
      </c>
      <c r="C68" s="33" t="s">
        <v>149</v>
      </c>
      <c r="D68" s="37">
        <v>10</v>
      </c>
      <c r="E68" s="37">
        <v>92185</v>
      </c>
      <c r="F68" s="38">
        <f t="shared" ref="F68:F99" si="1">D68*1000/E68</f>
        <v>0.10847751803438738</v>
      </c>
      <c r="G68" s="39"/>
    </row>
    <row r="69" spans="2:7" ht="15" customHeight="1" x14ac:dyDescent="0.25">
      <c r="B69" s="32" t="s">
        <v>150</v>
      </c>
      <c r="C69" s="33" t="s">
        <v>151</v>
      </c>
      <c r="D69" s="37">
        <v>0</v>
      </c>
      <c r="E69" s="37">
        <v>33767</v>
      </c>
      <c r="F69" s="38">
        <f t="shared" si="1"/>
        <v>0</v>
      </c>
      <c r="G69" s="39"/>
    </row>
    <row r="70" spans="2:7" ht="15" customHeight="1" x14ac:dyDescent="0.25">
      <c r="B70" s="32" t="s">
        <v>152</v>
      </c>
      <c r="C70" s="33" t="s">
        <v>153</v>
      </c>
      <c r="D70" s="37">
        <v>0</v>
      </c>
      <c r="E70" s="37">
        <v>63963</v>
      </c>
      <c r="F70" s="38">
        <f t="shared" si="1"/>
        <v>0</v>
      </c>
      <c r="G70" s="39"/>
    </row>
    <row r="71" spans="2:7" ht="15" hidden="1" customHeight="1" x14ac:dyDescent="0.25">
      <c r="B71" s="32" t="s">
        <v>154</v>
      </c>
      <c r="C71" s="33" t="s">
        <v>155</v>
      </c>
      <c r="D71" s="37">
        <v>20</v>
      </c>
      <c r="E71" s="37">
        <v>147569</v>
      </c>
      <c r="F71" s="38">
        <f t="shared" si="1"/>
        <v>0.13552981994863419</v>
      </c>
      <c r="G71" s="39"/>
    </row>
    <row r="72" spans="2:7" ht="15" hidden="1" customHeight="1" x14ac:dyDescent="0.25">
      <c r="B72" s="32" t="s">
        <v>156</v>
      </c>
      <c r="C72" s="33" t="s">
        <v>157</v>
      </c>
      <c r="D72" s="37">
        <v>10</v>
      </c>
      <c r="E72" s="37">
        <v>102644</v>
      </c>
      <c r="F72" s="38">
        <f t="shared" si="1"/>
        <v>9.742410662094228E-2</v>
      </c>
      <c r="G72" s="39"/>
    </row>
    <row r="73" spans="2:7" ht="15" hidden="1" customHeight="1" x14ac:dyDescent="0.25">
      <c r="B73" s="32" t="s">
        <v>158</v>
      </c>
      <c r="C73" s="33" t="s">
        <v>159</v>
      </c>
      <c r="D73" s="37">
        <v>10</v>
      </c>
      <c r="E73" s="37">
        <v>196172</v>
      </c>
      <c r="F73" s="38">
        <f t="shared" si="1"/>
        <v>5.0975674408172418E-2</v>
      </c>
      <c r="G73" s="39"/>
    </row>
    <row r="74" spans="2:7" ht="15" hidden="1" customHeight="1" x14ac:dyDescent="0.25">
      <c r="B74" s="32" t="s">
        <v>160</v>
      </c>
      <c r="C74" s="33" t="s">
        <v>161</v>
      </c>
      <c r="D74" s="37">
        <v>10</v>
      </c>
      <c r="E74" s="37">
        <v>33230</v>
      </c>
      <c r="F74" s="38">
        <f t="shared" si="1"/>
        <v>0.30093289196509176</v>
      </c>
      <c r="G74" s="39"/>
    </row>
    <row r="75" spans="2:7" ht="15" hidden="1" customHeight="1" x14ac:dyDescent="0.25">
      <c r="B75" s="32" t="s">
        <v>162</v>
      </c>
      <c r="C75" s="33" t="s">
        <v>163</v>
      </c>
      <c r="D75" s="37">
        <v>10</v>
      </c>
      <c r="E75" s="37">
        <v>77396</v>
      </c>
      <c r="F75" s="38">
        <f t="shared" si="1"/>
        <v>0.12920564370251691</v>
      </c>
      <c r="G75" s="39"/>
    </row>
    <row r="76" spans="2:7" ht="15" hidden="1" customHeight="1" x14ac:dyDescent="0.25">
      <c r="B76" s="32" t="s">
        <v>164</v>
      </c>
      <c r="C76" s="33" t="s">
        <v>165</v>
      </c>
      <c r="D76" s="37">
        <v>10</v>
      </c>
      <c r="E76" s="37">
        <v>73490</v>
      </c>
      <c r="F76" s="38">
        <f t="shared" si="1"/>
        <v>0.13607293509320997</v>
      </c>
      <c r="G76" s="39"/>
    </row>
    <row r="77" spans="2:7" ht="15" customHeight="1" x14ac:dyDescent="0.25">
      <c r="B77" s="32" t="s">
        <v>166</v>
      </c>
      <c r="C77" s="33" t="s">
        <v>167</v>
      </c>
      <c r="D77" s="37">
        <v>0</v>
      </c>
      <c r="E77" s="37">
        <v>56970</v>
      </c>
      <c r="F77" s="38">
        <f t="shared" si="1"/>
        <v>0</v>
      </c>
      <c r="G77" s="39"/>
    </row>
    <row r="78" spans="2:7" ht="15" customHeight="1" x14ac:dyDescent="0.25">
      <c r="B78" s="32" t="s">
        <v>168</v>
      </c>
      <c r="C78" s="33" t="s">
        <v>169</v>
      </c>
      <c r="D78" s="37">
        <v>0</v>
      </c>
      <c r="E78" s="37">
        <v>94583</v>
      </c>
      <c r="F78" s="38">
        <f t="shared" si="1"/>
        <v>0</v>
      </c>
      <c r="G78" s="39"/>
    </row>
    <row r="79" spans="2:7" ht="15" customHeight="1" x14ac:dyDescent="0.25">
      <c r="B79" s="32" t="s">
        <v>170</v>
      </c>
      <c r="C79" s="33" t="s">
        <v>171</v>
      </c>
      <c r="D79" s="37">
        <v>0</v>
      </c>
      <c r="E79" s="37">
        <v>236608</v>
      </c>
      <c r="F79" s="38">
        <f t="shared" si="1"/>
        <v>0</v>
      </c>
      <c r="G79" s="39"/>
    </row>
    <row r="80" spans="2:7" ht="15" hidden="1" customHeight="1" x14ac:dyDescent="0.25">
      <c r="B80" s="32" t="s">
        <v>172</v>
      </c>
      <c r="C80" s="33" t="s">
        <v>173</v>
      </c>
      <c r="D80" s="37">
        <v>10</v>
      </c>
      <c r="E80" s="37">
        <v>158407</v>
      </c>
      <c r="F80" s="38">
        <f t="shared" si="1"/>
        <v>6.3128523360710065E-2</v>
      </c>
      <c r="G80" s="39"/>
    </row>
    <row r="81" spans="2:7" ht="15" customHeight="1" x14ac:dyDescent="0.25">
      <c r="B81" s="32" t="s">
        <v>174</v>
      </c>
      <c r="C81" s="33" t="s">
        <v>175</v>
      </c>
      <c r="D81" s="37">
        <v>0</v>
      </c>
      <c r="E81" s="37">
        <v>164934</v>
      </c>
      <c r="F81" s="38">
        <f t="shared" si="1"/>
        <v>0</v>
      </c>
      <c r="G81" s="39"/>
    </row>
    <row r="82" spans="2:7" ht="15" customHeight="1" x14ac:dyDescent="0.25">
      <c r="B82" s="32" t="s">
        <v>176</v>
      </c>
      <c r="C82" s="33" t="s">
        <v>177</v>
      </c>
      <c r="D82" s="37">
        <v>0</v>
      </c>
      <c r="E82" s="37">
        <v>169655</v>
      </c>
      <c r="F82" s="38">
        <f t="shared" si="1"/>
        <v>0</v>
      </c>
      <c r="G82" s="39"/>
    </row>
    <row r="83" spans="2:7" ht="15" hidden="1" customHeight="1" x14ac:dyDescent="0.25">
      <c r="B83" s="32" t="s">
        <v>178</v>
      </c>
      <c r="C83" s="33" t="s">
        <v>179</v>
      </c>
      <c r="D83" s="37">
        <v>10</v>
      </c>
      <c r="E83" s="37">
        <v>51629</v>
      </c>
      <c r="F83" s="38">
        <f t="shared" si="1"/>
        <v>0.19368959305816499</v>
      </c>
      <c r="G83" s="39"/>
    </row>
    <row r="84" spans="2:7" ht="15" hidden="1" customHeight="1" x14ac:dyDescent="0.25">
      <c r="B84" s="32" t="s">
        <v>180</v>
      </c>
      <c r="C84" s="33" t="s">
        <v>181</v>
      </c>
      <c r="D84" s="37">
        <v>20</v>
      </c>
      <c r="E84" s="37">
        <v>72487</v>
      </c>
      <c r="F84" s="38">
        <f t="shared" si="1"/>
        <v>0.27591154275939134</v>
      </c>
      <c r="G84" s="39"/>
    </row>
    <row r="85" spans="2:7" ht="15" customHeight="1" x14ac:dyDescent="0.25">
      <c r="B85" s="32" t="s">
        <v>182</v>
      </c>
      <c r="C85" s="33" t="s">
        <v>183</v>
      </c>
      <c r="D85" s="37">
        <v>0</v>
      </c>
      <c r="E85" s="37">
        <v>53456</v>
      </c>
      <c r="F85" s="38">
        <f t="shared" si="1"/>
        <v>0</v>
      </c>
      <c r="G85" s="39"/>
    </row>
    <row r="86" spans="2:7" ht="15" customHeight="1" x14ac:dyDescent="0.25">
      <c r="B86" s="32" t="s">
        <v>184</v>
      </c>
      <c r="C86" s="33" t="s">
        <v>185</v>
      </c>
      <c r="D86" s="37">
        <v>0</v>
      </c>
      <c r="E86" s="37">
        <v>34286</v>
      </c>
      <c r="F86" s="38">
        <f t="shared" si="1"/>
        <v>0</v>
      </c>
      <c r="G86" s="39"/>
    </row>
    <row r="87" spans="2:7" ht="15" customHeight="1" x14ac:dyDescent="0.25">
      <c r="B87" s="32" t="s">
        <v>186</v>
      </c>
      <c r="C87" s="33" t="s">
        <v>187</v>
      </c>
      <c r="D87" s="37">
        <v>0</v>
      </c>
      <c r="E87" s="37">
        <v>144677</v>
      </c>
      <c r="F87" s="38">
        <f t="shared" si="1"/>
        <v>0</v>
      </c>
      <c r="G87" s="39"/>
    </row>
    <row r="88" spans="2:7" ht="15" customHeight="1" x14ac:dyDescent="0.25">
      <c r="B88" s="32" t="s">
        <v>188</v>
      </c>
      <c r="C88" s="33" t="s">
        <v>189</v>
      </c>
      <c r="D88" s="37">
        <v>0</v>
      </c>
      <c r="E88" s="37">
        <v>73762</v>
      </c>
      <c r="F88" s="38">
        <f t="shared" si="1"/>
        <v>0</v>
      </c>
      <c r="G88" s="39"/>
    </row>
    <row r="89" spans="2:7" ht="15" hidden="1" customHeight="1" x14ac:dyDescent="0.25">
      <c r="B89" s="32" t="s">
        <v>190</v>
      </c>
      <c r="C89" s="33" t="s">
        <v>191</v>
      </c>
      <c r="D89" s="37">
        <v>30</v>
      </c>
      <c r="E89" s="37">
        <v>92931</v>
      </c>
      <c r="F89" s="38">
        <f t="shared" si="1"/>
        <v>0.32282015689059623</v>
      </c>
      <c r="G89" s="39"/>
    </row>
    <row r="90" spans="2:7" ht="15" customHeight="1" x14ac:dyDescent="0.25">
      <c r="B90" s="32" t="s">
        <v>192</v>
      </c>
      <c r="C90" s="33" t="s">
        <v>193</v>
      </c>
      <c r="D90" s="37">
        <v>0</v>
      </c>
      <c r="E90" s="37">
        <v>56317</v>
      </c>
      <c r="F90" s="38">
        <f t="shared" si="1"/>
        <v>0</v>
      </c>
      <c r="G90" s="39"/>
    </row>
    <row r="91" spans="2:7" ht="15" customHeight="1" x14ac:dyDescent="0.25">
      <c r="B91" s="32" t="s">
        <v>194</v>
      </c>
      <c r="C91" s="33" t="s">
        <v>195</v>
      </c>
      <c r="D91" s="37">
        <v>0</v>
      </c>
      <c r="E91" s="37">
        <v>50066</v>
      </c>
      <c r="F91" s="38">
        <f t="shared" si="1"/>
        <v>0</v>
      </c>
      <c r="G91" s="39"/>
    </row>
    <row r="92" spans="2:7" ht="15" hidden="1" customHeight="1" x14ac:dyDescent="0.25">
      <c r="B92" s="32" t="s">
        <v>196</v>
      </c>
      <c r="C92" s="33" t="s">
        <v>197</v>
      </c>
      <c r="D92" s="37">
        <v>60</v>
      </c>
      <c r="E92" s="37">
        <v>52854</v>
      </c>
      <c r="F92" s="38">
        <f t="shared" si="1"/>
        <v>1.1352026336701102</v>
      </c>
      <c r="G92" s="39"/>
    </row>
    <row r="93" spans="2:7" ht="15" customHeight="1" x14ac:dyDescent="0.25">
      <c r="B93" s="32" t="s">
        <v>198</v>
      </c>
      <c r="C93" s="33" t="s">
        <v>199</v>
      </c>
      <c r="D93" s="37">
        <v>0</v>
      </c>
      <c r="E93" s="37">
        <v>46344</v>
      </c>
      <c r="F93" s="38">
        <f t="shared" si="1"/>
        <v>0</v>
      </c>
      <c r="G93" s="39"/>
    </row>
    <row r="94" spans="2:7" ht="15" customHeight="1" x14ac:dyDescent="0.25">
      <c r="B94" s="32" t="s">
        <v>200</v>
      </c>
      <c r="C94" s="33" t="s">
        <v>201</v>
      </c>
      <c r="D94" s="37">
        <v>0</v>
      </c>
      <c r="E94" s="37">
        <v>17945</v>
      </c>
      <c r="F94" s="38">
        <f t="shared" si="1"/>
        <v>0</v>
      </c>
      <c r="G94" s="39"/>
    </row>
    <row r="95" spans="2:7" ht="15" customHeight="1" x14ac:dyDescent="0.25">
      <c r="B95" s="32" t="s">
        <v>202</v>
      </c>
      <c r="C95" s="33" t="s">
        <v>203</v>
      </c>
      <c r="D95" s="37">
        <v>0</v>
      </c>
      <c r="E95" s="37">
        <v>148447</v>
      </c>
      <c r="F95" s="38">
        <f t="shared" si="1"/>
        <v>0</v>
      </c>
      <c r="G95" s="39"/>
    </row>
    <row r="96" spans="2:7" ht="15" customHeight="1" x14ac:dyDescent="0.25">
      <c r="B96" s="32" t="s">
        <v>204</v>
      </c>
      <c r="C96" s="33" t="s">
        <v>205</v>
      </c>
      <c r="D96" s="37">
        <v>0</v>
      </c>
      <c r="E96" s="37">
        <v>173943</v>
      </c>
      <c r="F96" s="38">
        <f t="shared" si="1"/>
        <v>0</v>
      </c>
      <c r="G96" s="39"/>
    </row>
    <row r="97" spans="2:7" ht="15" customHeight="1" x14ac:dyDescent="0.25">
      <c r="B97" s="32" t="s">
        <v>206</v>
      </c>
      <c r="C97" s="33" t="s">
        <v>207</v>
      </c>
      <c r="D97" s="37">
        <v>0</v>
      </c>
      <c r="E97" s="37">
        <v>171056</v>
      </c>
      <c r="F97" s="38">
        <f t="shared" si="1"/>
        <v>0</v>
      </c>
      <c r="G97" s="39"/>
    </row>
    <row r="98" spans="2:7" ht="15" customHeight="1" x14ac:dyDescent="0.25">
      <c r="B98" s="32" t="s">
        <v>208</v>
      </c>
      <c r="C98" s="33" t="s">
        <v>209</v>
      </c>
      <c r="D98" s="37">
        <v>0</v>
      </c>
      <c r="E98" s="37">
        <v>158539</v>
      </c>
      <c r="F98" s="38">
        <f t="shared" si="1"/>
        <v>0</v>
      </c>
      <c r="G98" s="39"/>
    </row>
    <row r="99" spans="2:7" ht="15" customHeight="1" x14ac:dyDescent="0.25">
      <c r="B99" s="32" t="s">
        <v>210</v>
      </c>
      <c r="C99" s="33" t="s">
        <v>211</v>
      </c>
      <c r="D99" s="37">
        <v>0</v>
      </c>
      <c r="E99" s="37">
        <v>141993</v>
      </c>
      <c r="F99" s="38">
        <f t="shared" si="1"/>
        <v>0</v>
      </c>
      <c r="G99" s="39"/>
    </row>
    <row r="100" spans="2:7" ht="15" customHeight="1" x14ac:dyDescent="0.25">
      <c r="B100" s="44">
        <v>971</v>
      </c>
      <c r="C100" s="45" t="s">
        <v>212</v>
      </c>
      <c r="D100" s="37">
        <v>0</v>
      </c>
      <c r="E100" s="37">
        <v>57570</v>
      </c>
      <c r="F100" s="38">
        <f>D100*1000/E100</f>
        <v>0</v>
      </c>
      <c r="G100" s="39"/>
    </row>
    <row r="101" spans="2:7" ht="15" customHeight="1" x14ac:dyDescent="0.25">
      <c r="B101" s="44">
        <v>972</v>
      </c>
      <c r="C101" s="45" t="s">
        <v>213</v>
      </c>
      <c r="D101" s="37">
        <v>0</v>
      </c>
      <c r="E101" s="37">
        <v>59814</v>
      </c>
      <c r="F101" s="38">
        <f>D101*1000/E101</f>
        <v>0</v>
      </c>
      <c r="G101" s="39"/>
    </row>
    <row r="102" spans="2:7" ht="15" customHeight="1" x14ac:dyDescent="0.25">
      <c r="B102" s="44">
        <v>973</v>
      </c>
      <c r="C102" s="45" t="s">
        <v>214</v>
      </c>
      <c r="D102" s="37">
        <v>0</v>
      </c>
      <c r="E102" s="37">
        <v>21955</v>
      </c>
      <c r="F102" s="38">
        <f>D102*1000/E102</f>
        <v>0</v>
      </c>
      <c r="G102" s="39"/>
    </row>
    <row r="103" spans="2:7" ht="15" customHeight="1" x14ac:dyDescent="0.25">
      <c r="B103" s="44">
        <v>974</v>
      </c>
      <c r="C103" s="45" t="s">
        <v>215</v>
      </c>
      <c r="D103" s="37">
        <v>0</v>
      </c>
      <c r="E103" s="37">
        <v>106384</v>
      </c>
      <c r="F103" s="38">
        <f>D103*1000/E103</f>
        <v>0</v>
      </c>
      <c r="G103" s="39"/>
    </row>
    <row r="104" spans="2:7" ht="18" hidden="1" customHeight="1" x14ac:dyDescent="0.25">
      <c r="B104" s="35" t="s">
        <v>218</v>
      </c>
    </row>
    <row r="105" spans="2:7" hidden="1" x14ac:dyDescent="0.25">
      <c r="B105" s="35" t="s">
        <v>216</v>
      </c>
    </row>
    <row r="106" spans="2:7" hidden="1" x14ac:dyDescent="0.25">
      <c r="B106" s="35" t="s">
        <v>217</v>
      </c>
    </row>
    <row r="108" spans="2:7" ht="152" customHeight="1" x14ac:dyDescent="0.25">
      <c r="B108" s="71" t="s">
        <v>228</v>
      </c>
      <c r="C108" s="71"/>
      <c r="D108" s="71"/>
      <c r="E108" s="71"/>
      <c r="F108" s="71"/>
    </row>
  </sheetData>
  <autoFilter ref="B3:F106" xr:uid="{00000000-0009-0000-0000-000003000000}">
    <filterColumn colId="2">
      <filters>
        <filter val="0"/>
      </filters>
    </filterColumn>
  </autoFilter>
  <mergeCells count="2">
    <mergeCell ref="B1:F1"/>
    <mergeCell ref="B108:F108"/>
  </mergeCell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Schéma 1</vt:lpstr>
      <vt:lpstr>Tableau 1</vt:lpstr>
      <vt:lpstr>Graphique 1</vt:lpstr>
      <vt:lpstr>Carte 1</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dcterms:created xsi:type="dcterms:W3CDTF">2009-09-01T13:17:23Z</dcterms:created>
  <dcterms:modified xsi:type="dcterms:W3CDTF">2020-09-20T14:27:48Z</dcterms:modified>
</cp:coreProperties>
</file>