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6B163BEB-A083-43B6-AE06-D10A18D8613D}" xr6:coauthVersionLast="45" xr6:coauthVersionMax="45" xr10:uidLastSave="{00000000-0000-0000-0000-000000000000}"/>
  <bookViews>
    <workbookView xWindow="-110" yWindow="-110" windowWidth="19420" windowHeight="10420" activeTab="2" xr2:uid="{00000000-000D-0000-FFFF-FFFF00000000}"/>
  </bookViews>
  <sheets>
    <sheet name="Tableau 1 " sheetId="5" r:id="rId1"/>
    <sheet name="Graphique 1" sheetId="1" r:id="rId2"/>
    <sheet name="Carte 1" sheetId="4" r:id="rId3"/>
  </sheets>
  <definedNames>
    <definedName name="_xlnm._FilterDatabase" localSheetId="2" hidden="1">'Carte 1'!$B$3:$F$103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 l="1"/>
  <c r="F4" i="4" l="1"/>
  <c r="F5" i="4" l="1"/>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alcChain>
</file>

<file path=xl/sharedStrings.xml><?xml version="1.0" encoding="utf-8"?>
<sst xmlns="http://schemas.openxmlformats.org/spreadsheetml/2006/main" count="256" uniqueCount="233">
  <si>
    <t>AI - France métropolitaine</t>
  </si>
  <si>
    <t>ATA - France métropolitaine</t>
  </si>
  <si>
    <t/>
  </si>
  <si>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</si>
  <si>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</si>
  <si>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</si>
  <si>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</si>
  <si>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</si>
  <si>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</si>
  <si>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</si>
  <si>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</si>
  <si>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</si>
  <si>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</si>
  <si>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</si>
  <si>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</si>
  <si>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</si>
  <si>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</si>
  <si>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</si>
  <si>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</si>
  <si>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</si>
  <si>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</si>
  <si>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</si>
  <si>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</si>
  <si>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</si>
  <si>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</si>
  <si>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</si>
  <si>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</si>
  <si>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</si>
  <si>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</si>
  <si>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</si>
  <si>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</si>
  <si>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</si>
  <si>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</si>
  <si>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</si>
  <si>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</si>
  <si>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</si>
  <si>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</si>
  <si>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</si>
  <si>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</si>
  <si>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</si>
  <si>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</si>
  <si>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</si>
  <si>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</si>
  <si>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</si>
  <si>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</si>
  <si>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</si>
  <si>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</si>
  <si>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</si>
  <si>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</si>
  <si>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</si>
  <si>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</si>
  <si>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</si>
  <si>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</si>
  <si>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</si>
  <si>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</si>
  <si>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</si>
  <si>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</si>
  <si>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</si>
  <si>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</si>
  <si>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</si>
  <si>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</si>
  <si>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</si>
  <si>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</si>
  <si>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</si>
  <si>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</si>
  <si>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</si>
  <si>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</si>
  <si>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</si>
  <si>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</si>
  <si>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</si>
  <si>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</si>
  <si>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</si>
  <si>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</si>
  <si>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</si>
  <si>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</si>
  <si>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</si>
  <si>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</si>
  <si>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</si>
  <si>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</si>
  <si>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</si>
  <si>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</si>
  <si>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</si>
  <si>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</si>
  <si>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</si>
  <si>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</si>
  <si>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</si>
  <si>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</si>
  <si>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</si>
  <si>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</si>
  <si>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</si>
  <si>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</si>
  <si>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</si>
  <si>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</si>
  <si>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</si>
  <si>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</si>
  <si>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</si>
  <si>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</si>
  <si>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</si>
  <si>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</si>
  <si>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</si>
  <si>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</si>
  <si>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</si>
  <si>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</si>
  <si>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</si>
  <si>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</si>
  <si>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</si>
  <si>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</si>
  <si>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</si>
  <si>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</si>
  <si>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</si>
  <si>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</si>
  <si>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</si>
  <si>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</si>
  <si>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</si>
  <si>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</si>
  <si>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</si>
  <si>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</si>
  <si>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</si>
  <si>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</si>
  <si>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</si>
  <si>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</si>
  <si>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</si>
  <si>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</si>
  <si>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</si>
  <si>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</si>
  <si>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</si>
  <si>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</si>
  <si>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</si>
  <si>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</si>
  <si>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</si>
  <si>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</si>
  <si>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</si>
  <si>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</si>
  <si>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</si>
  <si>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</si>
  <si>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</si>
  <si>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</si>
  <si>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</si>
  <si>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</si>
  <si>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</si>
  <si>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</si>
  <si>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</si>
  <si>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</si>
  <si>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</si>
  <si>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</si>
  <si>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</si>
  <si>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</si>
  <si>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</si>
  <si>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</si>
  <si>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</si>
  <si>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</si>
  <si>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</si>
  <si>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</si>
  <si>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</si>
  <si>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</si>
  <si>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</si>
  <si>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</si>
  <si>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</si>
  <si>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</si>
  <si>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</si>
  <si>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</si>
  <si>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</si>
  <si>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</si>
  <si>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</si>
  <si>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</si>
  <si>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</si>
  <si>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</si>
  <si>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</si>
  <si>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</si>
  <si>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</si>
  <si>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</si>
  <si>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</si>
  <si>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</si>
  <si>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</si>
  <si>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</si>
  <si>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</si>
  <si>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</si>
  <si>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</si>
  <si>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</si>
  <si>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</si>
  <si>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</si>
  <si>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</si>
  <si>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</si>
  <si>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</si>
  <si>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</si>
  <si>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</si>
  <si>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</si>
  <si>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</si>
  <si>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</si>
  <si>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</si>
  <si>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</si>
  <si>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</si>
  <si>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</si>
  <si>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</si>
  <si>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</si>
  <si>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</si>
  <si>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</si>
  <si>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</si>
  <si>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</si>
  <si>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</si>
  <si>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 xml:space="preserve">Sexe </t>
  </si>
  <si>
    <t>30 à 39 ans</t>
  </si>
  <si>
    <t>40 à 49 ans</t>
  </si>
  <si>
    <t>Âge</t>
  </si>
  <si>
    <t>50 ans ou plus</t>
  </si>
  <si>
    <t>Homme</t>
  </si>
  <si>
    <t>Femme</t>
  </si>
  <si>
    <t>Moins de 20 ans</t>
  </si>
  <si>
    <t>20 à 24 ans</t>
  </si>
  <si>
    <t>25 à 29 ans</t>
  </si>
  <si>
    <t>Motif du droit à l’ATA</t>
  </si>
  <si>
    <t>Salariés expatriés et anciens détenus</t>
  </si>
  <si>
    <t>Allocataires de l'ATA</t>
  </si>
  <si>
    <t>En milliers</t>
  </si>
  <si>
    <t>DROM</t>
  </si>
  <si>
    <t>Effectifs</t>
  </si>
  <si>
    <t>Caractéristiques</t>
  </si>
  <si>
    <t>Population 15-64</t>
  </si>
  <si>
    <t>Apatrides et ressortissants étrangers
bénéficiaires de la protection subsidiaire</t>
  </si>
  <si>
    <t>Taux (pour 10 000)</t>
  </si>
  <si>
    <t>Départements</t>
  </si>
  <si>
    <t>Ensemble de la population âgée de 15 à 64 ans</t>
  </si>
  <si>
    <t>Effectifs (en nombre)</t>
  </si>
  <si>
    <t>-</t>
  </si>
  <si>
    <t>France métropolitaine</t>
  </si>
  <si>
    <t xml:space="preserve">France entière </t>
  </si>
  <si>
    <t>En %</t>
  </si>
  <si>
    <t>Carte 1. Part d’allocataires de l’ATA, fin 2018, parmi la population âgée de 15 à 64 ans</t>
  </si>
  <si>
    <t>Graphique 1. Évolution du nombre d’allocataires de l’AI puis de l’ATA, depuis 1984</t>
  </si>
  <si>
    <r>
      <rPr>
        <b/>
        <sz val="8"/>
        <color theme="1"/>
        <rFont val="Arial"/>
        <family val="2"/>
      </rPr>
      <t>Champ &gt;</t>
    </r>
    <r>
      <rPr>
        <sz val="8"/>
        <color theme="1"/>
        <rFont val="Arial"/>
        <family val="2"/>
      </rPr>
      <t xml:space="preserve"> France ; ensemble de la population : ménages ordinaires en France (hors Mayotte).
</t>
    </r>
    <r>
      <rPr>
        <b/>
        <sz val="8"/>
        <color theme="1"/>
        <rFont val="Arial"/>
        <family val="2"/>
      </rPr>
      <t>Sources &gt;</t>
    </r>
    <r>
      <rPr>
        <sz val="8"/>
        <color theme="1"/>
        <rFont val="Arial"/>
        <family val="2"/>
      </rPr>
      <t xml:space="preserve"> Pôle emploi ; Insee, enquête Emploi 2018, pour les caractéristiques de l’ensemble de la population.</t>
    </r>
  </si>
  <si>
    <t>Tableau 1. Caractéristiques des allocataires de l’ATA, fin 2018</t>
  </si>
  <si>
    <r>
      <rPr>
        <b/>
        <sz val="8"/>
        <color theme="1"/>
        <rFont val="Arial"/>
        <family val="2"/>
      </rPr>
      <t>Note &gt;</t>
    </r>
    <r>
      <rPr>
        <sz val="8"/>
        <color theme="1"/>
        <rFont val="Arial"/>
        <family val="2"/>
      </rPr>
      <t xml:space="preserve"> Au 1</t>
    </r>
    <r>
      <rPr>
        <vertAlign val="superscript"/>
        <sz val="8"/>
        <color theme="1"/>
        <rFont val="Arial"/>
        <family val="2"/>
      </rPr>
      <t>er</t>
    </r>
    <r>
      <rPr>
        <sz val="8"/>
        <color theme="1"/>
        <rFont val="Arial"/>
        <family val="2"/>
      </rPr>
      <t xml:space="preserve"> novembre 2015, l’ATA devient l’ADA pour les demandeurs d’asile non hébergés en centre d’accueil pour demandeurs d’asile (Cada), les étrangers couverts par la protection temporaire et les étrangers titulaires d’une carte de séjour « vie privée et familiale » ayant déposé plainte ou témoigné dans une affaire de proxénétisme ou de traite des êtres humains.
</t>
    </r>
    <r>
      <rPr>
        <b/>
        <sz val="8"/>
        <color theme="1"/>
        <rFont val="Arial"/>
        <family val="2"/>
      </rPr>
      <t>Champ &gt;</t>
    </r>
    <r>
      <rPr>
        <sz val="8"/>
        <color theme="1"/>
        <rFont val="Arial"/>
        <family val="2"/>
      </rPr>
      <t xml:space="preserve"> Effectifs en France, au 31 décembre de chaque année.
</t>
    </r>
    <r>
      <rPr>
        <b/>
        <sz val="8"/>
        <color theme="1"/>
        <rFont val="Arial"/>
        <family val="2"/>
      </rPr>
      <t>Source &gt;</t>
    </r>
    <r>
      <rPr>
        <sz val="8"/>
        <color theme="1"/>
        <rFont val="Arial"/>
        <family val="2"/>
      </rPr>
      <t xml:space="preserve"> Pôle emploi.</t>
    </r>
  </si>
  <si>
    <r>
      <rPr>
        <b/>
        <sz val="8"/>
        <color theme="1"/>
        <rFont val="Arial"/>
        <family val="2"/>
      </rPr>
      <t xml:space="preserve">Note &gt; </t>
    </r>
    <r>
      <rPr>
        <sz val="8"/>
        <color theme="1"/>
        <rFont val="Arial"/>
        <family val="2"/>
      </rPr>
      <t xml:space="preserve">En France, on compte 0,4 allocataire de l’ATA pour 10 000 habitants âgés de 15 à 64 ans.
</t>
    </r>
    <r>
      <rPr>
        <b/>
        <sz val="8"/>
        <color theme="1"/>
        <rFont val="Arial"/>
        <family val="2"/>
      </rPr>
      <t>Champ &gt;</t>
    </r>
    <r>
      <rPr>
        <sz val="8"/>
        <color theme="1"/>
        <rFont val="Arial"/>
        <family val="2"/>
      </rPr>
      <t xml:space="preserve"> France (hors Mayotte).
</t>
    </r>
    <r>
      <rPr>
        <b/>
        <sz val="8"/>
        <color theme="1"/>
        <rFont val="Arial"/>
        <family val="2"/>
      </rPr>
      <t>Sources &gt;</t>
    </r>
    <r>
      <rPr>
        <sz val="8"/>
        <color theme="1"/>
        <rFont val="Arial"/>
        <family val="2"/>
      </rPr>
      <t xml:space="preserve"> Pôle emploi ; Insee, population estimée au 1</t>
    </r>
    <r>
      <rPr>
        <vertAlign val="superscript"/>
        <sz val="8"/>
        <color theme="1"/>
        <rFont val="Arial"/>
        <family val="2"/>
      </rPr>
      <t>er</t>
    </r>
    <r>
      <rPr>
        <sz val="8"/>
        <color theme="1"/>
        <rFont val="Arial"/>
        <family val="2"/>
      </rPr>
      <t xml:space="preserve"> janvier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</si>
</sst>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1]_-;\-* #,##0.00\ [$€-1]_-;_-* &quot;-&quot;??\ [$€-1]_-"/>
    <numFmt numFmtId="166" formatCode="\ * #,##0.00\ [$€-1]\ ;\-* #,##0.00\ [$€-1]\ ;\ * \-#\ [$€-1]\ "/>
    <numFmt numFmtId="167" formatCode="_-* #,##0.00\ [$€-1]_-;\-* #,##0.00\ [$€-1]_-;_-* \-??\ [$€-1]_-"/>
  </numFmts>
  <fonts count="28" x14ac:knownFonts="1">
    <font>
      <sz val="10"/>
      <name val="Arial"/>
    </font>
    <font>
      <sz val="10"/>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b/>
      <sz val="8"/>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1" fillId="3" borderId="0" applyNumberFormat="0" applyBorder="0" applyAlignment="0" applyProtection="0"/>
    <xf numFmtId="0" fontId="8" fillId="16" borderId="1" applyNumberFormat="0" applyAlignment="0" applyProtection="0"/>
    <xf numFmtId="0" fontId="20" fillId="17" borderId="3" applyNumberFormat="0" applyAlignment="0" applyProtection="0"/>
    <xf numFmtId="165" fontId="1" fillId="0" borderId="0" applyFont="0" applyFill="0" applyBorder="0" applyAlignment="0" applyProtection="0"/>
    <xf numFmtId="165" fontId="4" fillId="0" borderId="0" applyFont="0" applyFill="0" applyBorder="0" applyAlignment="0" applyProtection="0"/>
    <xf numFmtId="166" fontId="3" fillId="0" borderId="0" applyFill="0" applyBorder="0" applyAlignment="0" applyProtection="0"/>
    <xf numFmtId="0" fontId="15" fillId="0" borderId="0" applyNumberFormat="0" applyFill="0" applyBorder="0" applyAlignment="0" applyProtection="0"/>
    <xf numFmtId="0" fontId="13"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10" fillId="7" borderId="1" applyNumberFormat="0" applyAlignment="0" applyProtection="0"/>
    <xf numFmtId="0" fontId="9" fillId="0" borderId="2" applyNumberFormat="0" applyFill="0" applyAlignment="0" applyProtection="0"/>
    <xf numFmtId="0" fontId="12" fillId="19" borderId="0" applyNumberFormat="0" applyBorder="0" applyAlignment="0" applyProtection="0"/>
    <xf numFmtId="0" fontId="3" fillId="0" borderId="0"/>
    <xf numFmtId="0" fontId="22" fillId="0" borderId="0"/>
    <xf numFmtId="0" fontId="21" fillId="0" borderId="0"/>
    <xf numFmtId="0" fontId="23" fillId="0" borderId="0"/>
    <xf numFmtId="0" fontId="1" fillId="0" borderId="0"/>
    <xf numFmtId="0" fontId="21" fillId="18" borderId="4" applyNumberFormat="0" applyFont="0" applyAlignment="0" applyProtection="0"/>
    <xf numFmtId="0" fontId="14" fillId="16" borderId="8" applyNumberFormat="0" applyAlignment="0" applyProtection="0"/>
    <xf numFmtId="0" fontId="16" fillId="0" borderId="0" applyNumberFormat="0" applyFill="0" applyBorder="0" applyAlignment="0" applyProtection="0"/>
    <xf numFmtId="0" fontId="7" fillId="0" borderId="0" applyNumberFormat="0" applyFill="0" applyBorder="0" applyAlignment="0" applyProtection="0"/>
    <xf numFmtId="167" fontId="3" fillId="0" borderId="0" applyFill="0" applyBorder="0" applyAlignment="0" applyProtection="0"/>
  </cellStyleXfs>
  <cellXfs count="52">
    <xf numFmtId="0" fontId="0" fillId="0" borderId="0" xfId="0"/>
    <xf numFmtId="0" fontId="24"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5" fillId="0" borderId="0" xfId="0" applyFont="1" applyFill="1" applyAlignment="1">
      <alignment vertical="center"/>
    </xf>
    <xf numFmtId="0" fontId="24" fillId="0" borderId="0" xfId="0" applyFont="1" applyFill="1" applyAlignment="1">
      <alignment horizontal="justify" vertical="center"/>
    </xf>
    <xf numFmtId="0" fontId="24" fillId="0" borderId="0" xfId="0" applyFont="1" applyFill="1" applyAlignment="1">
      <alignment horizontal="left" vertical="center" wrapText="1"/>
    </xf>
    <xf numFmtId="0" fontId="24" fillId="0" borderId="10" xfId="0" applyNumberFormat="1" applyFont="1" applyFill="1" applyBorder="1" applyAlignment="1">
      <alignment horizontal="center" vertical="center"/>
    </xf>
    <xf numFmtId="0" fontId="25" fillId="0" borderId="9" xfId="38" quotePrefix="1" applyFont="1" applyFill="1" applyBorder="1" applyAlignment="1">
      <alignment horizontal="center" vertical="center"/>
    </xf>
    <xf numFmtId="0" fontId="25" fillId="0" borderId="9" xfId="38" applyFont="1" applyFill="1" applyBorder="1" applyAlignment="1">
      <alignment horizontal="left" vertical="center"/>
    </xf>
    <xf numFmtId="1" fontId="25" fillId="0" borderId="10" xfId="0" applyNumberFormat="1" applyFont="1" applyFill="1" applyBorder="1" applyAlignment="1">
      <alignment horizontal="right" vertical="center"/>
    </xf>
    <xf numFmtId="164" fontId="25" fillId="0" borderId="10" xfId="0" applyNumberFormat="1" applyFont="1" applyFill="1" applyBorder="1" applyAlignment="1">
      <alignment horizontal="center" vertical="center"/>
    </xf>
    <xf numFmtId="0" fontId="25" fillId="0" borderId="10" xfId="38" quotePrefix="1" applyFont="1" applyFill="1" applyBorder="1" applyAlignment="1">
      <alignment horizontal="center" vertical="center"/>
    </xf>
    <xf numFmtId="0" fontId="25" fillId="0" borderId="10" xfId="38" applyFont="1" applyFill="1" applyBorder="1" applyAlignment="1">
      <alignment horizontal="left" vertical="center"/>
    </xf>
    <xf numFmtId="0" fontId="25" fillId="0" borderId="10" xfId="0" quotePrefix="1" applyFont="1" applyFill="1" applyBorder="1" applyAlignment="1">
      <alignment horizontal="center" vertical="center"/>
    </xf>
    <xf numFmtId="0" fontId="25" fillId="0" borderId="10" xfId="0" applyFont="1" applyFill="1" applyBorder="1" applyAlignment="1">
      <alignment horizontal="left" vertical="center"/>
    </xf>
    <xf numFmtId="0" fontId="25" fillId="0" borderId="10" xfId="38" applyFont="1" applyFill="1" applyBorder="1" applyAlignment="1">
      <alignment horizontal="center" vertical="center"/>
    </xf>
    <xf numFmtId="0" fontId="25" fillId="0" borderId="0" xfId="0" applyFont="1" applyFill="1" applyAlignment="1">
      <alignment horizontal="right" vertical="center"/>
    </xf>
    <xf numFmtId="0" fontId="24" fillId="0" borderId="11" xfId="0" applyFont="1" applyFill="1" applyBorder="1" applyAlignment="1">
      <alignment horizontal="center" vertical="center"/>
    </xf>
    <xf numFmtId="1" fontId="25" fillId="0" borderId="10" xfId="0" applyNumberFormat="1" applyFont="1" applyFill="1" applyBorder="1" applyAlignment="1">
      <alignment horizontal="center" vertical="center"/>
    </xf>
    <xf numFmtId="2" fontId="25" fillId="0" borderId="0" xfId="0" applyNumberFormat="1" applyFont="1" applyFill="1" applyAlignment="1">
      <alignment vertical="center"/>
    </xf>
    <xf numFmtId="164" fontId="25" fillId="0" borderId="0" xfId="0" applyNumberFormat="1" applyFont="1" applyFill="1" applyAlignment="1">
      <alignment vertical="center"/>
    </xf>
    <xf numFmtId="1" fontId="25" fillId="0" borderId="0" xfId="0" applyNumberFormat="1" applyFont="1" applyFill="1" applyAlignment="1">
      <alignment vertical="center"/>
    </xf>
    <xf numFmtId="3" fontId="25" fillId="0" borderId="0" xfId="0" applyNumberFormat="1" applyFont="1" applyFill="1" applyAlignment="1">
      <alignment vertical="center"/>
    </xf>
    <xf numFmtId="0" fontId="24" fillId="0" borderId="0" xfId="0" applyFont="1" applyFill="1" applyAlignment="1">
      <alignment horizontal="left" vertical="center"/>
    </xf>
    <xf numFmtId="0" fontId="25" fillId="0" borderId="10" xfId="0" applyFont="1" applyBorder="1" applyAlignment="1">
      <alignment horizontal="center" vertical="center"/>
    </xf>
    <xf numFmtId="1" fontId="25" fillId="0" borderId="10" xfId="0" applyNumberFormat="1" applyFont="1" applyBorder="1" applyAlignment="1">
      <alignment horizontal="center" vertical="center"/>
    </xf>
    <xf numFmtId="164" fontId="25" fillId="0" borderId="10" xfId="0" applyNumberFormat="1" applyFont="1" applyBorder="1" applyAlignment="1">
      <alignment horizontal="right" vertical="center"/>
    </xf>
    <xf numFmtId="0" fontId="25" fillId="0" borderId="10" xfId="0" applyFont="1" applyBorder="1" applyAlignment="1">
      <alignment horizontal="right" vertical="center"/>
    </xf>
    <xf numFmtId="1" fontId="25" fillId="0" borderId="10" xfId="0" applyNumberFormat="1" applyFont="1" applyBorder="1" applyAlignment="1">
      <alignment horizontal="right" vertical="center"/>
    </xf>
    <xf numFmtId="0" fontId="25" fillId="0" borderId="12" xfId="0" applyFont="1" applyBorder="1" applyAlignment="1">
      <alignment horizontal="right" vertical="center"/>
    </xf>
    <xf numFmtId="0" fontId="24" fillId="0" borderId="14" xfId="0" applyFont="1" applyFill="1" applyBorder="1" applyAlignment="1">
      <alignment horizontal="center" vertical="center"/>
    </xf>
    <xf numFmtId="0" fontId="24" fillId="0" borderId="14" xfId="0" applyFont="1" applyFill="1" applyBorder="1" applyAlignment="1">
      <alignment horizontal="center" vertical="center" wrapText="1"/>
    </xf>
    <xf numFmtId="0" fontId="24" fillId="0" borderId="1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4" fillId="0" borderId="19" xfId="0" applyFont="1" applyFill="1" applyBorder="1" applyAlignment="1">
      <alignment horizontal="left" vertical="center" wrapText="1"/>
    </xf>
    <xf numFmtId="3" fontId="27" fillId="0" borderId="14" xfId="0" applyNumberFormat="1" applyFont="1" applyBorder="1" applyAlignment="1">
      <alignment horizontal="right" vertical="center" indent="5"/>
    </xf>
    <xf numFmtId="0" fontId="2" fillId="0" borderId="16" xfId="0" applyFont="1" applyBorder="1" applyAlignment="1">
      <alignment horizontal="right" vertical="center" indent="5"/>
    </xf>
    <xf numFmtId="0" fontId="2" fillId="0" borderId="15" xfId="0" applyFont="1" applyBorder="1" applyAlignment="1">
      <alignment horizontal="right" vertical="center" indent="5"/>
    </xf>
    <xf numFmtId="0" fontId="2" fillId="0" borderId="17" xfId="0" applyFont="1" applyBorder="1" applyAlignment="1">
      <alignment horizontal="right" vertical="center" indent="5"/>
    </xf>
    <xf numFmtId="3" fontId="27" fillId="0" borderId="14" xfId="0" applyNumberFormat="1" applyFont="1" applyBorder="1" applyAlignment="1">
      <alignment horizontal="right" vertical="center" indent="6"/>
    </xf>
    <xf numFmtId="0" fontId="2" fillId="0" borderId="18" xfId="0" applyFont="1" applyBorder="1" applyAlignment="1">
      <alignment horizontal="right" vertical="center" indent="6"/>
    </xf>
    <xf numFmtId="0" fontId="2" fillId="0" borderId="19" xfId="0" applyFont="1" applyBorder="1" applyAlignment="1">
      <alignment horizontal="right" vertical="center" indent="6"/>
    </xf>
    <xf numFmtId="0" fontId="2" fillId="0" borderId="20" xfId="0" applyFont="1" applyBorder="1" applyAlignment="1">
      <alignment horizontal="right" vertical="center" indent="6"/>
    </xf>
    <xf numFmtId="0" fontId="24" fillId="0" borderId="21"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vertical="center"/>
    </xf>
    <xf numFmtId="0" fontId="24" fillId="0" borderId="0" xfId="0" applyFont="1" applyFill="1" applyAlignment="1">
      <alignment horizontal="left" vertical="center"/>
    </xf>
    <xf numFmtId="0" fontId="25" fillId="0" borderId="13" xfId="0" applyFont="1" applyFill="1" applyBorder="1" applyAlignment="1">
      <alignment horizontal="left" vertical="center" wrapText="1"/>
    </xf>
    <xf numFmtId="0" fontId="25" fillId="0" borderId="13" xfId="0" applyFont="1" applyFill="1" applyBorder="1" applyAlignment="1">
      <alignment horizontal="left" vertical="center"/>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23" xr:uid="{00000000-0005-0000-0000-000016000000}"/>
    <cellStyle name="Euro 3" xfId="24" xr:uid="{00000000-0005-0000-0000-000017000000}"/>
    <cellStyle name="Euro 4" xfId="43" xr:uid="{00000000-0005-0000-0000-000018000000}"/>
    <cellStyle name="Explanatory Text" xfId="25" xr:uid="{00000000-0005-0000-0000-000019000000}"/>
    <cellStyle name="Good" xfId="26" xr:uid="{00000000-0005-0000-0000-00001A000000}"/>
    <cellStyle name="Heading 1" xfId="27" xr:uid="{00000000-0005-0000-0000-00001B000000}"/>
    <cellStyle name="Heading 2" xfId="28" xr:uid="{00000000-0005-0000-0000-00001C000000}"/>
    <cellStyle name="Heading 3" xfId="29" xr:uid="{00000000-0005-0000-0000-00001D000000}"/>
    <cellStyle name="Heading 4" xfId="30" xr:uid="{00000000-0005-0000-0000-00001E000000}"/>
    <cellStyle name="Input" xfId="31" xr:uid="{00000000-0005-0000-0000-00001F000000}"/>
    <cellStyle name="Linked Cell" xfId="32" xr:uid="{00000000-0005-0000-0000-000020000000}"/>
    <cellStyle name="Neutral" xfId="33" xr:uid="{00000000-0005-0000-0000-000021000000}"/>
    <cellStyle name="Normal" xfId="0" builtinId="0"/>
    <cellStyle name="Normal 2" xfId="34" xr:uid="{00000000-0005-0000-0000-000023000000}"/>
    <cellStyle name="Normal 2 2" xfId="35" xr:uid="{00000000-0005-0000-0000-000024000000}"/>
    <cellStyle name="Normal 3" xfId="36" xr:uid="{00000000-0005-0000-0000-000025000000}"/>
    <cellStyle name="Normal 4" xfId="37" xr:uid="{00000000-0005-0000-0000-000026000000}"/>
    <cellStyle name="Normal_API CNAF 31.12.96 METR (5)" xfId="38" xr:uid="{00000000-0005-0000-0000-000027000000}"/>
    <cellStyle name="Note" xfId="39" xr:uid="{00000000-0005-0000-0000-000028000000}"/>
    <cellStyle name="Output" xfId="40" xr:uid="{00000000-0005-0000-0000-000029000000}"/>
    <cellStyle name="Title" xfId="41" xr:uid="{00000000-0005-0000-0000-00002A000000}"/>
    <cellStyle name="Warning Text"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3"/>
  <sheetViews>
    <sheetView showGridLines="0" topLeftCell="A7" zoomScaleNormal="100" workbookViewId="0">
      <selection activeCell="B1" sqref="B1:D1"/>
    </sheetView>
  </sheetViews>
  <sheetFormatPr baseColWidth="10" defaultColWidth="11.453125" defaultRowHeight="10" x14ac:dyDescent="0.25"/>
  <cols>
    <col min="1" max="1" width="3.6328125" style="3" customWidth="1"/>
    <col min="2" max="2" width="30.6328125" style="3" customWidth="1"/>
    <col min="3" max="4" width="23.6328125" style="3" customWidth="1"/>
    <col min="5" max="16384" width="11.453125" style="3"/>
  </cols>
  <sheetData>
    <row r="1" spans="2:8" ht="15.75" customHeight="1" x14ac:dyDescent="0.25">
      <c r="B1" s="46" t="s">
        <v>230</v>
      </c>
      <c r="C1" s="46"/>
      <c r="D1" s="46"/>
    </row>
    <row r="2" spans="2:8" ht="15.75" customHeight="1" x14ac:dyDescent="0.25">
      <c r="B2" s="45" t="s">
        <v>226</v>
      </c>
      <c r="C2" s="45"/>
      <c r="D2" s="45"/>
    </row>
    <row r="3" spans="2:8" ht="30" customHeight="1" x14ac:dyDescent="0.25">
      <c r="B3" s="30" t="s">
        <v>216</v>
      </c>
      <c r="C3" s="30" t="s">
        <v>212</v>
      </c>
      <c r="D3" s="31" t="s">
        <v>221</v>
      </c>
      <c r="F3" s="4"/>
    </row>
    <row r="4" spans="2:8" ht="15" customHeight="1" x14ac:dyDescent="0.25">
      <c r="B4" s="32" t="s">
        <v>222</v>
      </c>
      <c r="C4" s="41">
        <v>1600</v>
      </c>
      <c r="D4" s="37">
        <v>40924000</v>
      </c>
    </row>
    <row r="5" spans="2:8" ht="15" customHeight="1" x14ac:dyDescent="0.25">
      <c r="B5" s="33" t="s">
        <v>200</v>
      </c>
      <c r="C5" s="42"/>
      <c r="D5" s="38"/>
    </row>
    <row r="6" spans="2:8" ht="15" customHeight="1" x14ac:dyDescent="0.25">
      <c r="B6" s="34" t="s">
        <v>206</v>
      </c>
      <c r="C6" s="43">
        <v>44</v>
      </c>
      <c r="D6" s="38">
        <v>51</v>
      </c>
    </row>
    <row r="7" spans="2:8" ht="15" customHeight="1" x14ac:dyDescent="0.25">
      <c r="B7" s="34" t="s">
        <v>205</v>
      </c>
      <c r="C7" s="43">
        <v>56</v>
      </c>
      <c r="D7" s="38">
        <v>49</v>
      </c>
    </row>
    <row r="8" spans="2:8" ht="15" customHeight="1" x14ac:dyDescent="0.25">
      <c r="B8" s="33" t="s">
        <v>203</v>
      </c>
      <c r="C8" s="42"/>
      <c r="D8" s="39"/>
    </row>
    <row r="9" spans="2:8" ht="15" customHeight="1" x14ac:dyDescent="0.25">
      <c r="B9" s="34" t="s">
        <v>207</v>
      </c>
      <c r="C9" s="43">
        <v>1</v>
      </c>
      <c r="D9" s="38">
        <v>10</v>
      </c>
    </row>
    <row r="10" spans="2:8" ht="15" customHeight="1" x14ac:dyDescent="0.25">
      <c r="B10" s="34" t="s">
        <v>208</v>
      </c>
      <c r="C10" s="43">
        <v>22</v>
      </c>
      <c r="D10" s="38">
        <v>9</v>
      </c>
    </row>
    <row r="11" spans="2:8" ht="15" customHeight="1" x14ac:dyDescent="0.25">
      <c r="B11" s="34" t="s">
        <v>209</v>
      </c>
      <c r="C11" s="43">
        <v>19</v>
      </c>
      <c r="D11" s="38">
        <v>9</v>
      </c>
    </row>
    <row r="12" spans="2:8" ht="15" customHeight="1" x14ac:dyDescent="0.25">
      <c r="B12" s="34" t="s">
        <v>201</v>
      </c>
      <c r="C12" s="43">
        <v>26</v>
      </c>
      <c r="D12" s="38">
        <v>20</v>
      </c>
      <c r="E12" s="21"/>
    </row>
    <row r="13" spans="2:8" ht="15" customHeight="1" x14ac:dyDescent="0.25">
      <c r="B13" s="34" t="s">
        <v>202</v>
      </c>
      <c r="C13" s="43">
        <v>16</v>
      </c>
      <c r="D13" s="38">
        <v>21</v>
      </c>
      <c r="H13" s="20"/>
    </row>
    <row r="14" spans="2:8" ht="15" customHeight="1" x14ac:dyDescent="0.25">
      <c r="B14" s="35" t="s">
        <v>204</v>
      </c>
      <c r="C14" s="44">
        <v>16</v>
      </c>
      <c r="D14" s="40">
        <v>31</v>
      </c>
    </row>
    <row r="15" spans="2:8" ht="15" customHeight="1" x14ac:dyDescent="0.25">
      <c r="B15" s="36" t="s">
        <v>210</v>
      </c>
      <c r="C15" s="43"/>
      <c r="D15" s="38"/>
    </row>
    <row r="16" spans="2:8" ht="15" customHeight="1" x14ac:dyDescent="0.25">
      <c r="B16" s="34" t="s">
        <v>211</v>
      </c>
      <c r="C16" s="43">
        <v>7</v>
      </c>
      <c r="D16" s="38" t="s">
        <v>223</v>
      </c>
    </row>
    <row r="17" spans="2:8" ht="30" customHeight="1" x14ac:dyDescent="0.25">
      <c r="B17" s="35" t="s">
        <v>218</v>
      </c>
      <c r="C17" s="44">
        <v>93</v>
      </c>
      <c r="D17" s="40" t="s">
        <v>223</v>
      </c>
    </row>
    <row r="19" spans="2:8" x14ac:dyDescent="0.25">
      <c r="B19" s="47" t="s">
        <v>229</v>
      </c>
      <c r="C19" s="48"/>
      <c r="D19" s="48"/>
    </row>
    <row r="20" spans="2:8" x14ac:dyDescent="0.25">
      <c r="B20" s="48"/>
      <c r="C20" s="48"/>
      <c r="D20" s="48"/>
    </row>
    <row r="21" spans="2:8" x14ac:dyDescent="0.25">
      <c r="B21" s="48"/>
      <c r="C21" s="48"/>
      <c r="D21" s="48"/>
      <c r="H21" s="21"/>
    </row>
    <row r="22" spans="2:8" x14ac:dyDescent="0.25">
      <c r="B22" s="48"/>
      <c r="C22" s="48"/>
      <c r="D22" s="48"/>
    </row>
    <row r="23" spans="2:8" x14ac:dyDescent="0.25">
      <c r="B23" s="48"/>
      <c r="C23" s="48"/>
      <c r="D23" s="48"/>
    </row>
    <row r="24" spans="2:8" x14ac:dyDescent="0.25">
      <c r="B24" s="48"/>
      <c r="C24" s="48"/>
      <c r="D24" s="48"/>
    </row>
    <row r="29" spans="2:8" x14ac:dyDescent="0.25">
      <c r="D29" s="21"/>
    </row>
    <row r="33" spans="5:5" x14ac:dyDescent="0.25">
      <c r="E33" s="20"/>
    </row>
  </sheetData>
  <mergeCells count="2">
    <mergeCell ref="B1:D1"/>
    <mergeCell ref="B19:D24"/>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55"/>
  <sheetViews>
    <sheetView showGridLines="0" topLeftCell="A43" zoomScaleNormal="100" workbookViewId="0">
      <selection activeCell="B42" sqref="B42:G55"/>
    </sheetView>
  </sheetViews>
  <sheetFormatPr baseColWidth="10" defaultColWidth="11.453125" defaultRowHeight="10" x14ac:dyDescent="0.25"/>
  <cols>
    <col min="1" max="1" width="3.6328125" style="3" customWidth="1"/>
    <col min="2" max="2" width="11.453125" style="3" customWidth="1"/>
    <col min="3" max="6" width="15.6328125" style="3" customWidth="1"/>
    <col min="7" max="7" width="17.36328125" style="3" customWidth="1"/>
    <col min="8" max="8" width="11.453125" style="3" bestFit="1" customWidth="1"/>
    <col min="9" max="16384" width="11.453125" style="3"/>
  </cols>
  <sheetData>
    <row r="1" spans="2:7" ht="10.5" x14ac:dyDescent="0.25">
      <c r="B1" s="49" t="s">
        <v>228</v>
      </c>
      <c r="C1" s="49"/>
      <c r="D1" s="49"/>
      <c r="E1" s="49"/>
      <c r="F1" s="49"/>
      <c r="G1" s="49"/>
    </row>
    <row r="2" spans="2:7" ht="10.5" x14ac:dyDescent="0.25">
      <c r="B2" s="23"/>
      <c r="C2" s="23"/>
      <c r="D2" s="23"/>
      <c r="E2" s="23"/>
      <c r="F2" s="23"/>
      <c r="G2" s="23"/>
    </row>
    <row r="3" spans="2:7" x14ac:dyDescent="0.25">
      <c r="G3" s="16" t="s">
        <v>213</v>
      </c>
    </row>
    <row r="4" spans="2:7" x14ac:dyDescent="0.25">
      <c r="G4" s="16"/>
    </row>
    <row r="5" spans="2:7" ht="59.25" customHeight="1" x14ac:dyDescent="0.25">
      <c r="B5" s="17"/>
      <c r="C5" s="2" t="s">
        <v>0</v>
      </c>
      <c r="D5" s="2" t="s">
        <v>1</v>
      </c>
      <c r="E5" s="2" t="s">
        <v>224</v>
      </c>
      <c r="F5" s="1" t="s">
        <v>214</v>
      </c>
      <c r="G5" s="2" t="s">
        <v>225</v>
      </c>
    </row>
    <row r="6" spans="2:7" ht="15" customHeight="1" x14ac:dyDescent="0.25">
      <c r="B6" s="24">
        <v>1984</v>
      </c>
      <c r="C6" s="27">
        <v>217.09700000000001</v>
      </c>
      <c r="D6" s="27" t="s">
        <v>2</v>
      </c>
      <c r="E6" s="28">
        <v>217.09700000000001</v>
      </c>
      <c r="F6" s="28"/>
      <c r="G6" s="28"/>
    </row>
    <row r="7" spans="2:7" ht="15" customHeight="1" x14ac:dyDescent="0.25">
      <c r="B7" s="24">
        <v>1985</v>
      </c>
      <c r="C7" s="27">
        <v>206.70699999999999</v>
      </c>
      <c r="D7" s="27" t="s">
        <v>2</v>
      </c>
      <c r="E7" s="28">
        <v>206.70699999999999</v>
      </c>
      <c r="F7" s="28"/>
      <c r="G7" s="28"/>
    </row>
    <row r="8" spans="2:7" ht="15" customHeight="1" x14ac:dyDescent="0.25">
      <c r="B8" s="24">
        <v>1986</v>
      </c>
      <c r="C8" s="27">
        <v>197.12700000000001</v>
      </c>
      <c r="D8" s="27" t="s">
        <v>2</v>
      </c>
      <c r="E8" s="28">
        <v>197.12700000000001</v>
      </c>
      <c r="F8" s="28"/>
      <c r="G8" s="28"/>
    </row>
    <row r="9" spans="2:7" ht="15" customHeight="1" x14ac:dyDescent="0.25">
      <c r="B9" s="24">
        <v>1987</v>
      </c>
      <c r="C9" s="27">
        <v>173.50200000000001</v>
      </c>
      <c r="D9" s="27" t="s">
        <v>2</v>
      </c>
      <c r="E9" s="28">
        <v>173.50200000000001</v>
      </c>
      <c r="F9" s="28"/>
      <c r="G9" s="28"/>
    </row>
    <row r="10" spans="2:7" ht="15" customHeight="1" x14ac:dyDescent="0.25">
      <c r="B10" s="24">
        <v>1988</v>
      </c>
      <c r="C10" s="27">
        <v>154.37899999999999</v>
      </c>
      <c r="D10" s="27" t="s">
        <v>2</v>
      </c>
      <c r="E10" s="28">
        <v>154.37899999999999</v>
      </c>
      <c r="F10" s="28"/>
      <c r="G10" s="28"/>
    </row>
    <row r="11" spans="2:7" ht="15" customHeight="1" x14ac:dyDescent="0.25">
      <c r="B11" s="24">
        <v>1989</v>
      </c>
      <c r="C11" s="27">
        <v>144.608</v>
      </c>
      <c r="D11" s="27" t="s">
        <v>2</v>
      </c>
      <c r="E11" s="28">
        <v>144.608</v>
      </c>
      <c r="F11" s="28"/>
      <c r="G11" s="28"/>
    </row>
    <row r="12" spans="2:7" ht="15" customHeight="1" x14ac:dyDescent="0.25">
      <c r="B12" s="24">
        <v>1990</v>
      </c>
      <c r="C12" s="27">
        <v>123.59399999999999</v>
      </c>
      <c r="D12" s="27" t="s">
        <v>2</v>
      </c>
      <c r="E12" s="28">
        <v>123.59399999999999</v>
      </c>
      <c r="F12" s="28"/>
      <c r="G12" s="28"/>
    </row>
    <row r="13" spans="2:7" ht="15" customHeight="1" x14ac:dyDescent="0.25">
      <c r="B13" s="24">
        <v>1991</v>
      </c>
      <c r="C13" s="27">
        <v>111.804</v>
      </c>
      <c r="D13" s="27" t="s">
        <v>2</v>
      </c>
      <c r="E13" s="28">
        <v>111.804</v>
      </c>
      <c r="F13" s="28"/>
      <c r="G13" s="28"/>
    </row>
    <row r="14" spans="2:7" ht="15" customHeight="1" x14ac:dyDescent="0.25">
      <c r="B14" s="24">
        <v>1992</v>
      </c>
      <c r="C14" s="27">
        <v>29.716999999999999</v>
      </c>
      <c r="D14" s="27" t="s">
        <v>2</v>
      </c>
      <c r="E14" s="28">
        <v>29.716999999999999</v>
      </c>
      <c r="F14" s="28"/>
      <c r="G14" s="28"/>
    </row>
    <row r="15" spans="2:7" ht="15" customHeight="1" x14ac:dyDescent="0.25">
      <c r="B15" s="24">
        <v>1993</v>
      </c>
      <c r="C15" s="27">
        <v>21.465</v>
      </c>
      <c r="D15" s="27" t="s">
        <v>2</v>
      </c>
      <c r="E15" s="28">
        <v>21.465</v>
      </c>
      <c r="F15" s="28"/>
      <c r="G15" s="28"/>
    </row>
    <row r="16" spans="2:7" ht="15" customHeight="1" x14ac:dyDescent="0.25">
      <c r="B16" s="24">
        <v>1994</v>
      </c>
      <c r="C16" s="27">
        <v>19.655000000000001</v>
      </c>
      <c r="D16" s="27" t="s">
        <v>2</v>
      </c>
      <c r="E16" s="28">
        <v>19.655000000000001</v>
      </c>
      <c r="F16" s="28">
        <v>0.29899999999999999</v>
      </c>
      <c r="G16" s="28">
        <v>19.954000000000001</v>
      </c>
    </row>
    <row r="17" spans="2:7" ht="15" customHeight="1" x14ac:dyDescent="0.25">
      <c r="B17" s="24">
        <v>1995</v>
      </c>
      <c r="C17" s="27">
        <v>17.253</v>
      </c>
      <c r="D17" s="27" t="s">
        <v>2</v>
      </c>
      <c r="E17" s="28">
        <v>17.253</v>
      </c>
      <c r="F17" s="28">
        <v>0.25700000000000001</v>
      </c>
      <c r="G17" s="28">
        <v>17.510000000000002</v>
      </c>
    </row>
    <row r="18" spans="2:7" ht="15" customHeight="1" x14ac:dyDescent="0.25">
      <c r="B18" s="24">
        <v>1996</v>
      </c>
      <c r="C18" s="27">
        <v>15.063000000000001</v>
      </c>
      <c r="D18" s="27" t="s">
        <v>2</v>
      </c>
      <c r="E18" s="28">
        <v>15.063000000000001</v>
      </c>
      <c r="F18" s="28">
        <v>0.218</v>
      </c>
      <c r="G18" s="28">
        <v>15.281000000000001</v>
      </c>
    </row>
    <row r="19" spans="2:7" ht="15" customHeight="1" x14ac:dyDescent="0.25">
      <c r="B19" s="24">
        <v>1997</v>
      </c>
      <c r="C19" s="27">
        <v>16.056000000000001</v>
      </c>
      <c r="D19" s="27" t="s">
        <v>2</v>
      </c>
      <c r="E19" s="28">
        <v>16.056000000000001</v>
      </c>
      <c r="F19" s="28">
        <v>0.28699999999999998</v>
      </c>
      <c r="G19" s="28">
        <v>16.343</v>
      </c>
    </row>
    <row r="20" spans="2:7" ht="15" customHeight="1" x14ac:dyDescent="0.25">
      <c r="B20" s="24">
        <v>1998</v>
      </c>
      <c r="C20" s="27">
        <v>21.443999999999999</v>
      </c>
      <c r="D20" s="27" t="s">
        <v>2</v>
      </c>
      <c r="E20" s="28">
        <v>21.443999999999999</v>
      </c>
      <c r="F20" s="28">
        <v>0.41199999999999998</v>
      </c>
      <c r="G20" s="28">
        <v>21.856000000000002</v>
      </c>
    </row>
    <row r="21" spans="2:7" ht="15" customHeight="1" x14ac:dyDescent="0.25">
      <c r="B21" s="24">
        <v>1999</v>
      </c>
      <c r="C21" s="27">
        <v>26.72</v>
      </c>
      <c r="D21" s="27" t="s">
        <v>2</v>
      </c>
      <c r="E21" s="28">
        <v>26.72</v>
      </c>
      <c r="F21" s="28">
        <v>0.38600000000000001</v>
      </c>
      <c r="G21" s="28">
        <v>27.106000000000002</v>
      </c>
    </row>
    <row r="22" spans="2:7" ht="15" customHeight="1" x14ac:dyDescent="0.25">
      <c r="B22" s="24">
        <v>2000</v>
      </c>
      <c r="C22" s="27">
        <v>31.905000000000001</v>
      </c>
      <c r="D22" s="27" t="s">
        <v>2</v>
      </c>
      <c r="E22" s="28">
        <v>31.905000000000001</v>
      </c>
      <c r="F22" s="28">
        <v>0.39300000000000002</v>
      </c>
      <c r="G22" s="28">
        <v>32.298000000000002</v>
      </c>
    </row>
    <row r="23" spans="2:7" ht="15" customHeight="1" x14ac:dyDescent="0.25">
      <c r="B23" s="24">
        <v>2001</v>
      </c>
      <c r="C23" s="27">
        <v>36.716999999999999</v>
      </c>
      <c r="D23" s="27" t="s">
        <v>2</v>
      </c>
      <c r="E23" s="28">
        <v>36.716999999999999</v>
      </c>
      <c r="F23" s="28">
        <v>0.35</v>
      </c>
      <c r="G23" s="28">
        <v>37.067</v>
      </c>
    </row>
    <row r="24" spans="2:7" ht="15" customHeight="1" x14ac:dyDescent="0.25">
      <c r="B24" s="24">
        <v>2002</v>
      </c>
      <c r="C24" s="27">
        <v>43.545999999999999</v>
      </c>
      <c r="D24" s="27" t="s">
        <v>2</v>
      </c>
      <c r="E24" s="28">
        <v>43.545999999999999</v>
      </c>
      <c r="F24" s="28">
        <v>0.45100000000000001</v>
      </c>
      <c r="G24" s="28">
        <v>43.997</v>
      </c>
    </row>
    <row r="25" spans="2:7" ht="15" customHeight="1" x14ac:dyDescent="0.25">
      <c r="B25" s="24">
        <v>2003</v>
      </c>
      <c r="C25" s="27">
        <v>47.173999999999999</v>
      </c>
      <c r="D25" s="27" t="s">
        <v>2</v>
      </c>
      <c r="E25" s="28">
        <v>47.173999999999999</v>
      </c>
      <c r="F25" s="28">
        <v>0.45100000000000001</v>
      </c>
      <c r="G25" s="28">
        <v>47.625</v>
      </c>
    </row>
    <row r="26" spans="2:7" ht="15" customHeight="1" x14ac:dyDescent="0.25">
      <c r="B26" s="24">
        <v>2004</v>
      </c>
      <c r="C26" s="27">
        <v>47.360999999999997</v>
      </c>
      <c r="D26" s="27" t="s">
        <v>2</v>
      </c>
      <c r="E26" s="28">
        <v>47.360999999999997</v>
      </c>
      <c r="F26" s="28">
        <v>0.78900000000000003</v>
      </c>
      <c r="G26" s="28">
        <v>48.15</v>
      </c>
    </row>
    <row r="27" spans="2:7" ht="15" customHeight="1" x14ac:dyDescent="0.25">
      <c r="B27" s="24">
        <v>2005</v>
      </c>
      <c r="C27" s="27">
        <v>33.377000000000002</v>
      </c>
      <c r="D27" s="27" t="s">
        <v>2</v>
      </c>
      <c r="E27" s="28">
        <v>33.377000000000002</v>
      </c>
      <c r="F27" s="28">
        <v>1.327</v>
      </c>
      <c r="G27" s="28">
        <v>34.704000000000001</v>
      </c>
    </row>
    <row r="28" spans="2:7" ht="15" customHeight="1" x14ac:dyDescent="0.25">
      <c r="B28" s="24">
        <v>2006</v>
      </c>
      <c r="C28" s="27">
        <v>15.962999999999999</v>
      </c>
      <c r="D28" s="27">
        <v>6.8259999999999996</v>
      </c>
      <c r="E28" s="28">
        <v>22.789000000000001</v>
      </c>
      <c r="F28" s="28">
        <v>0.78300000000000003</v>
      </c>
      <c r="G28" s="28">
        <v>23.571999999999999</v>
      </c>
    </row>
    <row r="29" spans="2:7" ht="15" customHeight="1" x14ac:dyDescent="0.25">
      <c r="B29" s="24">
        <v>2007</v>
      </c>
      <c r="C29" s="27">
        <v>0.123</v>
      </c>
      <c r="D29" s="27">
        <v>21.748000000000001</v>
      </c>
      <c r="E29" s="28">
        <v>21.870999999999999</v>
      </c>
      <c r="F29" s="28">
        <v>0.88200000000000001</v>
      </c>
      <c r="G29" s="28">
        <v>22.753</v>
      </c>
    </row>
    <row r="30" spans="2:7" ht="15" customHeight="1" x14ac:dyDescent="0.25">
      <c r="B30" s="24">
        <v>2008</v>
      </c>
      <c r="C30" s="27" t="s">
        <v>2</v>
      </c>
      <c r="D30" s="28">
        <v>23.7</v>
      </c>
      <c r="E30" s="28">
        <v>24.023</v>
      </c>
      <c r="F30" s="28">
        <v>1.1240000000000001</v>
      </c>
      <c r="G30" s="28">
        <v>25.146999999999998</v>
      </c>
    </row>
    <row r="31" spans="2:7" ht="15" customHeight="1" x14ac:dyDescent="0.25">
      <c r="B31" s="24">
        <v>2009</v>
      </c>
      <c r="C31" s="27"/>
      <c r="D31" s="27"/>
      <c r="E31" s="28">
        <v>34.131</v>
      </c>
      <c r="F31" s="28">
        <v>1.538</v>
      </c>
      <c r="G31" s="28">
        <v>35.668999999999997</v>
      </c>
    </row>
    <row r="32" spans="2:7" ht="15" customHeight="1" x14ac:dyDescent="0.25">
      <c r="B32" s="24">
        <v>2010</v>
      </c>
      <c r="C32" s="27"/>
      <c r="D32" s="27"/>
      <c r="E32" s="28">
        <v>40.78</v>
      </c>
      <c r="F32" s="28">
        <v>2.2599999999999998</v>
      </c>
      <c r="G32" s="28">
        <v>43.04</v>
      </c>
    </row>
    <row r="33" spans="2:7" ht="15" customHeight="1" x14ac:dyDescent="0.25">
      <c r="B33" s="24">
        <v>2011</v>
      </c>
      <c r="C33" s="27"/>
      <c r="D33" s="27"/>
      <c r="E33" s="28">
        <v>45.18</v>
      </c>
      <c r="F33" s="28">
        <v>2.37</v>
      </c>
      <c r="G33" s="28">
        <v>47.55</v>
      </c>
    </row>
    <row r="34" spans="2:7" ht="15" customHeight="1" x14ac:dyDescent="0.25">
      <c r="B34" s="24">
        <v>2012</v>
      </c>
      <c r="C34" s="29"/>
      <c r="D34" s="27"/>
      <c r="E34" s="28">
        <v>47.22</v>
      </c>
      <c r="F34" s="28">
        <v>2.57</v>
      </c>
      <c r="G34" s="28">
        <v>49.79</v>
      </c>
    </row>
    <row r="35" spans="2:7" ht="15" customHeight="1" x14ac:dyDescent="0.25">
      <c r="B35" s="24">
        <v>2013</v>
      </c>
      <c r="C35" s="29"/>
      <c r="D35" s="27"/>
      <c r="E35" s="28">
        <v>51.4</v>
      </c>
      <c r="F35" s="28">
        <v>2.2999999999999998</v>
      </c>
      <c r="G35" s="28">
        <v>53.5</v>
      </c>
    </row>
    <row r="36" spans="2:7" ht="15" customHeight="1" x14ac:dyDescent="0.25">
      <c r="B36" s="24">
        <v>2014</v>
      </c>
      <c r="C36" s="27"/>
      <c r="D36" s="27"/>
      <c r="E36" s="28">
        <v>51.2</v>
      </c>
      <c r="F36" s="28">
        <v>2.5999999999999943</v>
      </c>
      <c r="G36" s="28">
        <v>53.8</v>
      </c>
    </row>
    <row r="37" spans="2:7" ht="15" customHeight="1" x14ac:dyDescent="0.25">
      <c r="B37" s="24">
        <v>2015</v>
      </c>
      <c r="C37" s="24"/>
      <c r="D37" s="24"/>
      <c r="E37" s="25">
        <v>12</v>
      </c>
      <c r="F37" s="28">
        <v>0.59999999999999964</v>
      </c>
      <c r="G37" s="25">
        <v>12.6</v>
      </c>
    </row>
    <row r="38" spans="2:7" ht="15" customHeight="1" x14ac:dyDescent="0.25">
      <c r="B38" s="24">
        <v>2016</v>
      </c>
      <c r="C38" s="24"/>
      <c r="D38" s="24"/>
      <c r="E38" s="25">
        <v>11.88</v>
      </c>
      <c r="F38" s="26">
        <v>0.39799999999999969</v>
      </c>
      <c r="G38" s="25">
        <v>12.278</v>
      </c>
    </row>
    <row r="39" spans="2:7" ht="15" customHeight="1" x14ac:dyDescent="0.25">
      <c r="B39" s="24">
        <v>2017</v>
      </c>
      <c r="C39" s="24"/>
      <c r="D39" s="24"/>
      <c r="E39" s="25">
        <v>7.2629999999999999</v>
      </c>
      <c r="F39" s="26">
        <f>G39-E39</f>
        <v>0.22200000000000042</v>
      </c>
      <c r="G39" s="25">
        <v>7.4850000000000003</v>
      </c>
    </row>
    <row r="40" spans="2:7" ht="15" customHeight="1" x14ac:dyDescent="0.25">
      <c r="B40" s="24">
        <v>2018</v>
      </c>
      <c r="C40" s="24"/>
      <c r="D40" s="24"/>
      <c r="E40" s="25">
        <v>1.6</v>
      </c>
      <c r="F40" s="26">
        <v>0</v>
      </c>
      <c r="G40" s="25">
        <v>1.6</v>
      </c>
    </row>
    <row r="41" spans="2:7" ht="18.75" customHeight="1" x14ac:dyDescent="0.25">
      <c r="B41" s="24">
        <v>2019</v>
      </c>
      <c r="C41" s="24"/>
      <c r="D41" s="24"/>
      <c r="E41" s="25">
        <v>0.8</v>
      </c>
      <c r="F41" s="26">
        <v>0</v>
      </c>
      <c r="G41" s="25">
        <v>0.8</v>
      </c>
    </row>
    <row r="42" spans="2:7" ht="13" customHeight="1" x14ac:dyDescent="0.25">
      <c r="B42" s="50" t="s">
        <v>231</v>
      </c>
      <c r="C42" s="51"/>
      <c r="D42" s="51"/>
      <c r="E42" s="51"/>
      <c r="F42" s="51"/>
      <c r="G42" s="51"/>
    </row>
    <row r="43" spans="2:7" x14ac:dyDescent="0.25">
      <c r="B43" s="48"/>
      <c r="C43" s="48"/>
      <c r="D43" s="48"/>
      <c r="E43" s="48"/>
      <c r="F43" s="48"/>
      <c r="G43" s="48"/>
    </row>
    <row r="44" spans="2:7" x14ac:dyDescent="0.25">
      <c r="B44" s="48"/>
      <c r="C44" s="48"/>
      <c r="D44" s="48"/>
      <c r="E44" s="48"/>
      <c r="F44" s="48"/>
      <c r="G44" s="48"/>
    </row>
    <row r="45" spans="2:7" x14ac:dyDescent="0.25">
      <c r="B45" s="48"/>
      <c r="C45" s="48"/>
      <c r="D45" s="48"/>
      <c r="E45" s="48"/>
      <c r="F45" s="48"/>
      <c r="G45" s="48"/>
    </row>
    <row r="46" spans="2:7" x14ac:dyDescent="0.25">
      <c r="B46" s="48"/>
      <c r="C46" s="48"/>
      <c r="D46" s="48"/>
      <c r="E46" s="48"/>
      <c r="F46" s="48"/>
      <c r="G46" s="48"/>
    </row>
    <row r="47" spans="2:7" x14ac:dyDescent="0.25">
      <c r="B47" s="48"/>
      <c r="C47" s="48"/>
      <c r="D47" s="48"/>
      <c r="E47" s="48"/>
      <c r="F47" s="48"/>
      <c r="G47" s="48"/>
    </row>
    <row r="48" spans="2:7" x14ac:dyDescent="0.25">
      <c r="B48" s="48"/>
      <c r="C48" s="48"/>
      <c r="D48" s="48"/>
      <c r="E48" s="48"/>
      <c r="F48" s="48"/>
      <c r="G48" s="48"/>
    </row>
    <row r="49" spans="2:7" x14ac:dyDescent="0.25">
      <c r="B49" s="48"/>
      <c r="C49" s="48"/>
      <c r="D49" s="48"/>
      <c r="E49" s="48"/>
      <c r="F49" s="48"/>
      <c r="G49" s="48"/>
    </row>
    <row r="50" spans="2:7" x14ac:dyDescent="0.25">
      <c r="B50" s="48"/>
      <c r="C50" s="48"/>
      <c r="D50" s="48"/>
      <c r="E50" s="48"/>
      <c r="F50" s="48"/>
      <c r="G50" s="48"/>
    </row>
    <row r="51" spans="2:7" x14ac:dyDescent="0.25">
      <c r="B51" s="48"/>
      <c r="C51" s="48"/>
      <c r="D51" s="48"/>
      <c r="E51" s="48"/>
      <c r="F51" s="48"/>
      <c r="G51" s="48"/>
    </row>
    <row r="52" spans="2:7" x14ac:dyDescent="0.25">
      <c r="B52" s="48"/>
      <c r="C52" s="48"/>
      <c r="D52" s="48"/>
      <c r="E52" s="48"/>
      <c r="F52" s="48"/>
      <c r="G52" s="48"/>
    </row>
    <row r="53" spans="2:7" x14ac:dyDescent="0.25">
      <c r="B53" s="48"/>
      <c r="C53" s="48"/>
      <c r="D53" s="48"/>
      <c r="E53" s="48"/>
      <c r="F53" s="48"/>
      <c r="G53" s="48"/>
    </row>
    <row r="54" spans="2:7" x14ac:dyDescent="0.25">
      <c r="B54" s="48"/>
      <c r="C54" s="48"/>
      <c r="D54" s="48"/>
      <c r="E54" s="48"/>
      <c r="F54" s="48"/>
      <c r="G54" s="48"/>
    </row>
    <row r="55" spans="2:7" x14ac:dyDescent="0.25">
      <c r="B55" s="48"/>
      <c r="C55" s="48"/>
      <c r="D55" s="48"/>
      <c r="E55" s="48"/>
      <c r="F55" s="48"/>
      <c r="G55" s="48"/>
    </row>
  </sheetData>
  <mergeCells count="2">
    <mergeCell ref="B1:G1"/>
    <mergeCell ref="B42:G55"/>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09"/>
  <sheetViews>
    <sheetView showGridLines="0" tabSelected="1" topLeftCell="A103" zoomScaleNormal="100" workbookViewId="0">
      <selection activeCell="E122" sqref="E122"/>
    </sheetView>
  </sheetViews>
  <sheetFormatPr baseColWidth="10" defaultColWidth="11.453125" defaultRowHeight="10" x14ac:dyDescent="0.25"/>
  <cols>
    <col min="1" max="1" width="3.6328125" style="3" customWidth="1"/>
    <col min="2" max="2" width="12" style="3" customWidth="1"/>
    <col min="3" max="3" width="20" style="3" customWidth="1"/>
    <col min="4" max="4" width="12.6328125" style="3" customWidth="1"/>
    <col min="5" max="6" width="15.6328125" style="3" customWidth="1"/>
    <col min="7" max="16384" width="11.453125" style="3"/>
  </cols>
  <sheetData>
    <row r="1" spans="2:6" ht="10.5" x14ac:dyDescent="0.25">
      <c r="B1" s="23" t="s">
        <v>227</v>
      </c>
      <c r="C1" s="23"/>
      <c r="D1" s="23"/>
      <c r="E1" s="23"/>
      <c r="F1" s="23"/>
    </row>
    <row r="2" spans="2:6" ht="10.5" x14ac:dyDescent="0.25">
      <c r="B2" s="5"/>
      <c r="C2" s="23"/>
      <c r="D2" s="23"/>
      <c r="E2" s="23"/>
      <c r="F2" s="23"/>
    </row>
    <row r="3" spans="2:6" ht="15" customHeight="1" x14ac:dyDescent="0.25">
      <c r="B3" s="6" t="s">
        <v>3</v>
      </c>
      <c r="C3" s="6" t="s">
        <v>220</v>
      </c>
      <c r="D3" s="6" t="s">
        <v>215</v>
      </c>
      <c r="E3" s="6" t="s">
        <v>217</v>
      </c>
      <c r="F3" s="1" t="s">
        <v>219</v>
      </c>
    </row>
    <row r="4" spans="2:6" ht="15" customHeight="1" x14ac:dyDescent="0.25">
      <c r="B4" s="7" t="s">
        <v>4</v>
      </c>
      <c r="C4" s="8" t="s">
        <v>5</v>
      </c>
      <c r="D4" s="9">
        <v>20</v>
      </c>
      <c r="E4" s="18">
        <v>406737</v>
      </c>
      <c r="F4" s="10">
        <f>D4/E4*10000</f>
        <v>0.49171823561662692</v>
      </c>
    </row>
    <row r="5" spans="2:6" ht="15" customHeight="1" x14ac:dyDescent="0.25">
      <c r="B5" s="11" t="s">
        <v>6</v>
      </c>
      <c r="C5" s="12" t="s">
        <v>7</v>
      </c>
      <c r="D5" s="9">
        <v>0</v>
      </c>
      <c r="E5" s="18">
        <v>320086</v>
      </c>
      <c r="F5" s="10">
        <f t="shared" ref="F5:F68" si="0">D5/E5*10000</f>
        <v>0</v>
      </c>
    </row>
    <row r="6" spans="2:6" ht="15" customHeight="1" x14ac:dyDescent="0.25">
      <c r="B6" s="13" t="s">
        <v>8</v>
      </c>
      <c r="C6" s="14" t="s">
        <v>9</v>
      </c>
      <c r="D6" s="9">
        <v>0</v>
      </c>
      <c r="E6" s="18">
        <v>190993</v>
      </c>
      <c r="F6" s="10">
        <f t="shared" si="0"/>
        <v>0</v>
      </c>
    </row>
    <row r="7" spans="2:6" ht="15" customHeight="1" x14ac:dyDescent="0.25">
      <c r="B7" s="11" t="s">
        <v>10</v>
      </c>
      <c r="C7" s="12" t="s">
        <v>11</v>
      </c>
      <c r="D7" s="9">
        <v>10</v>
      </c>
      <c r="E7" s="18">
        <v>95853</v>
      </c>
      <c r="F7" s="10">
        <f t="shared" si="0"/>
        <v>1.0432641649191992</v>
      </c>
    </row>
    <row r="8" spans="2:6" ht="15" customHeight="1" x14ac:dyDescent="0.25">
      <c r="B8" s="11" t="s">
        <v>12</v>
      </c>
      <c r="C8" s="12" t="s">
        <v>13</v>
      </c>
      <c r="D8" s="9">
        <v>0</v>
      </c>
      <c r="E8" s="18">
        <v>83666</v>
      </c>
      <c r="F8" s="10">
        <f t="shared" si="0"/>
        <v>0</v>
      </c>
    </row>
    <row r="9" spans="2:6" ht="15" customHeight="1" x14ac:dyDescent="0.25">
      <c r="B9" s="11" t="s">
        <v>14</v>
      </c>
      <c r="C9" s="12" t="s">
        <v>15</v>
      </c>
      <c r="D9" s="9">
        <v>10</v>
      </c>
      <c r="E9" s="18">
        <v>643882</v>
      </c>
      <c r="F9" s="10">
        <f t="shared" si="0"/>
        <v>0.15530796015418974</v>
      </c>
    </row>
    <row r="10" spans="2:6" ht="15" customHeight="1" x14ac:dyDescent="0.25">
      <c r="B10" s="11" t="s">
        <v>16</v>
      </c>
      <c r="C10" s="12" t="s">
        <v>17</v>
      </c>
      <c r="D10" s="9">
        <v>20</v>
      </c>
      <c r="E10" s="18">
        <v>191364</v>
      </c>
      <c r="F10" s="10">
        <f t="shared" si="0"/>
        <v>1.0451286553374721</v>
      </c>
    </row>
    <row r="11" spans="2:6" ht="15" customHeight="1" x14ac:dyDescent="0.25">
      <c r="B11" s="11" t="s">
        <v>18</v>
      </c>
      <c r="C11" s="12" t="s">
        <v>19</v>
      </c>
      <c r="D11" s="9">
        <v>0</v>
      </c>
      <c r="E11" s="18">
        <v>163235</v>
      </c>
      <c r="F11" s="10">
        <f t="shared" si="0"/>
        <v>0</v>
      </c>
    </row>
    <row r="12" spans="2:6" ht="15" customHeight="1" x14ac:dyDescent="0.25">
      <c r="B12" s="11" t="s">
        <v>20</v>
      </c>
      <c r="C12" s="12" t="s">
        <v>21</v>
      </c>
      <c r="D12" s="9">
        <v>0</v>
      </c>
      <c r="E12" s="18">
        <v>88923</v>
      </c>
      <c r="F12" s="10">
        <f t="shared" si="0"/>
        <v>0</v>
      </c>
    </row>
    <row r="13" spans="2:6" ht="15" customHeight="1" x14ac:dyDescent="0.25">
      <c r="B13" s="11" t="s">
        <v>22</v>
      </c>
      <c r="C13" s="12" t="s">
        <v>23</v>
      </c>
      <c r="D13" s="9">
        <v>20</v>
      </c>
      <c r="E13" s="18">
        <v>186871</v>
      </c>
      <c r="F13" s="10">
        <f t="shared" si="0"/>
        <v>1.070257022223887</v>
      </c>
    </row>
    <row r="14" spans="2:6" ht="15" customHeight="1" x14ac:dyDescent="0.25">
      <c r="B14" s="11" t="s">
        <v>24</v>
      </c>
      <c r="C14" s="12" t="s">
        <v>25</v>
      </c>
      <c r="D14" s="9">
        <v>10</v>
      </c>
      <c r="E14" s="18">
        <v>214477</v>
      </c>
      <c r="F14" s="10">
        <f t="shared" si="0"/>
        <v>0.4662504604223297</v>
      </c>
    </row>
    <row r="15" spans="2:6" ht="15" customHeight="1" x14ac:dyDescent="0.25">
      <c r="B15" s="11" t="s">
        <v>26</v>
      </c>
      <c r="C15" s="12" t="s">
        <v>27</v>
      </c>
      <c r="D15" s="9">
        <v>0</v>
      </c>
      <c r="E15" s="18">
        <v>159562</v>
      </c>
      <c r="F15" s="10">
        <f t="shared" si="0"/>
        <v>0</v>
      </c>
    </row>
    <row r="16" spans="2:6" ht="15" customHeight="1" x14ac:dyDescent="0.25">
      <c r="B16" s="11" t="s">
        <v>28</v>
      </c>
      <c r="C16" s="12" t="s">
        <v>29</v>
      </c>
      <c r="D16" s="9">
        <v>50</v>
      </c>
      <c r="E16" s="18">
        <v>1253310</v>
      </c>
      <c r="F16" s="10">
        <f t="shared" si="0"/>
        <v>0.39894359735420604</v>
      </c>
    </row>
    <row r="17" spans="2:6" ht="15" customHeight="1" x14ac:dyDescent="0.25">
      <c r="B17" s="11" t="s">
        <v>30</v>
      </c>
      <c r="C17" s="12" t="s">
        <v>31</v>
      </c>
      <c r="D17" s="9">
        <v>60</v>
      </c>
      <c r="E17" s="18">
        <v>423976</v>
      </c>
      <c r="F17" s="10">
        <f t="shared" si="0"/>
        <v>1.4151744438364435</v>
      </c>
    </row>
    <row r="18" spans="2:6" ht="15" customHeight="1" x14ac:dyDescent="0.25">
      <c r="B18" s="11" t="s">
        <v>32</v>
      </c>
      <c r="C18" s="12" t="s">
        <v>33</v>
      </c>
      <c r="D18" s="9">
        <v>0</v>
      </c>
      <c r="E18" s="18">
        <v>82725</v>
      </c>
      <c r="F18" s="10">
        <f t="shared" si="0"/>
        <v>0</v>
      </c>
    </row>
    <row r="19" spans="2:6" ht="15" customHeight="1" x14ac:dyDescent="0.25">
      <c r="B19" s="11" t="s">
        <v>34</v>
      </c>
      <c r="C19" s="12" t="s">
        <v>35</v>
      </c>
      <c r="D19" s="9">
        <v>0</v>
      </c>
      <c r="E19" s="18">
        <v>206632</v>
      </c>
      <c r="F19" s="10">
        <f t="shared" si="0"/>
        <v>0</v>
      </c>
    </row>
    <row r="20" spans="2:6" ht="15" customHeight="1" x14ac:dyDescent="0.25">
      <c r="B20" s="11" t="s">
        <v>36</v>
      </c>
      <c r="C20" s="12" t="s">
        <v>37</v>
      </c>
      <c r="D20" s="9">
        <v>10</v>
      </c>
      <c r="E20" s="18">
        <v>370182</v>
      </c>
      <c r="F20" s="10">
        <f t="shared" si="0"/>
        <v>0.2701373918775089</v>
      </c>
    </row>
    <row r="21" spans="2:6" ht="15" customHeight="1" x14ac:dyDescent="0.25">
      <c r="B21" s="11" t="s">
        <v>38</v>
      </c>
      <c r="C21" s="12" t="s">
        <v>39</v>
      </c>
      <c r="D21" s="9">
        <v>10</v>
      </c>
      <c r="E21" s="18">
        <v>174002</v>
      </c>
      <c r="F21" s="10">
        <f t="shared" si="0"/>
        <v>0.57470603786163377</v>
      </c>
    </row>
    <row r="22" spans="2:6" ht="15" customHeight="1" x14ac:dyDescent="0.25">
      <c r="B22" s="11" t="s">
        <v>40</v>
      </c>
      <c r="C22" s="12" t="s">
        <v>41</v>
      </c>
      <c r="D22" s="9">
        <v>10</v>
      </c>
      <c r="E22" s="18">
        <v>139284</v>
      </c>
      <c r="F22" s="10">
        <f t="shared" si="0"/>
        <v>0.7179575543493868</v>
      </c>
    </row>
    <row r="23" spans="2:6" ht="15" customHeight="1" x14ac:dyDescent="0.25">
      <c r="B23" s="15" t="s">
        <v>42</v>
      </c>
      <c r="C23" s="12" t="s">
        <v>43</v>
      </c>
      <c r="D23" s="9">
        <v>0</v>
      </c>
      <c r="E23" s="18">
        <v>97776</v>
      </c>
      <c r="F23" s="10">
        <f t="shared" si="0"/>
        <v>0</v>
      </c>
    </row>
    <row r="24" spans="2:6" ht="15" customHeight="1" x14ac:dyDescent="0.25">
      <c r="B24" s="15" t="s">
        <v>44</v>
      </c>
      <c r="C24" s="12" t="s">
        <v>45</v>
      </c>
      <c r="D24" s="9">
        <v>0</v>
      </c>
      <c r="E24" s="18">
        <v>111004</v>
      </c>
      <c r="F24" s="10">
        <f t="shared" si="0"/>
        <v>0</v>
      </c>
    </row>
    <row r="25" spans="2:6" ht="15" customHeight="1" x14ac:dyDescent="0.25">
      <c r="B25" s="11" t="s">
        <v>46</v>
      </c>
      <c r="C25" s="12" t="s">
        <v>47</v>
      </c>
      <c r="D25" s="9">
        <v>40</v>
      </c>
      <c r="E25" s="18">
        <v>333664</v>
      </c>
      <c r="F25" s="10">
        <f t="shared" si="0"/>
        <v>1.198810779706531</v>
      </c>
    </row>
    <row r="26" spans="2:6" ht="15" customHeight="1" x14ac:dyDescent="0.25">
      <c r="B26" s="11" t="s">
        <v>48</v>
      </c>
      <c r="C26" s="12" t="s">
        <v>49</v>
      </c>
      <c r="D26" s="9">
        <v>0</v>
      </c>
      <c r="E26" s="18">
        <v>342061</v>
      </c>
      <c r="F26" s="10">
        <f t="shared" si="0"/>
        <v>0</v>
      </c>
    </row>
    <row r="27" spans="2:6" ht="15" customHeight="1" x14ac:dyDescent="0.25">
      <c r="B27" s="11" t="s">
        <v>50</v>
      </c>
      <c r="C27" s="12" t="s">
        <v>51</v>
      </c>
      <c r="D27" s="9">
        <v>0</v>
      </c>
      <c r="E27" s="18">
        <v>66018</v>
      </c>
      <c r="F27" s="10">
        <f t="shared" si="0"/>
        <v>0</v>
      </c>
    </row>
    <row r="28" spans="2:6" ht="15" customHeight="1" x14ac:dyDescent="0.25">
      <c r="B28" s="11" t="s">
        <v>52</v>
      </c>
      <c r="C28" s="12" t="s">
        <v>53</v>
      </c>
      <c r="D28" s="9">
        <v>20</v>
      </c>
      <c r="E28" s="18">
        <v>232811</v>
      </c>
      <c r="F28" s="10">
        <f t="shared" si="0"/>
        <v>0.85906593760604089</v>
      </c>
    </row>
    <row r="29" spans="2:6" ht="15" customHeight="1" x14ac:dyDescent="0.25">
      <c r="B29" s="11" t="s">
        <v>54</v>
      </c>
      <c r="C29" s="12" t="s">
        <v>55</v>
      </c>
      <c r="D29" s="9">
        <v>60</v>
      </c>
      <c r="E29" s="18">
        <v>333758</v>
      </c>
      <c r="F29" s="10">
        <f t="shared" si="0"/>
        <v>1.7977097178194981</v>
      </c>
    </row>
    <row r="30" spans="2:6" ht="15" customHeight="1" x14ac:dyDescent="0.25">
      <c r="B30" s="11" t="s">
        <v>56</v>
      </c>
      <c r="C30" s="12" t="s">
        <v>57</v>
      </c>
      <c r="D30" s="9">
        <v>60</v>
      </c>
      <c r="E30" s="18">
        <v>308387</v>
      </c>
      <c r="F30" s="10">
        <f t="shared" si="0"/>
        <v>1.9456073051068949</v>
      </c>
    </row>
    <row r="31" spans="2:6" ht="15" customHeight="1" x14ac:dyDescent="0.25">
      <c r="B31" s="11" t="s">
        <v>58</v>
      </c>
      <c r="C31" s="12" t="s">
        <v>59</v>
      </c>
      <c r="D31" s="9">
        <v>20</v>
      </c>
      <c r="E31" s="18">
        <v>367238</v>
      </c>
      <c r="F31" s="10">
        <f t="shared" si="0"/>
        <v>0.54460595036461368</v>
      </c>
    </row>
    <row r="32" spans="2:6" ht="15" customHeight="1" x14ac:dyDescent="0.25">
      <c r="B32" s="11" t="s">
        <v>60</v>
      </c>
      <c r="C32" s="12" t="s">
        <v>61</v>
      </c>
      <c r="D32" s="9">
        <v>10</v>
      </c>
      <c r="E32" s="18">
        <v>258467</v>
      </c>
      <c r="F32" s="10">
        <f t="shared" si="0"/>
        <v>0.38689658641141811</v>
      </c>
    </row>
    <row r="33" spans="2:6" ht="15" customHeight="1" x14ac:dyDescent="0.25">
      <c r="B33" s="11" t="s">
        <v>62</v>
      </c>
      <c r="C33" s="12" t="s">
        <v>63</v>
      </c>
      <c r="D33" s="9">
        <v>10</v>
      </c>
      <c r="E33" s="18">
        <v>549606</v>
      </c>
      <c r="F33" s="10">
        <f t="shared" si="0"/>
        <v>0.18194852312383783</v>
      </c>
    </row>
    <row r="34" spans="2:6" ht="15" customHeight="1" x14ac:dyDescent="0.25">
      <c r="B34" s="11" t="s">
        <v>64</v>
      </c>
      <c r="C34" s="12" t="s">
        <v>65</v>
      </c>
      <c r="D34" s="9">
        <v>20</v>
      </c>
      <c r="E34" s="18">
        <v>446569</v>
      </c>
      <c r="F34" s="10">
        <f t="shared" si="0"/>
        <v>0.44785912143476148</v>
      </c>
    </row>
    <row r="35" spans="2:6" ht="15" customHeight="1" x14ac:dyDescent="0.25">
      <c r="B35" s="11" t="s">
        <v>66</v>
      </c>
      <c r="C35" s="12" t="s">
        <v>67</v>
      </c>
      <c r="D35" s="9">
        <v>20</v>
      </c>
      <c r="E35" s="18">
        <v>914062</v>
      </c>
      <c r="F35" s="10">
        <f t="shared" si="0"/>
        <v>0.21880353849082448</v>
      </c>
    </row>
    <row r="36" spans="2:6" ht="15" customHeight="1" x14ac:dyDescent="0.25">
      <c r="B36" s="11" t="s">
        <v>68</v>
      </c>
      <c r="C36" s="12" t="s">
        <v>69</v>
      </c>
      <c r="D36" s="9">
        <v>0</v>
      </c>
      <c r="E36" s="18">
        <v>108863</v>
      </c>
      <c r="F36" s="10">
        <f t="shared" si="0"/>
        <v>0</v>
      </c>
    </row>
    <row r="37" spans="2:6" ht="15" customHeight="1" x14ac:dyDescent="0.25">
      <c r="B37" s="11" t="s">
        <v>70</v>
      </c>
      <c r="C37" s="12" t="s">
        <v>71</v>
      </c>
      <c r="D37" s="9">
        <v>20</v>
      </c>
      <c r="E37" s="18">
        <v>1030563</v>
      </c>
      <c r="F37" s="10">
        <f t="shared" si="0"/>
        <v>0.19406867896479887</v>
      </c>
    </row>
    <row r="38" spans="2:6" ht="15" customHeight="1" x14ac:dyDescent="0.25">
      <c r="B38" s="11" t="s">
        <v>72</v>
      </c>
      <c r="C38" s="12" t="s">
        <v>73</v>
      </c>
      <c r="D38" s="9">
        <v>30</v>
      </c>
      <c r="E38" s="18">
        <v>718109</v>
      </c>
      <c r="F38" s="10">
        <f t="shared" si="0"/>
        <v>0.41776387707158663</v>
      </c>
    </row>
    <row r="39" spans="2:6" ht="15" customHeight="1" x14ac:dyDescent="0.25">
      <c r="B39" s="11" t="s">
        <v>74</v>
      </c>
      <c r="C39" s="12" t="s">
        <v>75</v>
      </c>
      <c r="D39" s="9">
        <v>10</v>
      </c>
      <c r="E39" s="18">
        <v>679871</v>
      </c>
      <c r="F39" s="10">
        <f t="shared" si="0"/>
        <v>0.14708672674669165</v>
      </c>
    </row>
    <row r="40" spans="2:6" ht="15" customHeight="1" x14ac:dyDescent="0.25">
      <c r="B40" s="11" t="s">
        <v>76</v>
      </c>
      <c r="C40" s="12" t="s">
        <v>77</v>
      </c>
      <c r="D40" s="9">
        <v>0</v>
      </c>
      <c r="E40" s="18">
        <v>124823</v>
      </c>
      <c r="F40" s="10">
        <f t="shared" si="0"/>
        <v>0</v>
      </c>
    </row>
    <row r="41" spans="2:6" ht="15" customHeight="1" x14ac:dyDescent="0.25">
      <c r="B41" s="11" t="s">
        <v>78</v>
      </c>
      <c r="C41" s="12" t="s">
        <v>79</v>
      </c>
      <c r="D41" s="9">
        <v>20</v>
      </c>
      <c r="E41" s="18">
        <v>369741</v>
      </c>
      <c r="F41" s="10">
        <f t="shared" si="0"/>
        <v>0.54091918396931915</v>
      </c>
    </row>
    <row r="42" spans="2:6" ht="15" customHeight="1" x14ac:dyDescent="0.25">
      <c r="B42" s="11" t="s">
        <v>80</v>
      </c>
      <c r="C42" s="12" t="s">
        <v>81</v>
      </c>
      <c r="D42" s="9">
        <v>40</v>
      </c>
      <c r="E42" s="18">
        <v>789944</v>
      </c>
      <c r="F42" s="10">
        <f t="shared" si="0"/>
        <v>0.50636500815247665</v>
      </c>
    </row>
    <row r="43" spans="2:6" ht="15" customHeight="1" x14ac:dyDescent="0.25">
      <c r="B43" s="11" t="s">
        <v>82</v>
      </c>
      <c r="C43" s="12" t="s">
        <v>83</v>
      </c>
      <c r="D43" s="9">
        <v>0</v>
      </c>
      <c r="E43" s="18">
        <v>153298</v>
      </c>
      <c r="F43" s="10">
        <f t="shared" si="0"/>
        <v>0</v>
      </c>
    </row>
    <row r="44" spans="2:6" ht="15" customHeight="1" x14ac:dyDescent="0.25">
      <c r="B44" s="11" t="s">
        <v>84</v>
      </c>
      <c r="C44" s="12" t="s">
        <v>85</v>
      </c>
      <c r="D44" s="9">
        <v>0</v>
      </c>
      <c r="E44" s="18">
        <v>241603</v>
      </c>
      <c r="F44" s="10">
        <f t="shared" si="0"/>
        <v>0</v>
      </c>
    </row>
    <row r="45" spans="2:6" ht="15" customHeight="1" x14ac:dyDescent="0.25">
      <c r="B45" s="11" t="s">
        <v>86</v>
      </c>
      <c r="C45" s="12" t="s">
        <v>87</v>
      </c>
      <c r="D45" s="9">
        <v>0</v>
      </c>
      <c r="E45" s="18">
        <v>191860</v>
      </c>
      <c r="F45" s="10">
        <f t="shared" si="0"/>
        <v>0</v>
      </c>
    </row>
    <row r="46" spans="2:6" ht="15" customHeight="1" x14ac:dyDescent="0.25">
      <c r="B46" s="11" t="s">
        <v>88</v>
      </c>
      <c r="C46" s="12" t="s">
        <v>89</v>
      </c>
      <c r="D46" s="9">
        <v>70</v>
      </c>
      <c r="E46" s="18">
        <v>453819</v>
      </c>
      <c r="F46" s="10">
        <f t="shared" si="0"/>
        <v>1.5424651678312278</v>
      </c>
    </row>
    <row r="47" spans="2:6" ht="15" customHeight="1" x14ac:dyDescent="0.25">
      <c r="B47" s="11" t="s">
        <v>90</v>
      </c>
      <c r="C47" s="12" t="s">
        <v>91</v>
      </c>
      <c r="D47" s="9">
        <v>0</v>
      </c>
      <c r="E47" s="18">
        <v>134329</v>
      </c>
      <c r="F47" s="10">
        <f t="shared" si="0"/>
        <v>0</v>
      </c>
    </row>
    <row r="48" spans="2:6" ht="15" customHeight="1" x14ac:dyDescent="0.25">
      <c r="B48" s="11" t="s">
        <v>92</v>
      </c>
      <c r="C48" s="12" t="s">
        <v>93</v>
      </c>
      <c r="D48" s="9">
        <v>10</v>
      </c>
      <c r="E48" s="18">
        <v>892827</v>
      </c>
      <c r="F48" s="10">
        <f t="shared" si="0"/>
        <v>0.11200378124765492</v>
      </c>
    </row>
    <row r="49" spans="2:6" ht="15" customHeight="1" x14ac:dyDescent="0.25">
      <c r="B49" s="11" t="s">
        <v>94</v>
      </c>
      <c r="C49" s="12" t="s">
        <v>95</v>
      </c>
      <c r="D49" s="9">
        <v>30</v>
      </c>
      <c r="E49" s="18">
        <v>414759</v>
      </c>
      <c r="F49" s="10">
        <f t="shared" si="0"/>
        <v>0.72331160987465015</v>
      </c>
    </row>
    <row r="50" spans="2:6" ht="15" customHeight="1" x14ac:dyDescent="0.25">
      <c r="B50" s="11" t="s">
        <v>96</v>
      </c>
      <c r="C50" s="12" t="s">
        <v>97</v>
      </c>
      <c r="D50" s="9">
        <v>0</v>
      </c>
      <c r="E50" s="18">
        <v>97407</v>
      </c>
      <c r="F50" s="10">
        <f t="shared" si="0"/>
        <v>0</v>
      </c>
    </row>
    <row r="51" spans="2:6" ht="15" customHeight="1" x14ac:dyDescent="0.25">
      <c r="B51" s="11" t="s">
        <v>98</v>
      </c>
      <c r="C51" s="12" t="s">
        <v>99</v>
      </c>
      <c r="D51" s="9">
        <v>0</v>
      </c>
      <c r="E51" s="18">
        <v>190508</v>
      </c>
      <c r="F51" s="10">
        <f t="shared" si="0"/>
        <v>0</v>
      </c>
    </row>
    <row r="52" spans="2:6" ht="15" customHeight="1" x14ac:dyDescent="0.25">
      <c r="B52" s="11" t="s">
        <v>100</v>
      </c>
      <c r="C52" s="12" t="s">
        <v>101</v>
      </c>
      <c r="D52" s="9">
        <v>0</v>
      </c>
      <c r="E52" s="18">
        <v>45194</v>
      </c>
      <c r="F52" s="10">
        <f t="shared" si="0"/>
        <v>0</v>
      </c>
    </row>
    <row r="53" spans="2:6" ht="15" customHeight="1" x14ac:dyDescent="0.25">
      <c r="B53" s="11" t="s">
        <v>102</v>
      </c>
      <c r="C53" s="12" t="s">
        <v>103</v>
      </c>
      <c r="D53" s="9">
        <v>30</v>
      </c>
      <c r="E53" s="18">
        <v>497610</v>
      </c>
      <c r="F53" s="10">
        <f t="shared" si="0"/>
        <v>0.60288177488394534</v>
      </c>
    </row>
    <row r="54" spans="2:6" ht="15" customHeight="1" x14ac:dyDescent="0.25">
      <c r="B54" s="11" t="s">
        <v>104</v>
      </c>
      <c r="C54" s="12" t="s">
        <v>105</v>
      </c>
      <c r="D54" s="9">
        <v>10</v>
      </c>
      <c r="E54" s="18">
        <v>288569</v>
      </c>
      <c r="F54" s="10">
        <f t="shared" si="0"/>
        <v>0.34653756987063755</v>
      </c>
    </row>
    <row r="55" spans="2:6" ht="15" customHeight="1" x14ac:dyDescent="0.25">
      <c r="B55" s="11" t="s">
        <v>106</v>
      </c>
      <c r="C55" s="12" t="s">
        <v>107</v>
      </c>
      <c r="D55" s="9">
        <v>50</v>
      </c>
      <c r="E55" s="18">
        <v>354245</v>
      </c>
      <c r="F55" s="10">
        <f t="shared" si="0"/>
        <v>1.4114525257942951</v>
      </c>
    </row>
    <row r="56" spans="2:6" ht="15" customHeight="1" x14ac:dyDescent="0.25">
      <c r="B56" s="11" t="s">
        <v>108</v>
      </c>
      <c r="C56" s="12" t="s">
        <v>109</v>
      </c>
      <c r="D56" s="9">
        <v>10</v>
      </c>
      <c r="E56" s="18">
        <v>101684</v>
      </c>
      <c r="F56" s="10">
        <f t="shared" si="0"/>
        <v>0.98343888910743082</v>
      </c>
    </row>
    <row r="57" spans="2:6" ht="15" customHeight="1" x14ac:dyDescent="0.25">
      <c r="B57" s="11" t="s">
        <v>110</v>
      </c>
      <c r="C57" s="12" t="s">
        <v>111</v>
      </c>
      <c r="D57" s="9">
        <v>0</v>
      </c>
      <c r="E57" s="18">
        <v>180513</v>
      </c>
      <c r="F57" s="10">
        <f t="shared" si="0"/>
        <v>0</v>
      </c>
    </row>
    <row r="58" spans="2:6" ht="15" customHeight="1" x14ac:dyDescent="0.25">
      <c r="B58" s="11" t="s">
        <v>112</v>
      </c>
      <c r="C58" s="12" t="s">
        <v>113</v>
      </c>
      <c r="D58" s="9">
        <v>50</v>
      </c>
      <c r="E58" s="18">
        <v>464870</v>
      </c>
      <c r="F58" s="10">
        <f t="shared" si="0"/>
        <v>1.0755695140576935</v>
      </c>
    </row>
    <row r="59" spans="2:6" ht="15" customHeight="1" x14ac:dyDescent="0.25">
      <c r="B59" s="11" t="s">
        <v>114</v>
      </c>
      <c r="C59" s="12" t="s">
        <v>115</v>
      </c>
      <c r="D59" s="9">
        <v>0</v>
      </c>
      <c r="E59" s="18">
        <v>110746</v>
      </c>
      <c r="F59" s="10">
        <f t="shared" si="0"/>
        <v>0</v>
      </c>
    </row>
    <row r="60" spans="2:6" ht="15" customHeight="1" x14ac:dyDescent="0.25">
      <c r="B60" s="11" t="s">
        <v>116</v>
      </c>
      <c r="C60" s="12" t="s">
        <v>117</v>
      </c>
      <c r="D60" s="9">
        <v>0</v>
      </c>
      <c r="E60" s="18">
        <v>443613</v>
      </c>
      <c r="F60" s="10">
        <f t="shared" si="0"/>
        <v>0</v>
      </c>
    </row>
    <row r="61" spans="2:6" ht="15" customHeight="1" x14ac:dyDescent="0.25">
      <c r="B61" s="11" t="s">
        <v>118</v>
      </c>
      <c r="C61" s="12" t="s">
        <v>119</v>
      </c>
      <c r="D61" s="9">
        <v>100</v>
      </c>
      <c r="E61" s="18">
        <v>658084</v>
      </c>
      <c r="F61" s="10">
        <f t="shared" si="0"/>
        <v>1.5195628521586908</v>
      </c>
    </row>
    <row r="62" spans="2:6" ht="15" customHeight="1" x14ac:dyDescent="0.25">
      <c r="B62" s="11" t="s">
        <v>120</v>
      </c>
      <c r="C62" s="12" t="s">
        <v>121</v>
      </c>
      <c r="D62" s="9">
        <v>0</v>
      </c>
      <c r="E62" s="18">
        <v>113415</v>
      </c>
      <c r="F62" s="10">
        <f t="shared" si="0"/>
        <v>0</v>
      </c>
    </row>
    <row r="63" spans="2:6" ht="15" customHeight="1" x14ac:dyDescent="0.25">
      <c r="B63" s="11" t="s">
        <v>122</v>
      </c>
      <c r="C63" s="12" t="s">
        <v>123</v>
      </c>
      <c r="D63" s="9">
        <v>60</v>
      </c>
      <c r="E63" s="18">
        <v>1648016</v>
      </c>
      <c r="F63" s="10">
        <f t="shared" si="0"/>
        <v>0.36407413520257087</v>
      </c>
    </row>
    <row r="64" spans="2:6" ht="15" customHeight="1" x14ac:dyDescent="0.25">
      <c r="B64" s="11" t="s">
        <v>124</v>
      </c>
      <c r="C64" s="12" t="s">
        <v>125</v>
      </c>
      <c r="D64" s="9">
        <v>30</v>
      </c>
      <c r="E64" s="18">
        <v>518748</v>
      </c>
      <c r="F64" s="10">
        <f t="shared" si="0"/>
        <v>0.57831548266210187</v>
      </c>
    </row>
    <row r="65" spans="2:6" ht="15" customHeight="1" x14ac:dyDescent="0.25">
      <c r="B65" s="11" t="s">
        <v>126</v>
      </c>
      <c r="C65" s="12" t="s">
        <v>127</v>
      </c>
      <c r="D65" s="9">
        <v>0</v>
      </c>
      <c r="E65" s="18">
        <v>160779</v>
      </c>
      <c r="F65" s="10">
        <f t="shared" si="0"/>
        <v>0</v>
      </c>
    </row>
    <row r="66" spans="2:6" ht="15" customHeight="1" x14ac:dyDescent="0.25">
      <c r="B66" s="11" t="s">
        <v>128</v>
      </c>
      <c r="C66" s="12" t="s">
        <v>129</v>
      </c>
      <c r="D66" s="9">
        <v>10</v>
      </c>
      <c r="E66" s="18">
        <v>903635</v>
      </c>
      <c r="F66" s="10">
        <f t="shared" si="0"/>
        <v>0.11066415090163617</v>
      </c>
    </row>
    <row r="67" spans="2:6" ht="15" customHeight="1" x14ac:dyDescent="0.25">
      <c r="B67" s="11" t="s">
        <v>130</v>
      </c>
      <c r="C67" s="12" t="s">
        <v>131</v>
      </c>
      <c r="D67" s="9">
        <v>20</v>
      </c>
      <c r="E67" s="18">
        <v>407236</v>
      </c>
      <c r="F67" s="10">
        <f t="shared" si="0"/>
        <v>0.4911157166851654</v>
      </c>
    </row>
    <row r="68" spans="2:6" ht="15" customHeight="1" x14ac:dyDescent="0.25">
      <c r="B68" s="11" t="s">
        <v>132</v>
      </c>
      <c r="C68" s="12" t="s">
        <v>133</v>
      </c>
      <c r="D68" s="9">
        <v>0</v>
      </c>
      <c r="E68" s="18">
        <v>409984</v>
      </c>
      <c r="F68" s="10">
        <f t="shared" si="0"/>
        <v>0</v>
      </c>
    </row>
    <row r="69" spans="2:6" ht="15" customHeight="1" x14ac:dyDescent="0.25">
      <c r="B69" s="11" t="s">
        <v>134</v>
      </c>
      <c r="C69" s="12" t="s">
        <v>135</v>
      </c>
      <c r="D69" s="9">
        <v>0</v>
      </c>
      <c r="E69" s="18">
        <v>132785</v>
      </c>
      <c r="F69" s="10">
        <f t="shared" ref="F69:F103" si="1">D69/E69*10000</f>
        <v>0</v>
      </c>
    </row>
    <row r="70" spans="2:6" ht="15" customHeight="1" x14ac:dyDescent="0.25">
      <c r="B70" s="11" t="s">
        <v>136</v>
      </c>
      <c r="C70" s="12" t="s">
        <v>137</v>
      </c>
      <c r="D70" s="9">
        <v>10</v>
      </c>
      <c r="E70" s="18">
        <v>274718</v>
      </c>
      <c r="F70" s="10">
        <f t="shared" si="1"/>
        <v>0.36400963897524002</v>
      </c>
    </row>
    <row r="71" spans="2:6" ht="15" customHeight="1" x14ac:dyDescent="0.25">
      <c r="B71" s="11" t="s">
        <v>138</v>
      </c>
      <c r="C71" s="12" t="s">
        <v>139</v>
      </c>
      <c r="D71" s="9">
        <v>50</v>
      </c>
      <c r="E71" s="18">
        <v>730266</v>
      </c>
      <c r="F71" s="10">
        <f t="shared" si="1"/>
        <v>0.68468201997628253</v>
      </c>
    </row>
    <row r="72" spans="2:6" ht="15" customHeight="1" x14ac:dyDescent="0.25">
      <c r="B72" s="11" t="s">
        <v>140</v>
      </c>
      <c r="C72" s="12" t="s">
        <v>141</v>
      </c>
      <c r="D72" s="9">
        <v>40</v>
      </c>
      <c r="E72" s="18">
        <v>477537</v>
      </c>
      <c r="F72" s="10">
        <f t="shared" si="1"/>
        <v>0.83763142960650172</v>
      </c>
    </row>
    <row r="73" spans="2:6" ht="15" customHeight="1" x14ac:dyDescent="0.25">
      <c r="B73" s="11" t="s">
        <v>142</v>
      </c>
      <c r="C73" s="12" t="s">
        <v>143</v>
      </c>
      <c r="D73" s="9">
        <v>40</v>
      </c>
      <c r="E73" s="18">
        <v>1192826</v>
      </c>
      <c r="F73" s="10">
        <f t="shared" si="1"/>
        <v>0.33533809625209376</v>
      </c>
    </row>
    <row r="74" spans="2:6" ht="15" customHeight="1" x14ac:dyDescent="0.25">
      <c r="B74" s="11" t="s">
        <v>144</v>
      </c>
      <c r="C74" s="12" t="s">
        <v>145</v>
      </c>
      <c r="D74" s="9">
        <v>10</v>
      </c>
      <c r="E74" s="18">
        <v>139731</v>
      </c>
      <c r="F74" s="10">
        <f t="shared" si="1"/>
        <v>0.71566080540467036</v>
      </c>
    </row>
    <row r="75" spans="2:6" ht="15" customHeight="1" x14ac:dyDescent="0.25">
      <c r="B75" s="11" t="s">
        <v>146</v>
      </c>
      <c r="C75" s="12" t="s">
        <v>147</v>
      </c>
      <c r="D75" s="9">
        <v>10</v>
      </c>
      <c r="E75" s="18">
        <v>317701</v>
      </c>
      <c r="F75" s="10">
        <f t="shared" si="1"/>
        <v>0.31476136367213198</v>
      </c>
    </row>
    <row r="76" spans="2:6" ht="15" customHeight="1" x14ac:dyDescent="0.25">
      <c r="B76" s="11" t="s">
        <v>148</v>
      </c>
      <c r="C76" s="12" t="s">
        <v>149</v>
      </c>
      <c r="D76" s="9">
        <v>20</v>
      </c>
      <c r="E76" s="18">
        <v>335219</v>
      </c>
      <c r="F76" s="10">
        <f t="shared" si="1"/>
        <v>0.59662489298040977</v>
      </c>
    </row>
    <row r="77" spans="2:6" ht="15" customHeight="1" x14ac:dyDescent="0.25">
      <c r="B77" s="11" t="s">
        <v>150</v>
      </c>
      <c r="C77" s="12" t="s">
        <v>151</v>
      </c>
      <c r="D77" s="9">
        <v>0</v>
      </c>
      <c r="E77" s="18">
        <v>267595</v>
      </c>
      <c r="F77" s="10">
        <f t="shared" si="1"/>
        <v>0</v>
      </c>
    </row>
    <row r="78" spans="2:6" ht="15" customHeight="1" x14ac:dyDescent="0.25">
      <c r="B78" s="11" t="s">
        <v>152</v>
      </c>
      <c r="C78" s="12" t="s">
        <v>153</v>
      </c>
      <c r="D78" s="9">
        <v>10</v>
      </c>
      <c r="E78" s="18">
        <v>523739</v>
      </c>
      <c r="F78" s="10">
        <f t="shared" si="1"/>
        <v>0.19093479767594165</v>
      </c>
    </row>
    <row r="79" spans="2:6" ht="15" customHeight="1" x14ac:dyDescent="0.25">
      <c r="B79" s="11" t="s">
        <v>154</v>
      </c>
      <c r="C79" s="12" t="s">
        <v>155</v>
      </c>
      <c r="D79" s="9">
        <v>50</v>
      </c>
      <c r="E79" s="18">
        <v>1490617</v>
      </c>
      <c r="F79" s="10">
        <f t="shared" si="1"/>
        <v>0.33543156961177822</v>
      </c>
    </row>
    <row r="80" spans="2:6" ht="15" customHeight="1" x14ac:dyDescent="0.25">
      <c r="B80" s="11" t="s">
        <v>156</v>
      </c>
      <c r="C80" s="12" t="s">
        <v>157</v>
      </c>
      <c r="D80" s="9">
        <v>40</v>
      </c>
      <c r="E80" s="18">
        <v>769825</v>
      </c>
      <c r="F80" s="10">
        <f t="shared" si="1"/>
        <v>0.5195986100737181</v>
      </c>
    </row>
    <row r="81" spans="2:6" ht="15" customHeight="1" x14ac:dyDescent="0.25">
      <c r="B81" s="11" t="s">
        <v>158</v>
      </c>
      <c r="C81" s="12" t="s">
        <v>159</v>
      </c>
      <c r="D81" s="9">
        <v>10</v>
      </c>
      <c r="E81" s="18">
        <v>910885</v>
      </c>
      <c r="F81" s="10">
        <f t="shared" si="1"/>
        <v>0.10978334257343134</v>
      </c>
    </row>
    <row r="82" spans="2:6" ht="15" customHeight="1" x14ac:dyDescent="0.25">
      <c r="B82" s="11" t="s">
        <v>160</v>
      </c>
      <c r="C82" s="12" t="s">
        <v>161</v>
      </c>
      <c r="D82" s="9">
        <v>10</v>
      </c>
      <c r="E82" s="18">
        <v>909275</v>
      </c>
      <c r="F82" s="10">
        <f t="shared" si="1"/>
        <v>0.10997772950977427</v>
      </c>
    </row>
    <row r="83" spans="2:6" ht="15" customHeight="1" x14ac:dyDescent="0.25">
      <c r="B83" s="11" t="s">
        <v>162</v>
      </c>
      <c r="C83" s="12" t="s">
        <v>163</v>
      </c>
      <c r="D83" s="9">
        <v>0</v>
      </c>
      <c r="E83" s="18">
        <v>220687</v>
      </c>
      <c r="F83" s="10">
        <f t="shared" si="1"/>
        <v>0</v>
      </c>
    </row>
    <row r="84" spans="2:6" ht="15" customHeight="1" x14ac:dyDescent="0.25">
      <c r="B84" s="11" t="s">
        <v>164</v>
      </c>
      <c r="C84" s="12" t="s">
        <v>165</v>
      </c>
      <c r="D84" s="9">
        <v>10</v>
      </c>
      <c r="E84" s="18">
        <v>356788</v>
      </c>
      <c r="F84" s="10">
        <f t="shared" si="1"/>
        <v>0.2802784847024003</v>
      </c>
    </row>
    <row r="85" spans="2:6" ht="15" customHeight="1" x14ac:dyDescent="0.25">
      <c r="B85" s="11" t="s">
        <v>166</v>
      </c>
      <c r="C85" s="12" t="s">
        <v>167</v>
      </c>
      <c r="D85" s="9">
        <v>0</v>
      </c>
      <c r="E85" s="18">
        <v>226826</v>
      </c>
      <c r="F85" s="10">
        <f t="shared" si="1"/>
        <v>0</v>
      </c>
    </row>
    <row r="86" spans="2:6" ht="15" customHeight="1" x14ac:dyDescent="0.25">
      <c r="B86" s="11" t="s">
        <v>168</v>
      </c>
      <c r="C86" s="12" t="s">
        <v>169</v>
      </c>
      <c r="D86" s="9">
        <v>0</v>
      </c>
      <c r="E86" s="18">
        <v>155251</v>
      </c>
      <c r="F86" s="10">
        <f t="shared" si="1"/>
        <v>0</v>
      </c>
    </row>
    <row r="87" spans="2:6" ht="15" customHeight="1" x14ac:dyDescent="0.25">
      <c r="B87" s="11" t="s">
        <v>170</v>
      </c>
      <c r="C87" s="12" t="s">
        <v>171</v>
      </c>
      <c r="D87" s="9">
        <v>0</v>
      </c>
      <c r="E87" s="18">
        <v>622238</v>
      </c>
      <c r="F87" s="10">
        <f t="shared" si="1"/>
        <v>0</v>
      </c>
    </row>
    <row r="88" spans="2:6" ht="15" customHeight="1" x14ac:dyDescent="0.25">
      <c r="B88" s="11" t="s">
        <v>172</v>
      </c>
      <c r="C88" s="12" t="s">
        <v>173</v>
      </c>
      <c r="D88" s="9">
        <v>0</v>
      </c>
      <c r="E88" s="18">
        <v>335940</v>
      </c>
      <c r="F88" s="10">
        <f t="shared" si="1"/>
        <v>0</v>
      </c>
    </row>
    <row r="89" spans="2:6" ht="15" customHeight="1" x14ac:dyDescent="0.25">
      <c r="B89" s="11" t="s">
        <v>174</v>
      </c>
      <c r="C89" s="12" t="s">
        <v>175</v>
      </c>
      <c r="D89" s="9">
        <v>10</v>
      </c>
      <c r="E89" s="18">
        <v>396436</v>
      </c>
      <c r="F89" s="10">
        <f t="shared" si="1"/>
        <v>0.25224752545177531</v>
      </c>
    </row>
    <row r="90" spans="2:6" ht="15" customHeight="1" x14ac:dyDescent="0.25">
      <c r="B90" s="11" t="s">
        <v>176</v>
      </c>
      <c r="C90" s="12" t="s">
        <v>177</v>
      </c>
      <c r="D90" s="9">
        <v>20</v>
      </c>
      <c r="E90" s="18">
        <v>267808</v>
      </c>
      <c r="F90" s="10">
        <f t="shared" si="1"/>
        <v>0.74680368024853627</v>
      </c>
    </row>
    <row r="91" spans="2:6" ht="15" customHeight="1" x14ac:dyDescent="0.25">
      <c r="B91" s="11" t="s">
        <v>178</v>
      </c>
      <c r="C91" s="12" t="s">
        <v>179</v>
      </c>
      <c r="D91" s="9">
        <v>10</v>
      </c>
      <c r="E91" s="18">
        <v>221527</v>
      </c>
      <c r="F91" s="10">
        <f t="shared" si="1"/>
        <v>0.45141224320286011</v>
      </c>
    </row>
    <row r="92" spans="2:6" ht="15" customHeight="1" x14ac:dyDescent="0.25">
      <c r="B92" s="11" t="s">
        <v>180</v>
      </c>
      <c r="C92" s="12" t="s">
        <v>181</v>
      </c>
      <c r="D92" s="9">
        <v>0</v>
      </c>
      <c r="E92" s="18">
        <v>215507</v>
      </c>
      <c r="F92" s="10">
        <f t="shared" si="1"/>
        <v>0</v>
      </c>
    </row>
    <row r="93" spans="2:6" ht="15" customHeight="1" x14ac:dyDescent="0.25">
      <c r="B93" s="11" t="s">
        <v>182</v>
      </c>
      <c r="C93" s="12" t="s">
        <v>183</v>
      </c>
      <c r="D93" s="9">
        <v>10</v>
      </c>
      <c r="E93" s="18">
        <v>195037</v>
      </c>
      <c r="F93" s="10">
        <f t="shared" si="1"/>
        <v>0.51272322687490068</v>
      </c>
    </row>
    <row r="94" spans="2:6" ht="15" customHeight="1" x14ac:dyDescent="0.25">
      <c r="B94" s="11" t="s">
        <v>184</v>
      </c>
      <c r="C94" s="12" t="s">
        <v>185</v>
      </c>
      <c r="D94" s="9">
        <v>0</v>
      </c>
      <c r="E94" s="18">
        <v>87723</v>
      </c>
      <c r="F94" s="10">
        <f t="shared" si="1"/>
        <v>0</v>
      </c>
    </row>
    <row r="95" spans="2:6" ht="15" customHeight="1" x14ac:dyDescent="0.25">
      <c r="B95" s="11" t="s">
        <v>186</v>
      </c>
      <c r="C95" s="12" t="s">
        <v>187</v>
      </c>
      <c r="D95" s="9">
        <v>0</v>
      </c>
      <c r="E95" s="18">
        <v>840338</v>
      </c>
      <c r="F95" s="10">
        <f t="shared" si="1"/>
        <v>0</v>
      </c>
    </row>
    <row r="96" spans="2:6" ht="15" customHeight="1" x14ac:dyDescent="0.25">
      <c r="B96" s="11" t="s">
        <v>188</v>
      </c>
      <c r="C96" s="12" t="s">
        <v>189</v>
      </c>
      <c r="D96" s="9">
        <v>10</v>
      </c>
      <c r="E96" s="18">
        <v>1059688</v>
      </c>
      <c r="F96" s="10">
        <f t="shared" si="1"/>
        <v>9.4367398706034236E-2</v>
      </c>
    </row>
    <row r="97" spans="2:12" ht="15" customHeight="1" x14ac:dyDescent="0.25">
      <c r="B97" s="11" t="s">
        <v>190</v>
      </c>
      <c r="C97" s="12" t="s">
        <v>191</v>
      </c>
      <c r="D97" s="9">
        <v>10</v>
      </c>
      <c r="E97" s="18">
        <v>1084666</v>
      </c>
      <c r="F97" s="10">
        <f t="shared" si="1"/>
        <v>9.2194279160589518E-2</v>
      </c>
    </row>
    <row r="98" spans="2:12" ht="15" customHeight="1" x14ac:dyDescent="0.25">
      <c r="B98" s="11" t="s">
        <v>192</v>
      </c>
      <c r="C98" s="12" t="s">
        <v>193</v>
      </c>
      <c r="D98" s="9">
        <v>0</v>
      </c>
      <c r="E98" s="18">
        <v>916843</v>
      </c>
      <c r="F98" s="10">
        <f t="shared" si="1"/>
        <v>0</v>
      </c>
    </row>
    <row r="99" spans="2:12" ht="15" customHeight="1" x14ac:dyDescent="0.25">
      <c r="B99" s="11" t="s">
        <v>194</v>
      </c>
      <c r="C99" s="12" t="s">
        <v>195</v>
      </c>
      <c r="D99" s="9">
        <v>10</v>
      </c>
      <c r="E99" s="18">
        <v>797584</v>
      </c>
      <c r="F99" s="10">
        <f t="shared" si="1"/>
        <v>0.12537864350338021</v>
      </c>
    </row>
    <row r="100" spans="2:12" ht="15" customHeight="1" x14ac:dyDescent="0.25">
      <c r="B100" s="11">
        <v>971</v>
      </c>
      <c r="C100" s="12" t="s">
        <v>196</v>
      </c>
      <c r="D100" s="9">
        <v>10</v>
      </c>
      <c r="E100" s="18">
        <v>237651</v>
      </c>
      <c r="F100" s="10">
        <f t="shared" si="1"/>
        <v>0.4207851008411494</v>
      </c>
    </row>
    <row r="101" spans="2:12" ht="15" customHeight="1" x14ac:dyDescent="0.25">
      <c r="B101" s="11">
        <v>972</v>
      </c>
      <c r="C101" s="12" t="s">
        <v>197</v>
      </c>
      <c r="D101" s="9">
        <v>0</v>
      </c>
      <c r="E101" s="18">
        <v>226636</v>
      </c>
      <c r="F101" s="10">
        <f t="shared" si="1"/>
        <v>0</v>
      </c>
    </row>
    <row r="102" spans="2:12" ht="15" customHeight="1" x14ac:dyDescent="0.25">
      <c r="B102" s="11">
        <v>973</v>
      </c>
      <c r="C102" s="12" t="s">
        <v>198</v>
      </c>
      <c r="D102" s="9">
        <v>0</v>
      </c>
      <c r="E102" s="18">
        <v>175637</v>
      </c>
      <c r="F102" s="10">
        <f t="shared" si="1"/>
        <v>0</v>
      </c>
      <c r="H102" s="21"/>
      <c r="I102" s="20"/>
      <c r="K102" s="21"/>
    </row>
    <row r="103" spans="2:12" ht="15" customHeight="1" x14ac:dyDescent="0.25">
      <c r="B103" s="11">
        <v>974</v>
      </c>
      <c r="C103" s="12" t="s">
        <v>199</v>
      </c>
      <c r="D103" s="9">
        <v>0</v>
      </c>
      <c r="E103" s="18">
        <v>558819</v>
      </c>
      <c r="F103" s="10">
        <f t="shared" si="1"/>
        <v>0</v>
      </c>
      <c r="H103" s="22"/>
      <c r="K103" s="22"/>
      <c r="L103" s="19"/>
    </row>
    <row r="104" spans="2:12" x14ac:dyDescent="0.25">
      <c r="D104" s="21"/>
      <c r="E104" s="21"/>
    </row>
    <row r="105" spans="2:12" x14ac:dyDescent="0.25">
      <c r="B105" s="47" t="s">
        <v>232</v>
      </c>
      <c r="C105" s="48"/>
      <c r="D105" s="48"/>
      <c r="E105" s="48"/>
      <c r="F105" s="48"/>
    </row>
    <row r="106" spans="2:12" x14ac:dyDescent="0.25">
      <c r="B106" s="48"/>
      <c r="C106" s="48"/>
      <c r="D106" s="48"/>
      <c r="E106" s="48"/>
      <c r="F106" s="48"/>
    </row>
    <row r="107" spans="2:12" ht="13" customHeight="1" x14ac:dyDescent="0.25">
      <c r="B107" s="48"/>
      <c r="C107" s="48"/>
      <c r="D107" s="48"/>
      <c r="E107" s="48"/>
      <c r="F107" s="48"/>
    </row>
    <row r="108" spans="2:12" x14ac:dyDescent="0.25">
      <c r="B108" s="48"/>
      <c r="C108" s="48"/>
      <c r="D108" s="48"/>
      <c r="E108" s="48"/>
      <c r="F108" s="48"/>
    </row>
    <row r="109" spans="2:12" x14ac:dyDescent="0.25">
      <c r="B109" s="48"/>
      <c r="C109" s="48"/>
      <c r="D109" s="48"/>
      <c r="E109" s="48"/>
      <c r="F109" s="48"/>
    </row>
  </sheetData>
  <autoFilter ref="B3:F103" xr:uid="{00000000-0009-0000-0000-000002000000}"/>
  <mergeCells count="1">
    <mergeCell ref="B105:F109"/>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1 </vt:lpstr>
      <vt:lpstr>Graphique 1</vt:lpstr>
      <vt:lpstr>Carte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2009-10-05T08:20:59Z</dcterms:created>
  <dcterms:modified xsi:type="dcterms:W3CDTF">2020-09-20T14:30:12Z</dcterms:modified>
</cp:coreProperties>
</file>