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codeName="ThisWorkbook"/>
  <mc:AlternateContent xmlns:mc="http://schemas.openxmlformats.org/markup-compatibility/2006">
    <mc:Choice Requires="x15">
      <x15ac:absPath xmlns:x15ac="http://schemas.microsoft.com/office/spreadsheetml/2010/11/ac" url="C:\Users\Bob and Math\Desktop\Retraites 2020\V5\EXCEL\"/>
    </mc:Choice>
  </mc:AlternateContent>
  <xr:revisionPtr revIDLastSave="0" documentId="13_ncr:1_{7A9E0E2E-B494-442C-8F5E-A85AA316640E}" xr6:coauthVersionLast="45" xr6:coauthVersionMax="45" xr10:uidLastSave="{00000000-0000-0000-0000-000000000000}"/>
  <bookViews>
    <workbookView xWindow="-120" yWindow="-120" windowWidth="29040" windowHeight="15840" tabRatio="887" xr2:uid="{00000000-000D-0000-FFFF-FFFF00000000}"/>
  </bookViews>
  <sheets>
    <sheet name="F.27_tableau1" sheetId="27596" r:id="rId1"/>
    <sheet name="F.27_graphique1" sheetId="27601" r:id="rId2"/>
    <sheet name="F.27_graphique2" sheetId="27604" r:id="rId3"/>
    <sheet name="graph2_donnees" sheetId="27603" r:id="rId4"/>
  </sheets>
  <externalReferences>
    <externalReference r:id="rId5"/>
    <externalReference r:id="rId6"/>
    <externalReference r:id="rId7"/>
    <externalReference r:id="rId8"/>
  </externalReferences>
  <definedNames>
    <definedName name="_55" localSheetId="2">[1]Macro1!#REF!</definedName>
    <definedName name="_55" localSheetId="3">[1]Macro1!#REF!</definedName>
    <definedName name="_55">[1]Macro1!#REF!</definedName>
    <definedName name="_56" localSheetId="2">[1]Macro1!#REF!</definedName>
    <definedName name="_56" localSheetId="3">[1]Macro1!#REF!</definedName>
    <definedName name="_56">[1]Macro1!#REF!</definedName>
    <definedName name="_56_59" localSheetId="2">[1]Macro1!#REF!</definedName>
    <definedName name="_56_59" localSheetId="3">[1]Macro1!#REF!</definedName>
    <definedName name="_56_59">[1]Macro1!#REF!</definedName>
    <definedName name="_57" localSheetId="2">[1]Macro1!#REF!</definedName>
    <definedName name="_57" localSheetId="3">[1]Macro1!#REF!</definedName>
    <definedName name="_57">[1]Macro1!#REF!</definedName>
    <definedName name="_58" localSheetId="2">[1]Macro1!#REF!</definedName>
    <definedName name="_58" localSheetId="3">[1]Macro1!#REF!</definedName>
    <definedName name="_58">[1]Macro1!#REF!</definedName>
    <definedName name="_59" localSheetId="2">[1]Macro1!#REF!</definedName>
    <definedName name="_59" localSheetId="3">[1]Macro1!#REF!</definedName>
    <definedName name="_59">[1]Macro1!#REF!</definedName>
    <definedName name="_60" localSheetId="2">[1]Macro1!#REF!</definedName>
    <definedName name="_60" localSheetId="3">[1]Macro1!#REF!</definedName>
    <definedName name="_60">[1]Macro1!#REF!</definedName>
    <definedName name="_61" localSheetId="2">[1]Macro1!#REF!</definedName>
    <definedName name="_61" localSheetId="3">[1]Macro1!#REF!</definedName>
    <definedName name="_61">[1]Macro1!#REF!</definedName>
    <definedName name="_61_64" localSheetId="2">[1]Macro1!#REF!</definedName>
    <definedName name="_61_64" localSheetId="3">[1]Macro1!#REF!</definedName>
    <definedName name="_61_64">[1]Macro1!#REF!</definedName>
    <definedName name="_62" localSheetId="2">[1]Macro1!#REF!</definedName>
    <definedName name="_62" localSheetId="3">[1]Macro1!#REF!</definedName>
    <definedName name="_62">[1]Macro1!#REF!</definedName>
    <definedName name="_63" localSheetId="2">[1]Macro1!#REF!</definedName>
    <definedName name="_63" localSheetId="3">[1]Macro1!#REF!</definedName>
    <definedName name="_63">[1]Macro1!#REF!</definedName>
    <definedName name="_64" localSheetId="2">[1]Macro1!#REF!</definedName>
    <definedName name="_64" localSheetId="3">[1]Macro1!#REF!</definedName>
    <definedName name="_64">[1]Macro1!#REF!</definedName>
    <definedName name="_65" localSheetId="2">[1]Macro1!#REF!</definedName>
    <definedName name="_65" localSheetId="3">[1]Macro1!#REF!</definedName>
    <definedName name="_65">[1]Macro1!#REF!</definedName>
    <definedName name="_65_et_plus" localSheetId="2">[1]Macro1!#REF!</definedName>
    <definedName name="_65_et_plus" localSheetId="3">[1]Macro1!#REF!</definedName>
    <definedName name="_65_et_plus">[1]Macro1!#REF!</definedName>
    <definedName name="_B6">[2]_B6!$A$1:$D$12</definedName>
    <definedName name="carrières_longues">[3]Macro1!$B$190:$C$190</definedName>
    <definedName name="cloture_des_comptes">#REF!</definedName>
    <definedName name="décote" localSheetId="2">[1]Macro1!#REF!</definedName>
    <definedName name="décote" localSheetId="3">[1]Macro1!#REF!</definedName>
    <definedName name="décote">[1]Macro1!#REF!</definedName>
    <definedName name="départs_normaux">[3]Macro1!$B$193:$C$193</definedName>
    <definedName name="effectif" localSheetId="2">[1]Macro1!#REF!</definedName>
    <definedName name="effectif" localSheetId="3">[1]Macro1!#REF!</definedName>
    <definedName name="effectif">[1]Macro1!#REF!</definedName>
    <definedName name="effectifE" localSheetId="2">[1]Macro1!#REF!</definedName>
    <definedName name="effectifE" localSheetId="3">[1]Macro1!#REF!</definedName>
    <definedName name="effectifE">[1]Macro1!#REF!</definedName>
    <definedName name="effectifE2005" localSheetId="2">[1]Macro1!#REF!</definedName>
    <definedName name="effectifE2005" localSheetId="3">[1]Macro1!#REF!</definedName>
    <definedName name="effectifE2005">[1]Macro1!#REF!</definedName>
    <definedName name="effectifE2006" localSheetId="2">[1]Macro1!#REF!</definedName>
    <definedName name="effectifE2006" localSheetId="3">[1]Macro1!#REF!</definedName>
    <definedName name="effectifE2006">[1]Macro1!#REF!</definedName>
    <definedName name="effectifF" localSheetId="2">[1]Macro1!#REF!</definedName>
    <definedName name="effectifF" localSheetId="3">[1]Macro1!#REF!</definedName>
    <definedName name="effectifF">[1]Macro1!#REF!</definedName>
    <definedName name="effectifF2005" localSheetId="2">[1]Macro1!#REF!</definedName>
    <definedName name="effectifF2005" localSheetId="3">[1]Macro1!#REF!</definedName>
    <definedName name="effectifF2005">[1]Macro1!#REF!</definedName>
    <definedName name="effectifF2006" localSheetId="2">[1]Macro1!#REF!</definedName>
    <definedName name="effectifF2006" localSheetId="3">[1]Macro1!#REF!</definedName>
    <definedName name="effectifF2006">[1]Macro1!#REF!</definedName>
    <definedName name="effectifH" localSheetId="2">[1]Macro1!#REF!</definedName>
    <definedName name="effectifH" localSheetId="3">[1]Macro1!#REF!</definedName>
    <definedName name="effectifH">[1]Macro1!#REF!</definedName>
    <definedName name="effectifH2005" localSheetId="2">[1]Macro1!#REF!</definedName>
    <definedName name="effectifH2005" localSheetId="3">[1]Macro1!#REF!</definedName>
    <definedName name="effectifH2005">[1]Macro1!#REF!</definedName>
    <definedName name="effectifH2006" localSheetId="2">[1]Macro1!#REF!</definedName>
    <definedName name="effectifH2006" localSheetId="3">[1]Macro1!#REF!</definedName>
    <definedName name="effectifH2006">[1]Macro1!#REF!</definedName>
    <definedName name="ex_invalide">[3]Macro1!$B$181:$C$181</definedName>
    <definedName name="exe">#REF!</definedName>
    <definedName name="FEA" localSheetId="2">[1]Macro1!#REF!</definedName>
    <definedName name="FEA" localSheetId="3">[1]Macro1!#REF!</definedName>
    <definedName name="FEA">[1]Macro1!#REF!</definedName>
    <definedName name="FEB" localSheetId="2">[1]Macro1!#REF!</definedName>
    <definedName name="FEB" localSheetId="3">[1]Macro1!#REF!</definedName>
    <definedName name="FEB">[1]Macro1!#REF!</definedName>
    <definedName name="handicap">[3]Macro1!$B$187:$C$187</definedName>
    <definedName name="inaptitude">[3]Macro1!$B$184:$C$184</definedName>
    <definedName name="moins_de_50">[3]Macro1!$B$28:$C$28</definedName>
    <definedName name="moins_de_55" localSheetId="2">[1]Macro1!#REF!</definedName>
    <definedName name="moins_de_55" localSheetId="3">[1]Macro1!#REF!</definedName>
    <definedName name="moins_de_55">[1]Macro1!#REF!</definedName>
    <definedName name="montant" localSheetId="2">[1]Macro1!#REF!</definedName>
    <definedName name="montant" localSheetId="3">[1]Macro1!#REF!</definedName>
    <definedName name="montant">[1]Macro1!#REF!</definedName>
    <definedName name="montantE" localSheetId="2">[1]Macro1!#REF!</definedName>
    <definedName name="montantE" localSheetId="3">[1]Macro1!#REF!</definedName>
    <definedName name="montantE">[1]Macro1!#REF!</definedName>
    <definedName name="montantE2005" localSheetId="2">[1]Macro1!#REF!</definedName>
    <definedName name="montantE2005" localSheetId="3">[1]Macro1!#REF!</definedName>
    <definedName name="montantE2005">[1]Macro1!#REF!</definedName>
    <definedName name="montantE2006" localSheetId="2">[1]Macro1!#REF!</definedName>
    <definedName name="montantE2006" localSheetId="3">[1]Macro1!#REF!</definedName>
    <definedName name="montantE2006">[1]Macro1!#REF!</definedName>
    <definedName name="montantF" localSheetId="2">[1]Macro1!#REF!</definedName>
    <definedName name="montantF" localSheetId="3">[1]Macro1!#REF!</definedName>
    <definedName name="montantF">[1]Macro1!#REF!</definedName>
    <definedName name="montantF2005" localSheetId="2">[1]Macro1!#REF!</definedName>
    <definedName name="montantF2005" localSheetId="3">[1]Macro1!#REF!</definedName>
    <definedName name="montantF2005">[1]Macro1!#REF!</definedName>
    <definedName name="montantF2006" localSheetId="2">[1]Macro1!#REF!</definedName>
    <definedName name="montantF2006" localSheetId="3">[1]Macro1!#REF!</definedName>
    <definedName name="montantF2006">[1]Macro1!#REF!</definedName>
    <definedName name="montantH" localSheetId="2">[1]Macro1!#REF!</definedName>
    <definedName name="montantH" localSheetId="3">[1]Macro1!#REF!</definedName>
    <definedName name="montantH">[1]Macro1!#REF!</definedName>
    <definedName name="montantH2005" localSheetId="2">[1]Macro1!#REF!</definedName>
    <definedName name="montantH2005" localSheetId="3">[1]Macro1!#REF!</definedName>
    <definedName name="montantH2005">[1]Macro1!#REF!</definedName>
    <definedName name="montantH2006" localSheetId="2">[1]Macro1!#REF!</definedName>
    <definedName name="montantH2006" localSheetId="3">[1]Macro1!#REF!</definedName>
    <definedName name="montantH2006">[1]Macro1!#REF!</definedName>
    <definedName name="par_exercice">#REF!</definedName>
    <definedName name="surcote">[3]Macro1!$B$196:$C$196</definedName>
    <definedName name="valeur" localSheetId="2">[1]Macro1!#REF!</definedName>
    <definedName name="valeur" localSheetId="3">[1]Macro1!#REF!</definedName>
    <definedName name="valeur">[1]Macro1!#REF!</definedName>
    <definedName name="_xlnm.Print_Area" localSheetId="1">F.27_graphique1!$A$1:$C$65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8" i="27601" l="1"/>
  <c r="B57" i="27601"/>
  <c r="B56" i="27601"/>
  <c r="B55" i="27601"/>
  <c r="B54" i="27601"/>
  <c r="B53" i="27601"/>
  <c r="B52" i="27601"/>
  <c r="B51" i="27601"/>
  <c r="B50" i="27601"/>
  <c r="B49" i="27601"/>
  <c r="B48" i="27601"/>
  <c r="B47" i="27601"/>
  <c r="B46" i="27601"/>
  <c r="B45" i="27601"/>
  <c r="B44" i="27601"/>
  <c r="B43" i="27601"/>
  <c r="B42" i="27601"/>
  <c r="B41" i="27601"/>
  <c r="B40" i="27601"/>
  <c r="B39" i="27601"/>
  <c r="B38" i="27601"/>
  <c r="B37" i="27601"/>
  <c r="B36" i="27601"/>
  <c r="B35" i="27601"/>
  <c r="B34" i="27601"/>
  <c r="B33" i="27601"/>
  <c r="B32" i="27601"/>
  <c r="B31" i="27601"/>
  <c r="B30" i="27601"/>
  <c r="B29" i="27601"/>
  <c r="B28" i="27601"/>
  <c r="B27" i="27601"/>
  <c r="B26" i="27601"/>
  <c r="B25" i="27601"/>
  <c r="B24" i="27601"/>
  <c r="B23" i="27601"/>
  <c r="B22" i="27601"/>
  <c r="B21" i="27601"/>
  <c r="B20" i="27601"/>
  <c r="B19" i="27601"/>
  <c r="B18" i="27601"/>
  <c r="B17" i="27601"/>
  <c r="B16" i="27601"/>
  <c r="B15" i="27601"/>
  <c r="B14" i="27601"/>
  <c r="B13" i="27601"/>
  <c r="B12" i="27601"/>
  <c r="B11" i="27601"/>
  <c r="B10" i="27601"/>
  <c r="B9" i="27601"/>
  <c r="B8" i="27601"/>
  <c r="B7" i="27601"/>
  <c r="B6" i="27601"/>
  <c r="B5" i="276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FERRET, Alexandra (DREES/OS/RETR)</author>
  </authors>
  <commentList>
    <comment ref="E25" authorId="0" shapeId="0" xr:uid="{00000000-0006-0000-0300-000001000000}">
      <text>
        <r>
          <rPr>
            <b/>
            <sz val="9"/>
            <color indexed="81"/>
            <rFont val="Tahoma"/>
            <family val="2"/>
          </rPr>
          <t>FERRET, Alexandra (DREES/OS/RETR):</t>
        </r>
        <r>
          <rPr>
            <sz val="9"/>
            <color indexed="81"/>
            <rFont val="Tahoma"/>
            <family val="2"/>
          </rPr>
          <t xml:space="preserve">
Est-ce qu'il faut laisser les données de 1970 à 1989 qui ne servent pas au graphique (base 100 en 1990 et non en 1970) ?
CC : oui, on précisera dans la fiche qu'il y a une série longie depuis 1970</t>
        </r>
      </text>
    </comment>
  </commentList>
</comments>
</file>

<file path=xl/sharedStrings.xml><?xml version="1.0" encoding="utf-8"?>
<sst xmlns="http://schemas.openxmlformats.org/spreadsheetml/2006/main" count="75" uniqueCount="60">
  <si>
    <t xml:space="preserve">ANNEES </t>
  </si>
  <si>
    <t>%
en colonne</t>
  </si>
  <si>
    <t xml:space="preserve"> </t>
  </si>
  <si>
    <t xml:space="preserve">Effectifs </t>
  </si>
  <si>
    <t xml:space="preserve"> REGIME GENERAL</t>
  </si>
  <si>
    <t xml:space="preserve"> EXPLOITANTS AGRICOLES</t>
  </si>
  <si>
    <t xml:space="preserve"> SALARIES AGRICOLES</t>
  </si>
  <si>
    <t xml:space="preserve"> CAVIMAC (cultes)</t>
  </si>
  <si>
    <t>ns</t>
  </si>
  <si>
    <t xml:space="preserve"> PROFESSIONS LIBERALES</t>
  </si>
  <si>
    <t xml:space="preserve"> REGIMES SPECIAUX  </t>
  </si>
  <si>
    <t xml:space="preserve"> ENSEMBLE</t>
  </si>
  <si>
    <t xml:space="preserve">  Régimes</t>
  </si>
  <si>
    <t xml:space="preserve">% évolution </t>
  </si>
  <si>
    <t xml:space="preserve">                  ns</t>
  </si>
  <si>
    <t xml:space="preserve"> SASPA</t>
  </si>
  <si>
    <t xml:space="preserve"> RSI-Commerçants</t>
  </si>
  <si>
    <t>depuis 2007
(sur un an)</t>
  </si>
  <si>
    <t>depuis 2003
(sur cinq ans)</t>
  </si>
  <si>
    <t>depuis 1998
(sur dix ans)</t>
  </si>
  <si>
    <t>Effectifs des bénéficiaires des allocations vieillesse permettant d'atteindre le seuil du minimum vieillesse (ASV et  ASPA) depuis 1960</t>
  </si>
  <si>
    <t>Régime général</t>
  </si>
  <si>
    <t>MSA salariés agricoles</t>
  </si>
  <si>
    <t>Professions libérales</t>
  </si>
  <si>
    <t>Ensemble</t>
  </si>
  <si>
    <t>Minimum vieillesse personne seule</t>
  </si>
  <si>
    <t>Effectifs au 31/12</t>
  </si>
  <si>
    <t>Taux de revalorisation des pensions brutes au régime général</t>
  </si>
  <si>
    <t>Indice des prix (y compris tabac)</t>
  </si>
  <si>
    <t>Minimum vieillesse couple (2 allocataires)</t>
  </si>
  <si>
    <r>
      <t>Évolution annuelle moyenne</t>
    </r>
    <r>
      <rPr>
        <sz val="8"/>
        <rFont val="Arial"/>
        <family val="2"/>
      </rPr>
      <t xml:space="preserve"> (en %)</t>
    </r>
  </si>
  <si>
    <t>Cavimac (cultes)</t>
  </si>
  <si>
    <t>Service de l’Aspa (Saspa)</t>
  </si>
  <si>
    <t>MSA non-salariés</t>
  </si>
  <si>
    <r>
      <t>SSI</t>
    </r>
    <r>
      <rPr>
        <vertAlign val="superscript"/>
        <sz val="8"/>
        <rFont val="Arial"/>
        <family val="2"/>
      </rPr>
      <t>1</t>
    </r>
  </si>
  <si>
    <t>Répartition (en %)</t>
  </si>
  <si>
    <t>depuis 2017</t>
  </si>
  <si>
    <t>depuis 2013</t>
  </si>
  <si>
    <t>depuis 2008</t>
  </si>
  <si>
    <t>&lt;1</t>
  </si>
  <si>
    <t>Part d'allocataires dans la population âgée de 60 ans ou plus (échelle de droite)</t>
  </si>
  <si>
    <t>En moyennes annuelles (base 100 en 1990)</t>
  </si>
  <si>
    <t>Indice d'évolution : base 100 au 31 décembre 1990</t>
  </si>
  <si>
    <t xml:space="preserve">  Régime</t>
  </si>
  <si>
    <t xml:space="preserve">Graphique 1. Évolutions du nombre d’allocataires de l’ASV ou de l’Aspa (depuis 1960) et de leur part parmi la population âgée de 60 ans ou plus (depuis 1990) </t>
  </si>
  <si>
    <t xml:space="preserve">Graphique2. Évolutions du minimum vieillesse (personne seule et couple), des pensions de retraite au régime général et de l’indice des prix, depuis 1990 </t>
  </si>
  <si>
    <t xml:space="preserve">Tableau 1. Évolution des effectifs d’allocataires de l’ASV et de l’Aspa par régime, depuis 2008 </t>
  </si>
  <si>
    <t>Régimes spéciaux </t>
  </si>
  <si>
    <t>453 400</t>
  </si>
  <si>
    <t>66 600</t>
  </si>
  <si>
    <t>19 900</t>
  </si>
  <si>
    <t>13 800</t>
  </si>
  <si>
    <t>8 400</t>
  </si>
  <si>
    <t>4 300</t>
  </si>
  <si>
    <t>1 500</t>
  </si>
  <si>
    <t>568 100</t>
  </si>
  <si>
    <r>
      <t xml:space="preserve">ns : non significatif, en raison de la faiblesse des effectifs ou de la révision des séries.
1. Voir annexe 5, note sur la fusion de la SSI.
</t>
    </r>
    <r>
      <rPr>
        <b/>
        <sz val="8"/>
        <rFont val="Arial"/>
        <family val="2"/>
      </rPr>
      <t>Champ &gt;</t>
    </r>
    <r>
      <rPr>
        <sz val="8"/>
        <rFont val="Arial"/>
        <family val="2"/>
      </rPr>
      <t xml:space="preserve"> Ensemble des bénéficiaires du minimum vieillesse.
</t>
    </r>
    <r>
      <rPr>
        <b/>
        <sz val="8"/>
        <rFont val="Arial"/>
        <family val="2"/>
      </rPr>
      <t xml:space="preserve">Source &gt; </t>
    </r>
    <r>
      <rPr>
        <sz val="8"/>
        <rFont val="Arial"/>
        <family val="2"/>
      </rPr>
      <t>DREES, enquêtes sur les allocations du minimum vieillesse au 31 décembre 2018 ; Fonds de solidarité vieillesse.</t>
    </r>
  </si>
  <si>
    <r>
      <rPr>
        <b/>
        <sz val="8"/>
        <rFont val="Arial"/>
        <family val="2"/>
      </rPr>
      <t>Lecture &gt;</t>
    </r>
    <r>
      <rPr>
        <sz val="8"/>
        <rFont val="Arial"/>
        <family val="2"/>
      </rPr>
      <t xml:space="preserve"> Fin 2018, 568 000 personnes perçoivent l’ASV ou l’Aspa.
</t>
    </r>
    <r>
      <rPr>
        <b/>
        <sz val="8"/>
        <rFont val="Arial"/>
        <family val="2"/>
      </rPr>
      <t>Champ &gt;</t>
    </r>
    <r>
      <rPr>
        <sz val="8"/>
        <rFont val="Arial"/>
        <family val="2"/>
      </rPr>
      <t xml:space="preserve"> Ensemble des bénéficiaires du minimum vieillesse.
</t>
    </r>
    <r>
      <rPr>
        <b/>
        <sz val="8"/>
        <rFont val="Arial"/>
        <family val="2"/>
      </rPr>
      <t>Source</t>
    </r>
    <r>
      <rPr>
        <sz val="8"/>
        <rFont val="Arial"/>
        <family val="2"/>
      </rPr>
      <t>s &gt; DREES, enquête sur les allocations du minimum vieillesse au 31 décembre 2018 ; Fonds de solidarité vieillesse ; Insee, estimations de population.</t>
    </r>
  </si>
  <si>
    <t>Graphique 2. Évolutions du minimum vieillesse (personne seule et couple), 
des pensions de retraite au régime général et de l’indice des prix, depuis 1990</t>
  </si>
  <si>
    <r>
      <rPr>
        <b/>
        <sz val="8"/>
        <rFont val="Arial"/>
        <family val="2"/>
      </rPr>
      <t xml:space="preserve">Notes &gt; </t>
    </r>
    <r>
      <rPr>
        <sz val="8"/>
        <rFont val="Arial"/>
        <family val="2"/>
      </rPr>
      <t xml:space="preserve">Le pic observé en 2008 (qui précède une légère baisse) du niveau du minimum vieillesse pour un couple s’explique par le versement d’une prime exceptionnelle, cette année-là, de 200 euros pour une personne seule et 400 euros pour un couple d’allocataires. Pour l’année 2020, les valeurs sont au 1er janvier 2020. La série longue depuis 1970 est disponible sous
https://drees.solidarites-sante.gouv.fr/etudes-et-statistiques/publications/panoramas-de-la-drees/article/les-retraites-et-les-retraites-edition-2020.
</t>
    </r>
    <r>
      <rPr>
        <b/>
        <sz val="8"/>
        <rFont val="Arial"/>
        <family val="2"/>
      </rPr>
      <t>Lecture &gt;</t>
    </r>
    <r>
      <rPr>
        <sz val="8"/>
        <rFont val="Arial"/>
        <family val="2"/>
      </rPr>
      <t xml:space="preserve"> En 2018, le niveau du minimum vieillesse pour un couple est 1,6 fois (indice 160) plus élevé qu’il ne l’était en 1990, tandis que le niveau pour une personne seule est 1,9 fois plus élevé (indice 190) qu’il ne l’était lui-même en 1990. 
</t>
    </r>
    <r>
      <rPr>
        <b/>
        <sz val="8"/>
        <rFont val="Arial"/>
        <family val="2"/>
      </rPr>
      <t>Sources &gt;</t>
    </r>
    <r>
      <rPr>
        <sz val="8"/>
        <rFont val="Arial"/>
        <family val="2"/>
      </rPr>
      <t xml:space="preserve"> CNAV ; Insee ; calculs DREES.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</si>
</sst>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_-* #,##0.00\ [$€-1]_-;\-* #,##0.00\ [$€-1]_-;_-* &quot;-&quot;??\ [$€-1]_-"/>
    <numFmt numFmtId="167" formatCode="0.0%"/>
    <numFmt numFmtId="168" formatCode="yyyy"/>
    <numFmt numFmtId="169" formatCode="0.0000"/>
  </numFmts>
  <fonts count="11" x14ac:knownFonts="1">
    <font>
      <sz val="10"/>
      <name val="Times New Roman"/>
    </font>
    <font>
      <sz val="10"/>
      <name val="Times New Roman"/>
      <family val="1"/>
    </font>
    <font>
      <b/>
      <sz val="12"/>
      <name val="Univers Condensed"/>
      <family val="2"/>
    </font>
    <font>
      <sz val="10"/>
      <name val="Arial"/>
      <family val="2"/>
    </font>
    <font>
      <sz val="8"/>
      <name val="Times New Roman"/>
      <family val="1"/>
    </font>
    <font>
      <sz val="8"/>
      <name val="Arial"/>
      <family val="2"/>
    </font>
    <font>
      <b/>
      <sz val="8"/>
      <name val="Arial"/>
      <family val="2"/>
    </font>
    <font>
      <vertAlign val="superscript"/>
      <sz val="8"/>
      <name val="Arial"/>
      <family val="2"/>
    </font>
    <font>
      <sz val="9"/>
      <color indexed="81"/>
      <name val="Tahoma"/>
      <family val="2"/>
    </font>
    <font>
      <b/>
      <sz val="9"/>
      <color indexed="81"/>
      <name val="Tahoma"/>
      <family val="2"/>
    </font>
    <font>
      <sz val="8"/>
      <color rgb="FFFF0000"/>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22">
    <border>
      <left/>
      <right/>
      <top/>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6">
    <xf numFmtId="0" fontId="0" fillId="0" borderId="0"/>
    <xf numFmtId="166" fontId="3" fillId="0" borderId="0" applyFont="0" applyFill="0" applyBorder="0" applyAlignment="0" applyProtection="0"/>
    <xf numFmtId="0" fontId="3" fillId="0" borderId="0"/>
    <xf numFmtId="0" fontId="3" fillId="0" borderId="0"/>
    <xf numFmtId="9" fontId="1" fillId="0" borderId="0" applyFont="0" applyFill="0" applyBorder="0" applyAlignment="0" applyProtection="0"/>
    <xf numFmtId="0" fontId="2" fillId="0" borderId="0">
      <alignment horizontal="center" vertical="center" wrapText="1"/>
    </xf>
  </cellStyleXfs>
  <cellXfs count="158">
    <xf numFmtId="0" fontId="0" fillId="0" borderId="0" xfId="0"/>
    <xf numFmtId="3" fontId="5" fillId="2" borderId="0" xfId="0" applyNumberFormat="1" applyFont="1" applyFill="1"/>
    <xf numFmtId="0" fontId="5" fillId="2" borderId="0" xfId="0" applyFont="1" applyFill="1"/>
    <xf numFmtId="164" fontId="5" fillId="2" borderId="0" xfId="0" applyNumberFormat="1" applyFont="1" applyFill="1"/>
    <xf numFmtId="0" fontId="6" fillId="2" borderId="0" xfId="0" applyFont="1" applyFill="1"/>
    <xf numFmtId="0" fontId="5" fillId="2" borderId="0" xfId="0" applyFont="1" applyFill="1" applyAlignment="1">
      <alignment wrapText="1"/>
    </xf>
    <xf numFmtId="167" fontId="5" fillId="2" borderId="0" xfId="4" applyNumberFormat="1" applyFont="1" applyFill="1"/>
    <xf numFmtId="0" fontId="5" fillId="2" borderId="0" xfId="0" applyFont="1" applyFill="1" applyBorder="1"/>
    <xf numFmtId="0" fontId="6" fillId="2" borderId="0" xfId="0" applyFont="1" applyFill="1" applyBorder="1"/>
    <xf numFmtId="0" fontId="5" fillId="2" borderId="0" xfId="0" applyFont="1" applyFill="1" applyAlignment="1">
      <alignment horizontal="left"/>
    </xf>
    <xf numFmtId="164" fontId="5" fillId="0" borderId="0" xfId="3" applyNumberFormat="1" applyFont="1" applyFill="1"/>
    <xf numFmtId="0" fontId="5" fillId="0" borderId="0" xfId="3" applyFont="1"/>
    <xf numFmtId="3" fontId="6" fillId="2" borderId="4" xfId="0" applyNumberFormat="1" applyFont="1" applyFill="1" applyBorder="1"/>
    <xf numFmtId="1" fontId="6" fillId="2" borderId="4" xfId="0" applyNumberFormat="1" applyFont="1" applyFill="1" applyBorder="1"/>
    <xf numFmtId="1" fontId="6" fillId="4" borderId="4" xfId="0" applyNumberFormat="1" applyFont="1" applyFill="1" applyBorder="1"/>
    <xf numFmtId="164" fontId="5" fillId="2" borderId="7" xfId="3" applyNumberFormat="1" applyFont="1" applyFill="1" applyBorder="1"/>
    <xf numFmtId="1" fontId="5" fillId="2" borderId="0" xfId="4" applyNumberFormat="1" applyFont="1" applyFill="1"/>
    <xf numFmtId="0" fontId="5" fillId="0" borderId="0" xfId="0" applyFont="1" applyFill="1"/>
    <xf numFmtId="0" fontId="6" fillId="0" borderId="7" xfId="0" applyFont="1" applyBorder="1" applyAlignment="1">
      <alignment horizontal="center" vertical="center" wrapText="1"/>
    </xf>
    <xf numFmtId="0" fontId="5" fillId="0" borderId="7" xfId="0" applyFont="1" applyBorder="1" applyAlignment="1">
      <alignment horizontal="center" vertical="center"/>
    </xf>
    <xf numFmtId="165" fontId="5" fillId="0" borderId="7" xfId="0" applyNumberFormat="1" applyFont="1" applyBorder="1" applyAlignment="1">
      <alignment horizontal="center" vertical="center"/>
    </xf>
    <xf numFmtId="0" fontId="5" fillId="0" borderId="0" xfId="0" applyFont="1" applyAlignment="1">
      <alignment horizontal="left" wrapText="1"/>
    </xf>
    <xf numFmtId="0" fontId="6" fillId="0" borderId="0" xfId="3" applyFont="1" applyAlignment="1">
      <alignment horizontal="left" vertical="center"/>
    </xf>
    <xf numFmtId="0" fontId="6" fillId="0" borderId="0" xfId="3" applyFont="1"/>
    <xf numFmtId="0" fontId="6" fillId="0" borderId="0" xfId="3" applyFont="1" applyAlignment="1">
      <alignment horizontal="left" vertical="center" wrapText="1"/>
    </xf>
    <xf numFmtId="164" fontId="6" fillId="0" borderId="7" xfId="3" applyNumberFormat="1" applyFont="1" applyBorder="1" applyAlignment="1">
      <alignment wrapText="1"/>
    </xf>
    <xf numFmtId="0" fontId="5" fillId="0" borderId="0" xfId="3" applyFont="1" applyAlignment="1">
      <alignment wrapText="1"/>
    </xf>
    <xf numFmtId="168" fontId="6" fillId="6" borderId="7" xfId="3" applyNumberFormat="1" applyFont="1" applyFill="1" applyBorder="1" applyAlignment="1">
      <alignment horizontal="left" vertical="center"/>
    </xf>
    <xf numFmtId="168" fontId="6" fillId="0" borderId="7" xfId="3" applyNumberFormat="1" applyFont="1" applyBorder="1" applyAlignment="1">
      <alignment horizontal="left" vertical="center"/>
    </xf>
    <xf numFmtId="164" fontId="5" fillId="0" borderId="7" xfId="3" applyNumberFormat="1" applyFont="1" applyBorder="1"/>
    <xf numFmtId="164" fontId="5" fillId="0" borderId="0" xfId="4" applyNumberFormat="1" applyFont="1"/>
    <xf numFmtId="9" fontId="5" fillId="0" borderId="0" xfId="4" applyFont="1"/>
    <xf numFmtId="168" fontId="6" fillId="0" borderId="7" xfId="3" applyNumberFormat="1" applyFont="1" applyFill="1" applyBorder="1" applyAlignment="1">
      <alignment horizontal="left" vertical="center"/>
    </xf>
    <xf numFmtId="169" fontId="5" fillId="0" borderId="0" xfId="3" applyNumberFormat="1" applyFont="1"/>
    <xf numFmtId="167" fontId="5" fillId="0" borderId="0" xfId="4" applyNumberFormat="1" applyFont="1"/>
    <xf numFmtId="10" fontId="5" fillId="0" borderId="0" xfId="4" applyNumberFormat="1" applyFont="1"/>
    <xf numFmtId="164" fontId="5" fillId="6" borderId="7" xfId="0" applyNumberFormat="1" applyFont="1" applyFill="1" applyBorder="1"/>
    <xf numFmtId="164" fontId="5" fillId="0" borderId="7" xfId="0" applyNumberFormat="1" applyFont="1" applyBorder="1"/>
    <xf numFmtId="0" fontId="5" fillId="0" borderId="0" xfId="3" applyFont="1" applyFill="1"/>
    <xf numFmtId="0" fontId="5" fillId="0" borderId="0" xfId="3" applyFont="1" applyFill="1" applyBorder="1"/>
    <xf numFmtId="164" fontId="5" fillId="0" borderId="10" xfId="3" applyNumberFormat="1" applyFont="1" applyBorder="1"/>
    <xf numFmtId="0" fontId="5" fillId="2" borderId="0" xfId="0" applyFont="1" applyFill="1" applyAlignment="1">
      <alignment vertical="center"/>
    </xf>
    <xf numFmtId="0" fontId="6" fillId="2" borderId="9" xfId="0" applyFont="1" applyFill="1" applyBorder="1" applyAlignment="1">
      <alignment vertical="center"/>
    </xf>
    <xf numFmtId="0" fontId="6" fillId="3" borderId="5" xfId="0" applyFont="1" applyFill="1" applyBorder="1" applyAlignment="1">
      <alignment vertical="center" wrapText="1"/>
    </xf>
    <xf numFmtId="0" fontId="6" fillId="2" borderId="0" xfId="0" applyFont="1" applyFill="1" applyAlignment="1">
      <alignment horizontal="left" vertical="center"/>
    </xf>
    <xf numFmtId="0" fontId="6" fillId="2" borderId="0" xfId="0" applyFont="1" applyFill="1" applyAlignment="1">
      <alignment horizontal="center" vertical="center"/>
    </xf>
    <xf numFmtId="0" fontId="5" fillId="2" borderId="0" xfId="0" applyFont="1" applyFill="1" applyAlignment="1"/>
    <xf numFmtId="0" fontId="5" fillId="2" borderId="9" xfId="0" applyFont="1" applyFill="1" applyBorder="1" applyAlignment="1">
      <alignment horizontal="right"/>
    </xf>
    <xf numFmtId="3" fontId="5" fillId="3" borderId="9" xfId="0" applyNumberFormat="1" applyFont="1" applyFill="1" applyBorder="1"/>
    <xf numFmtId="0" fontId="10" fillId="2" borderId="0" xfId="0" applyFont="1" applyFill="1"/>
    <xf numFmtId="0" fontId="5" fillId="2" borderId="6" xfId="0" applyFont="1" applyFill="1" applyBorder="1" applyAlignment="1">
      <alignment horizontal="right"/>
    </xf>
    <xf numFmtId="3" fontId="5" fillId="3" borderId="6" xfId="0" applyNumberFormat="1" applyFont="1" applyFill="1" applyBorder="1"/>
    <xf numFmtId="0" fontId="5" fillId="2" borderId="8" xfId="0" applyFont="1" applyFill="1" applyBorder="1" applyAlignment="1">
      <alignment horizontal="right"/>
    </xf>
    <xf numFmtId="3" fontId="5" fillId="3" borderId="8" xfId="0" applyNumberFormat="1" applyFont="1" applyFill="1" applyBorder="1"/>
    <xf numFmtId="3" fontId="5" fillId="3" borderId="9" xfId="0" applyNumberFormat="1" applyFont="1" applyFill="1" applyBorder="1" applyAlignment="1">
      <alignment horizontal="right"/>
    </xf>
    <xf numFmtId="3" fontId="5" fillId="3" borderId="6" xfId="0" applyNumberFormat="1" applyFont="1" applyFill="1" applyBorder="1" applyAlignment="1">
      <alignment horizontal="right"/>
    </xf>
    <xf numFmtId="3" fontId="5" fillId="3" borderId="13" xfId="0" applyNumberFormat="1" applyFont="1" applyFill="1" applyBorder="1" applyAlignment="1"/>
    <xf numFmtId="0" fontId="5" fillId="0" borderId="0" xfId="0" applyFont="1" applyBorder="1" applyAlignment="1"/>
    <xf numFmtId="0" fontId="5" fillId="0" borderId="0" xfId="0" applyFont="1" applyAlignment="1"/>
    <xf numFmtId="0" fontId="5" fillId="2" borderId="4" xfId="0" applyFont="1" applyFill="1" applyBorder="1"/>
    <xf numFmtId="3" fontId="5" fillId="3" borderId="4" xfId="0" applyNumberFormat="1" applyFont="1" applyFill="1" applyBorder="1" applyAlignment="1"/>
    <xf numFmtId="3" fontId="5" fillId="5" borderId="4" xfId="0" applyNumberFormat="1" applyFont="1" applyFill="1" applyBorder="1"/>
    <xf numFmtId="0" fontId="5" fillId="2" borderId="8" xfId="0" applyFont="1" applyFill="1" applyBorder="1"/>
    <xf numFmtId="0" fontId="5" fillId="5" borderId="13" xfId="0" applyFont="1" applyFill="1" applyBorder="1"/>
    <xf numFmtId="0" fontId="5" fillId="2" borderId="0" xfId="0" applyFont="1" applyFill="1" applyAlignment="1">
      <alignment horizontal="right"/>
    </xf>
    <xf numFmtId="0" fontId="5" fillId="2" borderId="0" xfId="0" applyFont="1" applyFill="1" applyBorder="1" applyAlignment="1">
      <alignment horizontal="right"/>
    </xf>
    <xf numFmtId="0" fontId="5" fillId="0" borderId="0" xfId="3" applyFont="1" applyAlignment="1">
      <alignment horizontal="left"/>
    </xf>
    <xf numFmtId="0" fontId="5" fillId="0" borderId="0" xfId="3" applyFont="1" applyFill="1" applyAlignment="1">
      <alignment horizontal="left"/>
    </xf>
    <xf numFmtId="0" fontId="5" fillId="2" borderId="9" xfId="0" quotePrefix="1" applyFont="1" applyFill="1" applyBorder="1"/>
    <xf numFmtId="3" fontId="5" fillId="2" borderId="9" xfId="0" applyNumberFormat="1" applyFont="1" applyFill="1" applyBorder="1"/>
    <xf numFmtId="164" fontId="5" fillId="2" borderId="9" xfId="0" applyNumberFormat="1" applyFont="1" applyFill="1" applyBorder="1"/>
    <xf numFmtId="3" fontId="6" fillId="2" borderId="9" xfId="0" applyNumberFormat="1" applyFont="1" applyFill="1" applyBorder="1"/>
    <xf numFmtId="0" fontId="5" fillId="2" borderId="6" xfId="0" applyFont="1" applyFill="1" applyBorder="1"/>
    <xf numFmtId="3" fontId="5" fillId="2" borderId="6" xfId="0" applyNumberFormat="1" applyFont="1" applyFill="1" applyBorder="1"/>
    <xf numFmtId="3" fontId="7" fillId="2" borderId="6" xfId="0" quotePrefix="1" applyNumberFormat="1" applyFont="1" applyFill="1" applyBorder="1"/>
    <xf numFmtId="164" fontId="5" fillId="2" borderId="6" xfId="0" applyNumberFormat="1" applyFont="1" applyFill="1" applyBorder="1"/>
    <xf numFmtId="3" fontId="6" fillId="2" borderId="6" xfId="0" applyNumberFormat="1" applyFont="1" applyFill="1" applyBorder="1"/>
    <xf numFmtId="0" fontId="5" fillId="2" borderId="6" xfId="0" quotePrefix="1" applyFont="1" applyFill="1" applyBorder="1"/>
    <xf numFmtId="0" fontId="6" fillId="2" borderId="6" xfId="0" applyFont="1" applyFill="1" applyBorder="1"/>
    <xf numFmtId="164" fontId="5" fillId="2" borderId="6" xfId="0" applyNumberFormat="1" applyFont="1" applyFill="1" applyBorder="1" applyAlignment="1">
      <alignment horizontal="right"/>
    </xf>
    <xf numFmtId="0" fontId="6" fillId="2" borderId="8" xfId="0" quotePrefix="1" applyFont="1" applyFill="1" applyBorder="1"/>
    <xf numFmtId="0" fontId="6" fillId="2" borderId="8" xfId="0" applyFont="1" applyFill="1" applyBorder="1"/>
    <xf numFmtId="3" fontId="6" fillId="2" borderId="8" xfId="0" applyNumberFormat="1" applyFont="1" applyFill="1" applyBorder="1"/>
    <xf numFmtId="164" fontId="6" fillId="2" borderId="8" xfId="0" applyNumberFormat="1" applyFont="1" applyFill="1" applyBorder="1"/>
    <xf numFmtId="0" fontId="5" fillId="2" borderId="11" xfId="0" quotePrefix="1" applyFont="1" applyFill="1" applyBorder="1"/>
    <xf numFmtId="0" fontId="6" fillId="2" borderId="13" xfId="0" applyFont="1" applyFill="1" applyBorder="1"/>
    <xf numFmtId="3" fontId="6" fillId="2" borderId="13" xfId="0" applyNumberFormat="1" applyFont="1" applyFill="1" applyBorder="1"/>
    <xf numFmtId="164" fontId="5" fillId="0" borderId="4" xfId="0" applyNumberFormat="1" applyFont="1" applyFill="1" applyBorder="1" applyAlignment="1">
      <alignment horizontal="right"/>
    </xf>
    <xf numFmtId="3" fontId="6" fillId="2" borderId="14" xfId="0" applyNumberFormat="1" applyFont="1" applyFill="1" applyBorder="1"/>
    <xf numFmtId="0" fontId="6" fillId="2" borderId="14" xfId="0" quotePrefix="1" applyFont="1" applyFill="1" applyBorder="1"/>
    <xf numFmtId="0" fontId="6" fillId="2" borderId="14" xfId="0" applyFont="1" applyFill="1" applyBorder="1"/>
    <xf numFmtId="164" fontId="5" fillId="2" borderId="14" xfId="0" applyNumberFormat="1" applyFont="1" applyFill="1" applyBorder="1"/>
    <xf numFmtId="164" fontId="6" fillId="2" borderId="14" xfId="0" applyNumberFormat="1" applyFont="1" applyFill="1" applyBorder="1"/>
    <xf numFmtId="0" fontId="5" fillId="0" borderId="5" xfId="0" applyFont="1" applyBorder="1"/>
    <xf numFmtId="0" fontId="5" fillId="0" borderId="5" xfId="0" applyFont="1" applyBorder="1" applyAlignment="1">
      <alignment horizontal="right"/>
    </xf>
    <xf numFmtId="0" fontId="5" fillId="0" borderId="3" xfId="0" applyFont="1" applyBorder="1"/>
    <xf numFmtId="0" fontId="5" fillId="0" borderId="3" xfId="0" applyFont="1" applyBorder="1" applyAlignment="1">
      <alignment horizontal="right"/>
    </xf>
    <xf numFmtId="0" fontId="6" fillId="0" borderId="12" xfId="0" applyFont="1" applyBorder="1"/>
    <xf numFmtId="0" fontId="6" fillId="0" borderId="12" xfId="0" applyFont="1" applyBorder="1" applyAlignment="1">
      <alignment horizontal="right"/>
    </xf>
    <xf numFmtId="3" fontId="5" fillId="2" borderId="11" xfId="0" applyNumberFormat="1" applyFont="1" applyFill="1" applyBorder="1" applyAlignment="1">
      <alignment horizontal="right"/>
    </xf>
    <xf numFmtId="164" fontId="5" fillId="2" borderId="11" xfId="0" applyNumberFormat="1" applyFont="1" applyFill="1" applyBorder="1" applyAlignment="1">
      <alignment horizontal="right"/>
    </xf>
    <xf numFmtId="3" fontId="7" fillId="2" borderId="4" xfId="0" quotePrefix="1" applyNumberFormat="1" applyFont="1" applyFill="1" applyBorder="1" applyAlignment="1">
      <alignment horizontal="right"/>
    </xf>
    <xf numFmtId="164" fontId="5" fillId="2" borderId="4" xfId="0" applyNumberFormat="1" applyFont="1" applyFill="1" applyBorder="1" applyAlignment="1">
      <alignment horizontal="right"/>
    </xf>
    <xf numFmtId="3" fontId="5" fillId="2" borderId="4" xfId="0" applyNumberFormat="1" applyFont="1" applyFill="1" applyBorder="1" applyAlignment="1">
      <alignment horizontal="right"/>
    </xf>
    <xf numFmtId="3" fontId="5" fillId="0" borderId="4" xfId="0" applyNumberFormat="1" applyFont="1" applyFill="1" applyBorder="1" applyAlignment="1">
      <alignment horizontal="right"/>
    </xf>
    <xf numFmtId="3" fontId="6" fillId="2" borderId="13" xfId="0" applyNumberFormat="1" applyFont="1" applyFill="1" applyBorder="1" applyAlignment="1">
      <alignment horizontal="right"/>
    </xf>
    <xf numFmtId="164" fontId="6" fillId="2" borderId="13" xfId="0" applyNumberFormat="1" applyFont="1" applyFill="1" applyBorder="1" applyAlignment="1">
      <alignment horizontal="right"/>
    </xf>
    <xf numFmtId="0" fontId="5" fillId="0" borderId="5" xfId="0" applyFont="1" applyBorder="1" applyAlignment="1">
      <alignment horizontal="right" indent="2"/>
    </xf>
    <xf numFmtId="0" fontId="5" fillId="0" borderId="3" xfId="0" applyFont="1" applyBorder="1" applyAlignment="1">
      <alignment horizontal="right" indent="2"/>
    </xf>
    <xf numFmtId="0" fontId="6" fillId="0" borderId="12" xfId="0" applyFont="1" applyBorder="1" applyAlignment="1">
      <alignment horizontal="right" indent="2"/>
    </xf>
    <xf numFmtId="164" fontId="5" fillId="2" borderId="11" xfId="0" applyNumberFormat="1" applyFont="1" applyFill="1" applyBorder="1" applyAlignment="1">
      <alignment horizontal="right" indent="2"/>
    </xf>
    <xf numFmtId="164" fontId="5" fillId="2" borderId="4" xfId="0" applyNumberFormat="1" applyFont="1" applyFill="1" applyBorder="1" applyAlignment="1">
      <alignment horizontal="right" indent="2"/>
    </xf>
    <xf numFmtId="164" fontId="5" fillId="0" borderId="4" xfId="0" applyNumberFormat="1" applyFont="1" applyFill="1" applyBorder="1" applyAlignment="1">
      <alignment horizontal="right" indent="2"/>
    </xf>
    <xf numFmtId="164" fontId="5" fillId="4" borderId="4" xfId="0" applyNumberFormat="1" applyFont="1" applyFill="1" applyBorder="1" applyAlignment="1">
      <alignment horizontal="right" indent="2"/>
    </xf>
    <xf numFmtId="164" fontId="6" fillId="2" borderId="13" xfId="0" applyNumberFormat="1" applyFont="1" applyFill="1" applyBorder="1" applyAlignment="1">
      <alignment horizontal="right" indent="2"/>
    </xf>
    <xf numFmtId="0" fontId="6" fillId="2" borderId="18"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5" fillId="0" borderId="0" xfId="0" applyFont="1" applyAlignment="1">
      <alignment horizontal="left" wrapText="1"/>
    </xf>
    <xf numFmtId="0" fontId="5" fillId="0" borderId="0" xfId="0" applyFont="1" applyAlignment="1">
      <alignment horizontal="left"/>
    </xf>
    <xf numFmtId="164" fontId="6" fillId="2" borderId="9" xfId="0" applyNumberFormat="1" applyFont="1" applyFill="1" applyBorder="1" applyAlignment="1">
      <alignment horizontal="center" vertical="center" wrapText="1"/>
    </xf>
    <xf numFmtId="0" fontId="6" fillId="2" borderId="0" xfId="0" applyFont="1" applyFill="1" applyAlignment="1">
      <alignment horizontal="left"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1" fontId="6" fillId="2" borderId="14" xfId="0" applyNumberFormat="1" applyFont="1" applyFill="1" applyBorder="1" applyAlignment="1">
      <alignment horizontal="center" vertical="center" wrapText="1"/>
    </xf>
    <xf numFmtId="1" fontId="6" fillId="2" borderId="15" xfId="0" applyNumberFormat="1" applyFont="1" applyFill="1" applyBorder="1" applyAlignment="1">
      <alignment horizontal="center" vertical="center" wrapText="1"/>
    </xf>
    <xf numFmtId="1" fontId="6" fillId="2" borderId="16" xfId="0" applyNumberFormat="1" applyFont="1" applyFill="1" applyBorder="1" applyAlignment="1">
      <alignment horizontal="center" vertical="center" wrapText="1"/>
    </xf>
    <xf numFmtId="1" fontId="6" fillId="2" borderId="17" xfId="0" applyNumberFormat="1"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164" fontId="6" fillId="2" borderId="2" xfId="0" applyNumberFormat="1" applyFont="1" applyFill="1" applyBorder="1" applyAlignment="1">
      <alignment horizontal="center" vertical="center" wrapText="1"/>
    </xf>
    <xf numFmtId="1" fontId="6" fillId="2" borderId="7" xfId="0" applyNumberFormat="1" applyFont="1" applyFill="1" applyBorder="1" applyAlignment="1">
      <alignment horizontal="center" vertical="center" wrapText="1"/>
    </xf>
    <xf numFmtId="1" fontId="6" fillId="2" borderId="9" xfId="0" applyNumberFormat="1" applyFont="1" applyFill="1" applyBorder="1" applyAlignment="1">
      <alignment horizontal="center" vertical="center" wrapText="1"/>
    </xf>
    <xf numFmtId="0" fontId="6" fillId="2" borderId="9" xfId="0" applyFont="1" applyFill="1" applyBorder="1" applyAlignment="1">
      <alignment horizontal="center" vertical="center" wrapText="1"/>
    </xf>
    <xf numFmtId="164" fontId="6" fillId="2" borderId="7" xfId="0" applyNumberFormat="1" applyFont="1" applyFill="1" applyBorder="1" applyAlignment="1">
      <alignment horizontal="center" vertical="center" wrapText="1"/>
    </xf>
    <xf numFmtId="164" fontId="6" fillId="2" borderId="14" xfId="0" applyNumberFormat="1" applyFont="1" applyFill="1" applyBorder="1" applyAlignment="1">
      <alignment horizontal="center" vertical="center" wrapText="1"/>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164" fontId="6" fillId="2" borderId="0" xfId="0" applyNumberFormat="1"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4" xfId="0" applyFont="1" applyBorder="1" applyAlignment="1">
      <alignment horizontal="center" vertical="center" wrapText="1"/>
    </xf>
    <xf numFmtId="164" fontId="6" fillId="2" borderId="21" xfId="0" applyNumberFormat="1" applyFont="1" applyFill="1" applyBorder="1" applyAlignment="1">
      <alignment horizontal="center" vertical="center" wrapText="1"/>
    </xf>
    <xf numFmtId="164" fontId="6" fillId="2" borderId="20" xfId="0" applyNumberFormat="1" applyFont="1" applyFill="1" applyBorder="1" applyAlignment="1">
      <alignment horizontal="center" vertical="center" wrapText="1"/>
    </xf>
    <xf numFmtId="164" fontId="6" fillId="2" borderId="18" xfId="0" applyNumberFormat="1"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0" fontId="7" fillId="2" borderId="0" xfId="0" applyFont="1" applyFill="1" applyAlignment="1">
      <alignment horizontal="left"/>
    </xf>
    <xf numFmtId="0" fontId="5" fillId="0" borderId="0" xfId="0" applyFont="1" applyAlignment="1"/>
    <xf numFmtId="0" fontId="5" fillId="2" borderId="0" xfId="0" applyFont="1" applyFill="1" applyAlignment="1">
      <alignment horizontal="left" wrapText="1"/>
    </xf>
    <xf numFmtId="0" fontId="6" fillId="2" borderId="0" xfId="0" applyFont="1" applyFill="1" applyAlignment="1">
      <alignment horizontal="left" vertical="top" wrapText="1"/>
    </xf>
    <xf numFmtId="0" fontId="6" fillId="0" borderId="0" xfId="3" applyFont="1" applyAlignment="1">
      <alignment horizontal="left" wrapText="1"/>
    </xf>
    <xf numFmtId="0" fontId="5" fillId="0" borderId="0" xfId="3" applyFont="1" applyAlignment="1">
      <alignment horizontal="left" wrapText="1"/>
    </xf>
    <xf numFmtId="0" fontId="5" fillId="0" borderId="0" xfId="3" applyFont="1" applyAlignment="1">
      <alignment horizontal="left"/>
    </xf>
    <xf numFmtId="0" fontId="6" fillId="0" borderId="0" xfId="3" applyFont="1" applyAlignment="1">
      <alignment wrapText="1"/>
    </xf>
    <xf numFmtId="0" fontId="5" fillId="0" borderId="0" xfId="0" applyFont="1" applyAlignment="1">
      <alignment wrapText="1"/>
    </xf>
  </cellXfs>
  <cellStyles count="6">
    <cellStyle name="Euro" xfId="1" xr:uid="{00000000-0005-0000-0000-000000000000}"/>
    <cellStyle name="Normal" xfId="0" builtinId="0"/>
    <cellStyle name="Normal 2" xfId="2" xr:uid="{00000000-0005-0000-0000-000002000000}"/>
    <cellStyle name="Normal_Tab_Graph_RetS_n56_17nov" xfId="3" xr:uid="{00000000-0005-0000-0000-000003000000}"/>
    <cellStyle name="Pourcentage" xfId="4" builtinId="5"/>
    <cellStyle name="Titre tableau"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194008559201168E-2"/>
          <c:y val="5.639913232104124E-2"/>
          <c:w val="0.91440798858773142"/>
          <c:h val="0.86117136659436033"/>
        </c:manualLayout>
      </c:layout>
      <c:lineChart>
        <c:grouping val="standard"/>
        <c:varyColors val="0"/>
        <c:ser>
          <c:idx val="0"/>
          <c:order val="0"/>
          <c:spPr>
            <a:ln w="38100">
              <a:solidFill>
                <a:srgbClr val="333333"/>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0-56D3-4B6C-9B22-170E02FD9750}"/>
            </c:ext>
          </c:extLst>
        </c:ser>
        <c:ser>
          <c:idx val="1"/>
          <c:order val="1"/>
          <c:spPr>
            <a:ln w="38100">
              <a:solidFill>
                <a:srgbClr val="FF9900"/>
              </a:solidFill>
              <a:prstDash val="lgDash"/>
            </a:ln>
          </c:spPr>
          <c:marker>
            <c:symbol val="none"/>
          </c:marker>
          <c:val>
            <c:numLit>
              <c:formatCode>General</c:formatCode>
              <c:ptCount val="1"/>
              <c:pt idx="0">
                <c:v>0</c:v>
              </c:pt>
            </c:numLit>
          </c:val>
          <c:smooth val="0"/>
          <c:extLst>
            <c:ext xmlns:c16="http://schemas.microsoft.com/office/drawing/2014/chart" uri="{C3380CC4-5D6E-409C-BE32-E72D297353CC}">
              <c16:uniqueId val="{00000001-56D3-4B6C-9B22-170E02FD9750}"/>
            </c:ext>
          </c:extLst>
        </c:ser>
        <c:dLbls>
          <c:showLegendKey val="0"/>
          <c:showVal val="0"/>
          <c:showCatName val="0"/>
          <c:showSerName val="0"/>
          <c:showPercent val="0"/>
          <c:showBubbleSize val="0"/>
        </c:dLbls>
        <c:smooth val="0"/>
        <c:axId val="50775168"/>
        <c:axId val="50776704"/>
      </c:lineChart>
      <c:catAx>
        <c:axId val="50775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fr-FR"/>
          </a:p>
        </c:txPr>
        <c:crossAx val="50776704"/>
        <c:crosses val="autoZero"/>
        <c:auto val="1"/>
        <c:lblAlgn val="ctr"/>
        <c:lblOffset val="100"/>
        <c:tickLblSkip val="1"/>
        <c:tickMarkSkip val="1"/>
        <c:noMultiLvlLbl val="0"/>
      </c:catAx>
      <c:valAx>
        <c:axId val="507767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fr-FR"/>
          </a:p>
        </c:txPr>
        <c:crossAx val="50775168"/>
        <c:crosses val="autoZero"/>
        <c:crossBetween val="between"/>
      </c:valAx>
      <c:spPr>
        <a:solidFill>
          <a:srgbClr val="FFFFFF"/>
        </a:solidFill>
        <a:ln w="12700">
          <a:solidFill>
            <a:srgbClr val="808080"/>
          </a:solidFill>
          <a:prstDash val="solid"/>
        </a:ln>
      </c:spPr>
    </c:plotArea>
    <c:legend>
      <c:legendPos val="r"/>
      <c:layout>
        <c:manualLayout>
          <c:xMode val="edge"/>
          <c:yMode val="edge"/>
          <c:x val="0.39942938659058486"/>
          <c:y val="8.8937093275488072E-2"/>
          <c:w val="0.4950071326676177"/>
          <c:h val="8.6767895878524959E-2"/>
        </c:manualLayout>
      </c:layout>
      <c:overlay val="0"/>
      <c:spPr>
        <a:solidFill>
          <a:srgbClr val="FFFFFF"/>
        </a:solidFill>
        <a:ln w="3175">
          <a:solidFill>
            <a:srgbClr val="000000"/>
          </a:solidFill>
          <a:prstDash val="solid"/>
        </a:ln>
      </c:spPr>
      <c:txPr>
        <a:bodyPr/>
        <a:lstStyle/>
        <a:p>
          <a:pPr>
            <a:defRPr sz="81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125" b="0" i="0" u="none" strike="noStrike" baseline="0">
          <a:solidFill>
            <a:srgbClr val="000000"/>
          </a:solidFill>
          <a:latin typeface="Arial"/>
          <a:ea typeface="Arial"/>
          <a:cs typeface="Arial"/>
        </a:defRPr>
      </a:pPr>
      <a:endParaRPr lang="fr-FR"/>
    </a:p>
  </c:txPr>
  <c:printSettings>
    <c:headerFooter alignWithMargins="0"/>
    <c:pageMargins b="0.98425196899999978" l="0.78740157499999996" r="0.78740157499999996" t="0.98425196899999978" header="0.49212598450000011" footer="0.4921259845000001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194008559201168E-2"/>
          <c:y val="4.779416054594203E-2"/>
          <c:w val="0.8758915834522113"/>
          <c:h val="0.88235373315585253"/>
        </c:manualLayout>
      </c:layout>
      <c:lineChart>
        <c:grouping val="standard"/>
        <c:varyColors val="0"/>
        <c:ser>
          <c:idx val="0"/>
          <c:order val="0"/>
          <c:spPr>
            <a:ln w="38100">
              <a:solidFill>
                <a:srgbClr val="333333"/>
              </a:solidFill>
              <a:prstDash val="solid"/>
            </a:ln>
          </c:spPr>
          <c:marker>
            <c:symbol val="none"/>
          </c:marker>
          <c:cat>
            <c:numRef>
              <c:f>graph2_donnees!$A$27:$A$50</c:f>
              <c:numCache>
                <c:formatCode>yyyy</c:formatCode>
                <c:ptCount val="24"/>
                <c:pt idx="0">
                  <c:v>33239</c:v>
                </c:pt>
                <c:pt idx="1">
                  <c:v>33604</c:v>
                </c:pt>
                <c:pt idx="2">
                  <c:v>33970</c:v>
                </c:pt>
                <c:pt idx="3">
                  <c:v>34335</c:v>
                </c:pt>
                <c:pt idx="4">
                  <c:v>34700</c:v>
                </c:pt>
                <c:pt idx="5">
                  <c:v>35065</c:v>
                </c:pt>
                <c:pt idx="6">
                  <c:v>35431</c:v>
                </c:pt>
                <c:pt idx="7">
                  <c:v>35796</c:v>
                </c:pt>
                <c:pt idx="8">
                  <c:v>36161</c:v>
                </c:pt>
                <c:pt idx="9">
                  <c:v>36526</c:v>
                </c:pt>
                <c:pt idx="10">
                  <c:v>36892</c:v>
                </c:pt>
                <c:pt idx="11">
                  <c:v>37257</c:v>
                </c:pt>
                <c:pt idx="12">
                  <c:v>37622</c:v>
                </c:pt>
                <c:pt idx="13">
                  <c:v>37987</c:v>
                </c:pt>
                <c:pt idx="14">
                  <c:v>38353</c:v>
                </c:pt>
                <c:pt idx="15">
                  <c:v>38718</c:v>
                </c:pt>
                <c:pt idx="16">
                  <c:v>39083</c:v>
                </c:pt>
                <c:pt idx="17">
                  <c:v>39448</c:v>
                </c:pt>
                <c:pt idx="18">
                  <c:v>39814</c:v>
                </c:pt>
                <c:pt idx="19">
                  <c:v>40179</c:v>
                </c:pt>
                <c:pt idx="20">
                  <c:v>40544</c:v>
                </c:pt>
                <c:pt idx="21">
                  <c:v>40909</c:v>
                </c:pt>
                <c:pt idx="22">
                  <c:v>41275</c:v>
                </c:pt>
                <c:pt idx="23">
                  <c:v>41640</c:v>
                </c:pt>
              </c:numCache>
            </c:numRef>
          </c:cat>
          <c:val>
            <c:numLit>
              <c:formatCode>General</c:formatCode>
              <c:ptCount val="1"/>
              <c:pt idx="0">
                <c:v>0</c:v>
              </c:pt>
            </c:numLit>
          </c:val>
          <c:smooth val="0"/>
          <c:extLst>
            <c:ext xmlns:c16="http://schemas.microsoft.com/office/drawing/2014/chart" uri="{C3380CC4-5D6E-409C-BE32-E72D297353CC}">
              <c16:uniqueId val="{00000000-8CC0-4617-8D38-BE54CEE8236F}"/>
            </c:ext>
          </c:extLst>
        </c:ser>
        <c:ser>
          <c:idx val="1"/>
          <c:order val="1"/>
          <c:spPr>
            <a:ln w="38100">
              <a:solidFill>
                <a:srgbClr val="FF9900"/>
              </a:solidFill>
              <a:prstDash val="lgDash"/>
            </a:ln>
          </c:spPr>
          <c:marker>
            <c:symbol val="none"/>
          </c:marker>
          <c:cat>
            <c:numRef>
              <c:f>graph2_donnees!$A$27:$A$50</c:f>
              <c:numCache>
                <c:formatCode>yyyy</c:formatCode>
                <c:ptCount val="24"/>
                <c:pt idx="0">
                  <c:v>33239</c:v>
                </c:pt>
                <c:pt idx="1">
                  <c:v>33604</c:v>
                </c:pt>
                <c:pt idx="2">
                  <c:v>33970</c:v>
                </c:pt>
                <c:pt idx="3">
                  <c:v>34335</c:v>
                </c:pt>
                <c:pt idx="4">
                  <c:v>34700</c:v>
                </c:pt>
                <c:pt idx="5">
                  <c:v>35065</c:v>
                </c:pt>
                <c:pt idx="6">
                  <c:v>35431</c:v>
                </c:pt>
                <c:pt idx="7">
                  <c:v>35796</c:v>
                </c:pt>
                <c:pt idx="8">
                  <c:v>36161</c:v>
                </c:pt>
                <c:pt idx="9">
                  <c:v>36526</c:v>
                </c:pt>
                <c:pt idx="10">
                  <c:v>36892</c:v>
                </c:pt>
                <c:pt idx="11">
                  <c:v>37257</c:v>
                </c:pt>
                <c:pt idx="12">
                  <c:v>37622</c:v>
                </c:pt>
                <c:pt idx="13">
                  <c:v>37987</c:v>
                </c:pt>
                <c:pt idx="14">
                  <c:v>38353</c:v>
                </c:pt>
                <c:pt idx="15">
                  <c:v>38718</c:v>
                </c:pt>
                <c:pt idx="16">
                  <c:v>39083</c:v>
                </c:pt>
                <c:pt idx="17">
                  <c:v>39448</c:v>
                </c:pt>
                <c:pt idx="18">
                  <c:v>39814</c:v>
                </c:pt>
                <c:pt idx="19">
                  <c:v>40179</c:v>
                </c:pt>
                <c:pt idx="20">
                  <c:v>40544</c:v>
                </c:pt>
                <c:pt idx="21">
                  <c:v>40909</c:v>
                </c:pt>
                <c:pt idx="22">
                  <c:v>41275</c:v>
                </c:pt>
                <c:pt idx="23">
                  <c:v>41640</c:v>
                </c:pt>
              </c:numCache>
            </c:numRef>
          </c:cat>
          <c:val>
            <c:numLit>
              <c:formatCode>General</c:formatCode>
              <c:ptCount val="1"/>
              <c:pt idx="0">
                <c:v>0</c:v>
              </c:pt>
            </c:numLit>
          </c:val>
          <c:smooth val="0"/>
          <c:extLst>
            <c:ext xmlns:c16="http://schemas.microsoft.com/office/drawing/2014/chart" uri="{C3380CC4-5D6E-409C-BE32-E72D297353CC}">
              <c16:uniqueId val="{00000001-8CC0-4617-8D38-BE54CEE8236F}"/>
            </c:ext>
          </c:extLst>
        </c:ser>
        <c:dLbls>
          <c:showLegendKey val="0"/>
          <c:showVal val="0"/>
          <c:showCatName val="0"/>
          <c:showSerName val="0"/>
          <c:showPercent val="0"/>
          <c:showBubbleSize val="0"/>
        </c:dLbls>
        <c:smooth val="0"/>
        <c:axId val="84417152"/>
        <c:axId val="84418944"/>
      </c:lineChart>
      <c:dateAx>
        <c:axId val="84417152"/>
        <c:scaling>
          <c:orientation val="minMax"/>
        </c:scaling>
        <c:delete val="0"/>
        <c:axPos val="b"/>
        <c:numFmt formatCode="dd/mm/yyyy" sourceLinked="0"/>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fr-FR"/>
          </a:p>
        </c:txPr>
        <c:crossAx val="84418944"/>
        <c:crosses val="autoZero"/>
        <c:auto val="1"/>
        <c:lblOffset val="100"/>
        <c:baseTimeUnit val="days"/>
        <c:majorUnit val="1"/>
        <c:majorTimeUnit val="days"/>
        <c:minorUnit val="1"/>
        <c:minorTimeUnit val="days"/>
      </c:dateAx>
      <c:valAx>
        <c:axId val="844189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fr-FR"/>
          </a:p>
        </c:txPr>
        <c:crossAx val="84417152"/>
        <c:crosses val="autoZero"/>
        <c:crossBetween val="between"/>
      </c:valAx>
      <c:spPr>
        <a:solidFill>
          <a:srgbClr val="FFFFFF"/>
        </a:solidFill>
        <a:ln w="12700">
          <a:solidFill>
            <a:srgbClr val="808080"/>
          </a:solidFill>
          <a:prstDash val="solid"/>
        </a:ln>
      </c:spPr>
    </c:plotArea>
    <c:legend>
      <c:legendPos val="r"/>
      <c:layout>
        <c:manualLayout>
          <c:xMode val="edge"/>
          <c:yMode val="edge"/>
          <c:x val="0.37517831669044222"/>
          <c:y val="9.92645989673826E-2"/>
          <c:w val="0.49500713266761764"/>
          <c:h val="7.3529505994849226E-2"/>
        </c:manualLayout>
      </c:layout>
      <c:overlay val="0"/>
      <c:spPr>
        <a:solidFill>
          <a:srgbClr val="FFFFFF"/>
        </a:solidFill>
        <a:ln w="3175">
          <a:solidFill>
            <a:srgbClr val="000000"/>
          </a:solidFill>
          <a:prstDash val="solid"/>
        </a:ln>
      </c:spPr>
      <c:txPr>
        <a:bodyPr/>
        <a:lstStyle/>
        <a:p>
          <a:pPr>
            <a:defRPr sz="81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125" b="0" i="0" u="none" strike="noStrike" baseline="0">
          <a:solidFill>
            <a:srgbClr val="000000"/>
          </a:solidFill>
          <a:latin typeface="Arial"/>
          <a:ea typeface="Arial"/>
          <a:cs typeface="Arial"/>
        </a:defRPr>
      </a:pPr>
      <a:endParaRPr lang="fr-FR"/>
    </a:p>
  </c:txPr>
  <c:printSettings>
    <c:headerFooter alignWithMargins="0"/>
    <c:pageMargins b="0.98425196899999978" l="0.78740157499999996" r="0.78740157499999996" t="0.98425196899999978" header="0.49212598450000011" footer="0.4921259845000001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225</xdr:col>
      <xdr:colOff>171450</xdr:colOff>
      <xdr:row>16</xdr:row>
      <xdr:rowOff>0</xdr:rowOff>
    </xdr:from>
    <xdr:to>
      <xdr:col>233</xdr:col>
      <xdr:colOff>752475</xdr:colOff>
      <xdr:row>43</xdr:row>
      <xdr:rowOff>19050</xdr:rowOff>
    </xdr:to>
    <xdr:graphicFrame macro="">
      <xdr:nvGraphicFramePr>
        <xdr:cNvPr id="314579" name="Chart 2">
          <a:extLst>
            <a:ext uri="{FF2B5EF4-FFF2-40B4-BE49-F238E27FC236}">
              <a16:creationId xmlns:a16="http://schemas.microsoft.com/office/drawing/2014/main" id="{00000000-0008-0000-0200-0000D3CC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224</xdr:col>
      <xdr:colOff>171450</xdr:colOff>
      <xdr:row>30</xdr:row>
      <xdr:rowOff>0</xdr:rowOff>
    </xdr:from>
    <xdr:to>
      <xdr:col>232</xdr:col>
      <xdr:colOff>752475</xdr:colOff>
      <xdr:row>55</xdr:row>
      <xdr:rowOff>19050</xdr:rowOff>
    </xdr:to>
    <xdr:graphicFrame macro="">
      <xdr:nvGraphicFramePr>
        <xdr:cNvPr id="304234" name="Chart 2">
          <a:extLst>
            <a:ext uri="{FF2B5EF4-FFF2-40B4-BE49-F238E27FC236}">
              <a16:creationId xmlns:a16="http://schemas.microsoft.com/office/drawing/2014/main" id="{00000000-0008-0000-0300-00006AA4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MP/Acr197.tmp/er662_tableau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on/doc%20pour%20E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EMP/Acr197.tmp/er662_graf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ETR\Minimum%20Vieillesse\FSV18\excel\Tableau%20A%20donn&#233;es%20cadr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
      <sheetName val="Nb trimestres"/>
      <sheetName val="Données"/>
      <sheetName val="Macro1"/>
    </sheetNames>
    <sheetDataSet>
      <sheetData sheetId="0" refreshError="1"/>
      <sheetData sheetId="1" refreshError="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A1"/>
      <sheetName val="Graph A1"/>
      <sheetName val="tabA2"/>
      <sheetName val="_B6"/>
      <sheetName val="Tab B5"/>
      <sheetName val="1-Rep_sexe"/>
      <sheetName val="tab 1 Rep_naturep_all"/>
      <sheetName val=" Tab 2Rep_carrière_sexe"/>
      <sheetName val="5-Rep_carrière_statut"/>
      <sheetName val="5-Rep_carrière_statut (2)"/>
      <sheetName val="6-Rep_carrière_inval"/>
      <sheetName val="7-Rep_inapt_sexe"/>
      <sheetName val="7-Rep_inapt_sexe (2)"/>
      <sheetName val="8-Rep_statut-sexe "/>
      <sheetName val="11-Rep_mono_naturep"/>
      <sheetName val="Rep_bi-pens"/>
      <sheetName val="13-Rep_bi-pens"/>
      <sheetName val="15-caisses_tri"/>
    </sheetNames>
    <sheetDataSet>
      <sheetData sheetId="0"/>
      <sheetData sheetId="1"/>
      <sheetData sheetId="2"/>
      <sheetData sheetId="3" refreshError="1">
        <row r="1">
          <cell r="B1" t="str">
            <v xml:space="preserve">Hommes </v>
          </cell>
          <cell r="C1" t="str">
            <v>Femmes</v>
          </cell>
          <cell r="D1" t="str">
            <v>Ensemble</v>
          </cell>
        </row>
        <row r="2">
          <cell r="A2" t="str">
            <v>Moins de 160</v>
          </cell>
          <cell r="B2">
            <v>7.5</v>
          </cell>
          <cell r="C2">
            <v>11.9</v>
          </cell>
          <cell r="D2">
            <v>10.1</v>
          </cell>
        </row>
        <row r="3">
          <cell r="A3" t="str">
            <v>160 à moins de 320</v>
          </cell>
          <cell r="B3">
            <v>9.1</v>
          </cell>
          <cell r="C3">
            <v>12.4</v>
          </cell>
          <cell r="D3">
            <v>11.1</v>
          </cell>
        </row>
        <row r="4">
          <cell r="A4" t="str">
            <v>320 à moins de 480</v>
          </cell>
          <cell r="B4">
            <v>9.4</v>
          </cell>
          <cell r="C4">
            <v>11.8</v>
          </cell>
          <cell r="D4">
            <v>10.8</v>
          </cell>
        </row>
        <row r="5">
          <cell r="A5" t="str">
            <v>480 à moins de 640</v>
          </cell>
          <cell r="B5">
            <v>8.3000000000000007</v>
          </cell>
          <cell r="C5">
            <v>10.4</v>
          </cell>
          <cell r="D5">
            <v>9.5</v>
          </cell>
        </row>
        <row r="6">
          <cell r="A6" t="str">
            <v>640 à moins de 800</v>
          </cell>
          <cell r="B6">
            <v>8.6</v>
          </cell>
          <cell r="C6">
            <v>9.9</v>
          </cell>
          <cell r="D6">
            <v>9.4</v>
          </cell>
        </row>
        <row r="7">
          <cell r="A7" t="str">
            <v>800 à moins de 960</v>
          </cell>
          <cell r="B7">
            <v>10.3</v>
          </cell>
          <cell r="C7">
            <v>11.8</v>
          </cell>
          <cell r="D7">
            <v>11.2</v>
          </cell>
        </row>
        <row r="8">
          <cell r="A8" t="str">
            <v>960 à moins de 1079</v>
          </cell>
          <cell r="B8">
            <v>7.9</v>
          </cell>
          <cell r="C8">
            <v>9.8000000000000007</v>
          </cell>
          <cell r="D8">
            <v>9</v>
          </cell>
        </row>
        <row r="9">
          <cell r="A9" t="str">
            <v>Taux plein (1079)</v>
          </cell>
          <cell r="B9">
            <v>38.799999999999997</v>
          </cell>
          <cell r="C9">
            <v>21.9</v>
          </cell>
          <cell r="D9">
            <v>28.9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1"/>
      <sheetName val="G04"/>
      <sheetName val="Données"/>
      <sheetName val="Macro1"/>
    </sheetNames>
    <sheetDataSet>
      <sheetData sheetId="0" refreshError="1"/>
      <sheetData sheetId="1" refreshError="1"/>
      <sheetData sheetId="2"/>
      <sheetData sheetId="3" refreshError="1">
        <row r="10">
          <cell r="C10" t="str">
            <v>GRAPHIQUE_3</v>
          </cell>
        </row>
        <row r="28">
          <cell r="C28">
            <v>2326</v>
          </cell>
        </row>
        <row r="181">
          <cell r="C181">
            <v>0</v>
          </cell>
        </row>
        <row r="184">
          <cell r="C184">
            <v>7157</v>
          </cell>
        </row>
        <row r="187">
          <cell r="C187">
            <v>21</v>
          </cell>
        </row>
        <row r="190">
          <cell r="C190">
            <v>11081</v>
          </cell>
        </row>
        <row r="193">
          <cell r="C193">
            <v>18236</v>
          </cell>
        </row>
        <row r="196">
          <cell r="C196">
            <v>3550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01"/>
      <sheetName val="TA02"/>
      <sheetName val="TA03"/>
      <sheetName val="TA04"/>
      <sheetName val="TA05"/>
      <sheetName val="TA06"/>
      <sheetName val="calculs pour fiche"/>
    </sheetNames>
    <sheetDataSet>
      <sheetData sheetId="0"/>
      <sheetData sheetId="1">
        <row r="6">
          <cell r="B6">
            <v>1960</v>
          </cell>
        </row>
        <row r="7">
          <cell r="B7">
            <v>1961</v>
          </cell>
        </row>
        <row r="8">
          <cell r="B8">
            <v>1962</v>
          </cell>
        </row>
        <row r="9">
          <cell r="B9">
            <v>1963</v>
          </cell>
        </row>
        <row r="10">
          <cell r="B10">
            <v>1964</v>
          </cell>
        </row>
        <row r="11">
          <cell r="B11">
            <v>1965</v>
          </cell>
        </row>
        <row r="12">
          <cell r="B12">
            <v>1966</v>
          </cell>
        </row>
        <row r="13">
          <cell r="B13">
            <v>1967</v>
          </cell>
        </row>
        <row r="14">
          <cell r="B14">
            <v>1968</v>
          </cell>
        </row>
        <row r="15">
          <cell r="B15">
            <v>1969</v>
          </cell>
        </row>
        <row r="16">
          <cell r="B16">
            <v>1970</v>
          </cell>
        </row>
        <row r="17">
          <cell r="B17">
            <v>1971</v>
          </cell>
        </row>
        <row r="18">
          <cell r="B18">
            <v>1972</v>
          </cell>
        </row>
        <row r="19">
          <cell r="B19">
            <v>1973</v>
          </cell>
        </row>
        <row r="20">
          <cell r="B20">
            <v>1974</v>
          </cell>
        </row>
        <row r="21">
          <cell r="B21">
            <v>1975</v>
          </cell>
        </row>
        <row r="22">
          <cell r="B22">
            <v>1976</v>
          </cell>
        </row>
        <row r="23">
          <cell r="B23">
            <v>1977</v>
          </cell>
        </row>
        <row r="24">
          <cell r="B24">
            <v>1978</v>
          </cell>
        </row>
        <row r="25">
          <cell r="B25">
            <v>1979</v>
          </cell>
        </row>
        <row r="26">
          <cell r="B26">
            <v>1980</v>
          </cell>
        </row>
        <row r="27">
          <cell r="B27">
            <v>1981</v>
          </cell>
        </row>
        <row r="28">
          <cell r="B28">
            <v>1982</v>
          </cell>
        </row>
        <row r="29">
          <cell r="B29">
            <v>1983</v>
          </cell>
        </row>
        <row r="30">
          <cell r="B30">
            <v>1984</v>
          </cell>
        </row>
        <row r="31">
          <cell r="B31">
            <v>1985</v>
          </cell>
        </row>
        <row r="32">
          <cell r="B32">
            <v>1986</v>
          </cell>
        </row>
        <row r="33">
          <cell r="B33">
            <v>1987</v>
          </cell>
        </row>
        <row r="34">
          <cell r="B34">
            <v>1988</v>
          </cell>
        </row>
        <row r="35">
          <cell r="B35">
            <v>1989</v>
          </cell>
        </row>
        <row r="36">
          <cell r="B36">
            <v>1990</v>
          </cell>
        </row>
        <row r="37">
          <cell r="B37">
            <v>1991</v>
          </cell>
        </row>
        <row r="38">
          <cell r="B38">
            <v>1992</v>
          </cell>
        </row>
        <row r="39">
          <cell r="B39">
            <v>1993</v>
          </cell>
        </row>
        <row r="40">
          <cell r="B40">
            <v>1994</v>
          </cell>
        </row>
        <row r="41">
          <cell r="B41">
            <v>1995</v>
          </cell>
        </row>
        <row r="42">
          <cell r="B42">
            <v>1996</v>
          </cell>
        </row>
        <row r="43">
          <cell r="B43">
            <v>1997</v>
          </cell>
        </row>
        <row r="44">
          <cell r="B44">
            <v>1998</v>
          </cell>
        </row>
        <row r="45">
          <cell r="B45">
            <v>1999</v>
          </cell>
        </row>
        <row r="46">
          <cell r="B46">
            <v>2000</v>
          </cell>
        </row>
        <row r="47">
          <cell r="B47">
            <v>2001</v>
          </cell>
        </row>
        <row r="48">
          <cell r="B48">
            <v>2002</v>
          </cell>
        </row>
        <row r="49">
          <cell r="B49">
            <v>2003</v>
          </cell>
        </row>
        <row r="50">
          <cell r="B50">
            <v>2004</v>
          </cell>
        </row>
        <row r="51">
          <cell r="B51">
            <v>2005</v>
          </cell>
        </row>
        <row r="52">
          <cell r="B52">
            <v>2006</v>
          </cell>
        </row>
        <row r="53">
          <cell r="B53">
            <v>2007</v>
          </cell>
        </row>
        <row r="54">
          <cell r="B54">
            <v>2008</v>
          </cell>
        </row>
        <row r="55">
          <cell r="B55">
            <v>2009</v>
          </cell>
        </row>
        <row r="56">
          <cell r="B56">
            <v>2010</v>
          </cell>
        </row>
        <row r="57">
          <cell r="B57">
            <v>2011</v>
          </cell>
        </row>
        <row r="58">
          <cell r="B58">
            <v>2012</v>
          </cell>
        </row>
        <row r="59">
          <cell r="B59">
            <v>2013</v>
          </cell>
        </row>
      </sheetData>
      <sheetData sheetId="2"/>
      <sheetData sheetId="3"/>
      <sheetData sheetId="4"/>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3">
    <pageSetUpPr fitToPage="1"/>
  </sheetPr>
  <dimension ref="B1:AA28"/>
  <sheetViews>
    <sheetView showGridLines="0" tabSelected="1" zoomScaleNormal="100" workbookViewId="0">
      <selection activeCell="T33" sqref="T33"/>
    </sheetView>
  </sheetViews>
  <sheetFormatPr baseColWidth="10" defaultColWidth="12" defaultRowHeight="11.25" x14ac:dyDescent="0.2"/>
  <cols>
    <col min="1" max="1" width="2.83203125" style="2" customWidth="1"/>
    <col min="2" max="2" width="24.83203125" style="2" customWidth="1"/>
    <col min="3" max="3" width="2.6640625" style="2" customWidth="1"/>
    <col min="4" max="4" width="7.6640625" style="1" hidden="1" customWidth="1"/>
    <col min="5" max="5" width="1.83203125" style="2" hidden="1" customWidth="1"/>
    <col min="6" max="6" width="6.33203125" style="3" hidden="1" customWidth="1"/>
    <col min="7" max="7" width="1.6640625" style="2" hidden="1" customWidth="1"/>
    <col min="8" max="8" width="7.6640625" style="1" hidden="1" customWidth="1"/>
    <col min="9" max="9" width="2.1640625" style="2" hidden="1" customWidth="1"/>
    <col min="10" max="10" width="3.1640625" style="2" hidden="1" customWidth="1"/>
    <col min="11" max="11" width="1.6640625" style="2" hidden="1" customWidth="1"/>
    <col min="12" max="12" width="7.6640625" style="3" hidden="1" customWidth="1"/>
    <col min="13" max="13" width="1.83203125" style="2" hidden="1" customWidth="1"/>
    <col min="14" max="14" width="7" style="2" hidden="1" customWidth="1"/>
    <col min="15" max="15" width="1.83203125" style="2" hidden="1" customWidth="1"/>
    <col min="16" max="16" width="8.1640625" style="2" customWidth="1"/>
    <col min="17" max="17" width="1.83203125" style="2" customWidth="1"/>
    <col min="18" max="18" width="12" style="2"/>
    <col min="19" max="19" width="2.83203125" style="2" customWidth="1"/>
    <col min="20" max="20" width="12" style="2"/>
    <col min="21" max="21" width="1.6640625" style="2" bestFit="1" customWidth="1"/>
    <col min="22" max="22" width="11.83203125" style="2" customWidth="1"/>
    <col min="23" max="23" width="1.83203125" style="2" customWidth="1"/>
    <col min="24" max="24" width="11.83203125" style="2" customWidth="1"/>
    <col min="25" max="25" width="1.83203125" style="2" customWidth="1"/>
    <col min="26" max="26" width="12.33203125" style="2" bestFit="1" customWidth="1"/>
    <col min="27" max="16384" width="12" style="2"/>
  </cols>
  <sheetData>
    <row r="1" spans="2:27" s="4" customFormat="1" ht="30.75" customHeight="1" x14ac:dyDescent="0.2">
      <c r="B1" s="122" t="s">
        <v>46</v>
      </c>
      <c r="C1" s="122"/>
      <c r="D1" s="122"/>
      <c r="E1" s="122"/>
      <c r="F1" s="122"/>
      <c r="G1" s="122"/>
      <c r="H1" s="122"/>
      <c r="I1" s="122"/>
      <c r="J1" s="122"/>
      <c r="K1" s="122"/>
      <c r="L1" s="122"/>
      <c r="M1" s="122"/>
      <c r="N1" s="122"/>
      <c r="O1" s="122"/>
      <c r="P1" s="122"/>
      <c r="Q1" s="122"/>
      <c r="R1" s="122"/>
      <c r="S1" s="122"/>
      <c r="T1" s="122"/>
      <c r="U1" s="122"/>
      <c r="V1" s="119"/>
      <c r="W1" s="119"/>
      <c r="X1" s="119"/>
      <c r="Y1" s="119"/>
    </row>
    <row r="2" spans="2:27" s="5" customFormat="1" ht="30.75" customHeight="1" x14ac:dyDescent="0.2">
      <c r="B2" s="123" t="s">
        <v>43</v>
      </c>
      <c r="C2" s="124"/>
      <c r="D2" s="127">
        <v>2008</v>
      </c>
      <c r="E2" s="127"/>
      <c r="F2" s="127"/>
      <c r="G2" s="128"/>
      <c r="H2" s="147" t="s">
        <v>13</v>
      </c>
      <c r="I2" s="148"/>
      <c r="J2" s="147" t="s">
        <v>13</v>
      </c>
      <c r="K2" s="148"/>
      <c r="L2" s="147" t="s">
        <v>13</v>
      </c>
      <c r="M2" s="148"/>
      <c r="N2" s="115" t="s">
        <v>12</v>
      </c>
      <c r="O2" s="116"/>
      <c r="P2" s="135">
        <v>2018</v>
      </c>
      <c r="Q2" s="135"/>
      <c r="R2" s="135"/>
      <c r="S2" s="135"/>
      <c r="T2" s="139" t="s">
        <v>30</v>
      </c>
      <c r="U2" s="140"/>
      <c r="V2" s="140"/>
      <c r="W2" s="140"/>
      <c r="X2" s="140"/>
      <c r="Y2" s="141"/>
    </row>
    <row r="3" spans="2:27" s="5" customFormat="1" ht="5.25" customHeight="1" x14ac:dyDescent="0.2">
      <c r="B3" s="125"/>
      <c r="C3" s="126"/>
      <c r="D3" s="129"/>
      <c r="E3" s="129"/>
      <c r="F3" s="129"/>
      <c r="G3" s="130"/>
      <c r="H3" s="133"/>
      <c r="I3" s="134"/>
      <c r="J3" s="133"/>
      <c r="K3" s="134"/>
      <c r="L3" s="133"/>
      <c r="M3" s="134"/>
      <c r="N3" s="117"/>
      <c r="O3" s="118"/>
      <c r="P3" s="135"/>
      <c r="Q3" s="135"/>
      <c r="R3" s="135"/>
      <c r="S3" s="135"/>
      <c r="T3" s="142"/>
      <c r="U3" s="143"/>
      <c r="V3" s="143"/>
      <c r="W3" s="143"/>
      <c r="X3" s="143"/>
      <c r="Y3" s="144"/>
    </row>
    <row r="4" spans="2:27" s="5" customFormat="1" ht="45" customHeight="1" x14ac:dyDescent="0.2">
      <c r="B4" s="125"/>
      <c r="C4" s="126"/>
      <c r="D4" s="131" t="s">
        <v>3</v>
      </c>
      <c r="E4" s="132"/>
      <c r="F4" s="145" t="s">
        <v>1</v>
      </c>
      <c r="G4" s="146"/>
      <c r="H4" s="133" t="s">
        <v>17</v>
      </c>
      <c r="I4" s="134"/>
      <c r="J4" s="133" t="s">
        <v>18</v>
      </c>
      <c r="K4" s="134"/>
      <c r="L4" s="133" t="s">
        <v>19</v>
      </c>
      <c r="M4" s="134"/>
      <c r="N4" s="117"/>
      <c r="O4" s="118"/>
      <c r="P4" s="136" t="s">
        <v>26</v>
      </c>
      <c r="Q4" s="137"/>
      <c r="R4" s="121" t="s">
        <v>35</v>
      </c>
      <c r="S4" s="121"/>
      <c r="T4" s="121" t="s">
        <v>36</v>
      </c>
      <c r="U4" s="121"/>
      <c r="V4" s="121" t="s">
        <v>37</v>
      </c>
      <c r="W4" s="121"/>
      <c r="X4" s="121" t="s">
        <v>38</v>
      </c>
      <c r="Y4" s="138"/>
    </row>
    <row r="5" spans="2:27" ht="14.1" customHeight="1" x14ac:dyDescent="0.2">
      <c r="B5" s="93" t="s">
        <v>21</v>
      </c>
      <c r="C5" s="84"/>
      <c r="D5" s="69">
        <v>406917</v>
      </c>
      <c r="E5" s="69"/>
      <c r="F5" s="70">
        <v>70.748856399209259</v>
      </c>
      <c r="G5" s="70"/>
      <c r="H5" s="70">
        <v>-0.35360869426805941</v>
      </c>
      <c r="I5" s="70"/>
      <c r="J5" s="70">
        <v>-2.7272988052380209</v>
      </c>
      <c r="K5" s="70"/>
      <c r="L5" s="70">
        <v>-7.6475274220234031</v>
      </c>
      <c r="M5" s="71"/>
      <c r="N5" s="68" t="s">
        <v>4</v>
      </c>
      <c r="O5" s="68"/>
      <c r="P5" s="94" t="s">
        <v>48</v>
      </c>
      <c r="Q5" s="99"/>
      <c r="R5" s="107">
        <v>80</v>
      </c>
      <c r="S5" s="100"/>
      <c r="T5" s="107">
        <v>4.5999999999999996</v>
      </c>
      <c r="U5" s="110"/>
      <c r="V5" s="107">
        <v>1.6</v>
      </c>
      <c r="W5" s="110"/>
      <c r="X5" s="107">
        <v>2.2000000000000002</v>
      </c>
      <c r="Y5" s="12"/>
      <c r="Z5" s="16"/>
    </row>
    <row r="6" spans="2:27" ht="14.1" customHeight="1" x14ac:dyDescent="0.2">
      <c r="B6" s="95" t="s">
        <v>32</v>
      </c>
      <c r="C6" s="59"/>
      <c r="D6" s="73">
        <v>69116</v>
      </c>
      <c r="E6" s="74"/>
      <c r="F6" s="75">
        <v>12.016892778841255</v>
      </c>
      <c r="G6" s="75"/>
      <c r="H6" s="75">
        <v>0.57917867225472097</v>
      </c>
      <c r="I6" s="75"/>
      <c r="J6" s="75">
        <v>6.222816481472937</v>
      </c>
      <c r="K6" s="75"/>
      <c r="L6" s="75">
        <v>7.6271450372169758</v>
      </c>
      <c r="M6" s="76"/>
      <c r="N6" s="77" t="s">
        <v>15</v>
      </c>
      <c r="O6" s="72"/>
      <c r="P6" s="96" t="s">
        <v>49</v>
      </c>
      <c r="Q6" s="101"/>
      <c r="R6" s="108">
        <v>12</v>
      </c>
      <c r="S6" s="102"/>
      <c r="T6" s="108">
        <v>-1.3</v>
      </c>
      <c r="U6" s="111"/>
      <c r="V6" s="108">
        <v>-0.8</v>
      </c>
      <c r="W6" s="111"/>
      <c r="X6" s="108">
        <v>-0.7</v>
      </c>
      <c r="Y6" s="12"/>
      <c r="Z6" s="16"/>
    </row>
    <row r="7" spans="2:27" ht="14.1" customHeight="1" x14ac:dyDescent="0.2">
      <c r="B7" s="95" t="s">
        <v>33</v>
      </c>
      <c r="C7" s="59"/>
      <c r="D7" s="73">
        <v>50003</v>
      </c>
      <c r="E7" s="73"/>
      <c r="F7" s="75">
        <v>8.6938001276173296</v>
      </c>
      <c r="G7" s="75"/>
      <c r="H7" s="75">
        <v>-11.075741139229256</v>
      </c>
      <c r="I7" s="75"/>
      <c r="J7" s="75">
        <v>-42.643955035558612</v>
      </c>
      <c r="K7" s="75"/>
      <c r="L7" s="75">
        <v>-79.711762008901943</v>
      </c>
      <c r="M7" s="78"/>
      <c r="N7" s="77" t="s">
        <v>5</v>
      </c>
      <c r="O7" s="72"/>
      <c r="P7" s="96" t="s">
        <v>50</v>
      </c>
      <c r="Q7" s="103"/>
      <c r="R7" s="108">
        <v>4</v>
      </c>
      <c r="S7" s="102"/>
      <c r="T7" s="108">
        <v>-6.7</v>
      </c>
      <c r="U7" s="111"/>
      <c r="V7" s="108">
        <v>-10.5</v>
      </c>
      <c r="W7" s="111"/>
      <c r="X7" s="108">
        <v>-16.8</v>
      </c>
      <c r="Y7" s="13"/>
      <c r="Z7" s="16"/>
    </row>
    <row r="8" spans="2:27" ht="14.1" customHeight="1" x14ac:dyDescent="0.2">
      <c r="B8" s="95" t="s">
        <v>22</v>
      </c>
      <c r="C8" s="59"/>
      <c r="D8" s="73">
        <v>22061</v>
      </c>
      <c r="E8" s="73"/>
      <c r="F8" s="75">
        <v>3.8356483534061132</v>
      </c>
      <c r="G8" s="75"/>
      <c r="H8" s="75">
        <v>-5.1425377305757358</v>
      </c>
      <c r="I8" s="75"/>
      <c r="J8" s="75">
        <v>-22.070719559150799</v>
      </c>
      <c r="K8" s="75"/>
      <c r="L8" s="75">
        <v>-40.270745904968187</v>
      </c>
      <c r="M8" s="76"/>
      <c r="N8" s="77" t="s">
        <v>6</v>
      </c>
      <c r="O8" s="72"/>
      <c r="P8" s="96" t="s">
        <v>51</v>
      </c>
      <c r="Q8" s="103"/>
      <c r="R8" s="108">
        <v>2</v>
      </c>
      <c r="S8" s="102"/>
      <c r="T8" s="108">
        <v>1.2</v>
      </c>
      <c r="U8" s="111"/>
      <c r="V8" s="108">
        <v>-3.7</v>
      </c>
      <c r="W8" s="111"/>
      <c r="X8" s="108">
        <v>-9</v>
      </c>
      <c r="Y8" s="12"/>
      <c r="Z8" s="16"/>
      <c r="AA8" s="1"/>
    </row>
    <row r="9" spans="2:27" ht="14.1" customHeight="1" x14ac:dyDescent="0.2">
      <c r="B9" s="95" t="s">
        <v>34</v>
      </c>
      <c r="C9" s="59"/>
      <c r="D9" s="73">
        <v>9102</v>
      </c>
      <c r="E9" s="73"/>
      <c r="F9" s="75">
        <v>1.5825244237660323</v>
      </c>
      <c r="G9" s="75"/>
      <c r="H9" s="75">
        <v>-5.8153973509933792</v>
      </c>
      <c r="I9" s="75"/>
      <c r="J9" s="75">
        <v>-29.583784620145448</v>
      </c>
      <c r="K9" s="75"/>
      <c r="L9" s="75">
        <v>-52.719339255103634</v>
      </c>
      <c r="M9" s="76"/>
      <c r="N9" s="77" t="s">
        <v>16</v>
      </c>
      <c r="O9" s="72"/>
      <c r="P9" s="96" t="s">
        <v>52</v>
      </c>
      <c r="Q9" s="103"/>
      <c r="R9" s="108">
        <v>1</v>
      </c>
      <c r="S9" s="102"/>
      <c r="T9" s="108">
        <v>5.7</v>
      </c>
      <c r="U9" s="111"/>
      <c r="V9" s="108">
        <v>-3.9</v>
      </c>
      <c r="W9" s="111"/>
      <c r="X9" s="108">
        <v>-11.2</v>
      </c>
      <c r="Y9" s="12"/>
      <c r="Z9" s="16"/>
    </row>
    <row r="10" spans="2:27" ht="14.1" customHeight="1" x14ac:dyDescent="0.2">
      <c r="B10" s="95" t="s">
        <v>31</v>
      </c>
      <c r="C10" s="59"/>
      <c r="D10" s="73">
        <v>8331</v>
      </c>
      <c r="E10" s="73"/>
      <c r="F10" s="75">
        <v>1.4484740688194702</v>
      </c>
      <c r="G10" s="75"/>
      <c r="H10" s="75">
        <v>-4.4061962134251287</v>
      </c>
      <c r="I10" s="75"/>
      <c r="J10" s="75">
        <v>37.180964926724847</v>
      </c>
      <c r="K10" s="75"/>
      <c r="L10" s="75">
        <v>39.922741014444064</v>
      </c>
      <c r="M10" s="76"/>
      <c r="N10" s="77" t="s">
        <v>7</v>
      </c>
      <c r="O10" s="72"/>
      <c r="P10" s="96" t="s">
        <v>53</v>
      </c>
      <c r="Q10" s="103"/>
      <c r="R10" s="108" t="s">
        <v>39</v>
      </c>
      <c r="S10" s="102"/>
      <c r="T10" s="108">
        <v>-7</v>
      </c>
      <c r="U10" s="111"/>
      <c r="V10" s="108">
        <v>-7.5</v>
      </c>
      <c r="W10" s="111"/>
      <c r="X10" s="108">
        <v>-12.5</v>
      </c>
      <c r="Y10" s="12"/>
      <c r="Z10" s="16"/>
    </row>
    <row r="11" spans="2:27" ht="14.1" customHeight="1" x14ac:dyDescent="0.2">
      <c r="B11" s="95" t="s">
        <v>47</v>
      </c>
      <c r="C11" s="59"/>
      <c r="D11" s="73">
        <v>3235</v>
      </c>
      <c r="E11" s="73"/>
      <c r="F11" s="75">
        <v>0.56245512094958416</v>
      </c>
      <c r="G11" s="75"/>
      <c r="H11" s="75">
        <v>-8.1226924169270127</v>
      </c>
      <c r="I11" s="75"/>
      <c r="J11" s="75">
        <v>-36.59349274794198</v>
      </c>
      <c r="K11" s="75"/>
      <c r="L11" s="75">
        <v>-57.822685788787489</v>
      </c>
      <c r="M11" s="78"/>
      <c r="N11" s="77" t="s">
        <v>10</v>
      </c>
      <c r="O11" s="72"/>
      <c r="P11" s="96" t="s">
        <v>54</v>
      </c>
      <c r="Q11" s="104"/>
      <c r="R11" s="108" t="s">
        <v>39</v>
      </c>
      <c r="S11" s="87"/>
      <c r="T11" s="108">
        <v>-6.2</v>
      </c>
      <c r="U11" s="112"/>
      <c r="V11" s="108">
        <v>-5.4</v>
      </c>
      <c r="W11" s="112"/>
      <c r="X11" s="108">
        <v>-14.2</v>
      </c>
      <c r="Y11" s="14"/>
      <c r="Z11" s="16"/>
    </row>
    <row r="12" spans="2:27" ht="14.1" customHeight="1" x14ac:dyDescent="0.2">
      <c r="B12" s="95" t="s">
        <v>23</v>
      </c>
      <c r="C12" s="59"/>
      <c r="D12" s="73">
        <v>191</v>
      </c>
      <c r="E12" s="73"/>
      <c r="F12" s="75" t="s">
        <v>14</v>
      </c>
      <c r="G12" s="75"/>
      <c r="H12" s="79" t="s">
        <v>8</v>
      </c>
      <c r="I12" s="75"/>
      <c r="J12" s="75" t="s">
        <v>14</v>
      </c>
      <c r="K12" s="75"/>
      <c r="L12" s="79" t="s">
        <v>8</v>
      </c>
      <c r="M12" s="78"/>
      <c r="N12" s="77" t="s">
        <v>9</v>
      </c>
      <c r="O12" s="72"/>
      <c r="P12" s="96">
        <v>200</v>
      </c>
      <c r="Q12" s="103"/>
      <c r="R12" s="108" t="s">
        <v>8</v>
      </c>
      <c r="S12" s="102"/>
      <c r="T12" s="108" t="s">
        <v>8</v>
      </c>
      <c r="U12" s="111"/>
      <c r="V12" s="108" t="s">
        <v>8</v>
      </c>
      <c r="W12" s="113"/>
      <c r="X12" s="108" t="s">
        <v>8</v>
      </c>
      <c r="Y12" s="13"/>
      <c r="Z12" s="16"/>
    </row>
    <row r="13" spans="2:27" s="4" customFormat="1" ht="14.45" customHeight="1" x14ac:dyDescent="0.2">
      <c r="B13" s="97" t="s">
        <v>24</v>
      </c>
      <c r="C13" s="85"/>
      <c r="D13" s="82">
        <v>575157</v>
      </c>
      <c r="E13" s="82"/>
      <c r="F13" s="83">
        <v>99.961401843322776</v>
      </c>
      <c r="G13" s="83"/>
      <c r="H13" s="83">
        <v>-1.7745769774638487</v>
      </c>
      <c r="I13" s="83" t="s">
        <v>2</v>
      </c>
      <c r="J13" s="83">
        <v>-9.3045478843767349</v>
      </c>
      <c r="K13" s="83" t="s">
        <v>2</v>
      </c>
      <c r="L13" s="83">
        <v>-31.584149936122984</v>
      </c>
      <c r="M13" s="82" t="s">
        <v>2</v>
      </c>
      <c r="N13" s="80" t="s">
        <v>11</v>
      </c>
      <c r="O13" s="81"/>
      <c r="P13" s="98" t="s">
        <v>55</v>
      </c>
      <c r="Q13" s="105"/>
      <c r="R13" s="109">
        <v>100</v>
      </c>
      <c r="S13" s="106"/>
      <c r="T13" s="109">
        <v>3.2</v>
      </c>
      <c r="U13" s="114"/>
      <c r="V13" s="109">
        <v>0.4</v>
      </c>
      <c r="W13" s="114"/>
      <c r="X13" s="109">
        <v>-0.2</v>
      </c>
      <c r="Y13" s="86"/>
      <c r="Z13" s="16"/>
    </row>
    <row r="14" spans="2:27" s="4" customFormat="1" ht="7.5" customHeight="1" x14ac:dyDescent="0.2">
      <c r="B14" s="89"/>
      <c r="C14" s="90"/>
      <c r="D14" s="88"/>
      <c r="E14" s="88"/>
      <c r="F14" s="91"/>
      <c r="G14" s="88"/>
      <c r="H14" s="88"/>
      <c r="I14" s="88"/>
      <c r="J14" s="91"/>
      <c r="K14" s="88"/>
      <c r="L14" s="88"/>
      <c r="M14" s="88"/>
      <c r="N14" s="91"/>
      <c r="O14" s="92"/>
      <c r="P14" s="92"/>
      <c r="Q14" s="92"/>
      <c r="R14" s="92"/>
      <c r="S14" s="92"/>
      <c r="T14" s="92"/>
      <c r="U14" s="88"/>
      <c r="V14" s="90"/>
      <c r="W14" s="90"/>
      <c r="X14" s="90"/>
      <c r="Y14" s="8"/>
    </row>
    <row r="15" spans="2:27" x14ac:dyDescent="0.2">
      <c r="B15" s="119" t="s">
        <v>56</v>
      </c>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row>
    <row r="16" spans="2:27" x14ac:dyDescent="0.2">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row>
    <row r="17" spans="2:26" x14ac:dyDescent="0.2">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row>
    <row r="18" spans="2:26" x14ac:dyDescent="0.2">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row>
    <row r="19" spans="2:26" x14ac:dyDescent="0.2">
      <c r="B19" s="17"/>
      <c r="H19" s="2"/>
    </row>
    <row r="20" spans="2:26" x14ac:dyDescent="0.2">
      <c r="H20" s="2"/>
    </row>
    <row r="21" spans="2:26" x14ac:dyDescent="0.2">
      <c r="H21" s="2"/>
    </row>
    <row r="22" spans="2:26" x14ac:dyDescent="0.2">
      <c r="H22" s="2"/>
    </row>
    <row r="23" spans="2:26" x14ac:dyDescent="0.2">
      <c r="H23" s="2"/>
    </row>
    <row r="24" spans="2:26" x14ac:dyDescent="0.2">
      <c r="H24" s="2"/>
    </row>
    <row r="25" spans="2:26" x14ac:dyDescent="0.2">
      <c r="H25" s="2"/>
    </row>
    <row r="26" spans="2:26" x14ac:dyDescent="0.2">
      <c r="H26" s="2"/>
    </row>
    <row r="27" spans="2:26" x14ac:dyDescent="0.2">
      <c r="H27" s="2"/>
    </row>
    <row r="28" spans="2:26" x14ac:dyDescent="0.2">
      <c r="H28" s="2"/>
    </row>
  </sheetData>
  <sortState xmlns:xlrd2="http://schemas.microsoft.com/office/spreadsheetml/2017/richdata2" ref="B5:Y12">
    <sortCondition descending="1" ref="P5:P12"/>
  </sortState>
  <mergeCells count="20">
    <mergeCell ref="J4:K4"/>
    <mergeCell ref="H2:I3"/>
    <mergeCell ref="J2:K3"/>
    <mergeCell ref="L2:M3"/>
    <mergeCell ref="N2:O4"/>
    <mergeCell ref="B15:Z18"/>
    <mergeCell ref="T4:U4"/>
    <mergeCell ref="V4:W4"/>
    <mergeCell ref="B1:Y1"/>
    <mergeCell ref="B2:C4"/>
    <mergeCell ref="D2:G3"/>
    <mergeCell ref="R4:S4"/>
    <mergeCell ref="D4:E4"/>
    <mergeCell ref="L4:M4"/>
    <mergeCell ref="H4:I4"/>
    <mergeCell ref="P2:S3"/>
    <mergeCell ref="P4:Q4"/>
    <mergeCell ref="X4:Y4"/>
    <mergeCell ref="T2:Y3"/>
    <mergeCell ref="F4:G4"/>
  </mergeCells>
  <phoneticPr fontId="4" type="noConversion"/>
  <pageMargins left="0.78740157499999996" right="0.78740157499999996" top="0.984251969" bottom="0.984251969" header="0.4921259845" footer="0.4921259845"/>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dimension ref="A1:W68"/>
  <sheetViews>
    <sheetView showGridLines="0" topLeftCell="A55" workbookViewId="0">
      <selection activeCell="H41" sqref="H41"/>
    </sheetView>
  </sheetViews>
  <sheetFormatPr baseColWidth="10" defaultColWidth="12" defaultRowHeight="11.25" x14ac:dyDescent="0.2"/>
  <cols>
    <col min="1" max="1" width="2" style="2" customWidth="1"/>
    <col min="2" max="2" width="11.33203125" style="64" customWidth="1"/>
    <col min="3" max="3" width="16.6640625" style="1" customWidth="1"/>
    <col min="4" max="16384" width="12" style="2"/>
  </cols>
  <sheetData>
    <row r="1" spans="2:23" ht="29.25" customHeight="1" x14ac:dyDescent="0.2">
      <c r="B1" s="152" t="s">
        <v>44</v>
      </c>
      <c r="C1" s="152"/>
      <c r="D1" s="152"/>
      <c r="E1" s="152"/>
      <c r="F1" s="152"/>
      <c r="G1" s="152"/>
      <c r="H1" s="152"/>
      <c r="I1" s="152"/>
      <c r="J1" s="152"/>
      <c r="K1" s="152"/>
      <c r="L1" s="152"/>
      <c r="M1" s="152"/>
      <c r="N1" s="152"/>
      <c r="O1" s="152"/>
      <c r="P1" s="152"/>
      <c r="Q1" s="152"/>
      <c r="R1" s="152"/>
      <c r="S1" s="152"/>
      <c r="T1" s="152"/>
      <c r="U1" s="152"/>
      <c r="V1" s="152"/>
      <c r="W1" s="152"/>
    </row>
    <row r="2" spans="2:23" ht="24.75" customHeight="1" x14ac:dyDescent="0.2">
      <c r="B2" s="122"/>
      <c r="C2" s="122"/>
    </row>
    <row r="3" spans="2:23" s="41" customFormat="1" ht="11.25" hidden="1" customHeight="1" x14ac:dyDescent="0.2"/>
    <row r="4" spans="2:23" ht="63" customHeight="1" x14ac:dyDescent="0.2">
      <c r="B4" s="42" t="s">
        <v>0</v>
      </c>
      <c r="C4" s="43" t="s">
        <v>20</v>
      </c>
      <c r="D4" s="18" t="s">
        <v>40</v>
      </c>
      <c r="F4" s="44"/>
      <c r="G4" s="45"/>
      <c r="H4" s="45"/>
      <c r="I4" s="46"/>
      <c r="J4" s="46"/>
      <c r="K4" s="46"/>
      <c r="L4" s="46"/>
      <c r="M4" s="46"/>
      <c r="N4" s="46"/>
    </row>
    <row r="5" spans="2:23" x14ac:dyDescent="0.2">
      <c r="B5" s="47">
        <f>[4]TA02!B6</f>
        <v>1960</v>
      </c>
      <c r="C5" s="48">
        <v>2468.9119999999998</v>
      </c>
      <c r="D5" s="19"/>
      <c r="F5" s="49"/>
    </row>
    <row r="6" spans="2:23" x14ac:dyDescent="0.2">
      <c r="B6" s="50">
        <f>[4]TA02!B7</f>
        <v>1961</v>
      </c>
      <c r="C6" s="51">
        <v>2378.5070000000001</v>
      </c>
      <c r="D6" s="19"/>
    </row>
    <row r="7" spans="2:23" x14ac:dyDescent="0.2">
      <c r="B7" s="50">
        <f>[4]TA02!B8</f>
        <v>1962</v>
      </c>
      <c r="C7" s="51">
        <v>2354.4670000000001</v>
      </c>
      <c r="D7" s="19"/>
    </row>
    <row r="8" spans="2:23" x14ac:dyDescent="0.2">
      <c r="B8" s="50">
        <f>[4]TA02!B9</f>
        <v>1963</v>
      </c>
      <c r="C8" s="51">
        <v>2287.88</v>
      </c>
      <c r="D8" s="19"/>
    </row>
    <row r="9" spans="2:23" x14ac:dyDescent="0.2">
      <c r="B9" s="50">
        <f>[4]TA02!B10</f>
        <v>1964</v>
      </c>
      <c r="C9" s="51">
        <v>2341.5309999999999</v>
      </c>
      <c r="D9" s="19"/>
    </row>
    <row r="10" spans="2:23" x14ac:dyDescent="0.2">
      <c r="B10" s="50">
        <f>[4]TA02!B11</f>
        <v>1965</v>
      </c>
      <c r="C10" s="51">
        <v>2348.1770000000001</v>
      </c>
      <c r="D10" s="19"/>
    </row>
    <row r="11" spans="2:23" x14ac:dyDescent="0.2">
      <c r="B11" s="50">
        <f>[4]TA02!B12</f>
        <v>1966</v>
      </c>
      <c r="C11" s="51">
        <v>2356.732</v>
      </c>
      <c r="D11" s="19"/>
    </row>
    <row r="12" spans="2:23" x14ac:dyDescent="0.2">
      <c r="B12" s="50">
        <f>[4]TA02!B13</f>
        <v>1967</v>
      </c>
      <c r="C12" s="51">
        <v>2330.6089999999999</v>
      </c>
      <c r="D12" s="19"/>
    </row>
    <row r="13" spans="2:23" ht="12.75" customHeight="1" x14ac:dyDescent="0.2">
      <c r="B13" s="50">
        <f>[4]TA02!B14</f>
        <v>1968</v>
      </c>
      <c r="C13" s="51">
        <v>2317.4499999999998</v>
      </c>
      <c r="D13" s="19"/>
    </row>
    <row r="14" spans="2:23" x14ac:dyDescent="0.2">
      <c r="B14" s="52">
        <f>[4]TA02!B15</f>
        <v>1969</v>
      </c>
      <c r="C14" s="53">
        <v>2251.0189999999998</v>
      </c>
      <c r="D14" s="19"/>
    </row>
    <row r="15" spans="2:23" x14ac:dyDescent="0.2">
      <c r="B15" s="50">
        <f>[4]TA02!B16</f>
        <v>1970</v>
      </c>
      <c r="C15" s="51">
        <v>2209.9879999999998</v>
      </c>
      <c r="D15" s="19"/>
    </row>
    <row r="16" spans="2:23" x14ac:dyDescent="0.2">
      <c r="B16" s="50">
        <f>[4]TA02!B17</f>
        <v>1971</v>
      </c>
      <c r="C16" s="51">
        <v>2141.0309999999999</v>
      </c>
      <c r="D16" s="19"/>
    </row>
    <row r="17" spans="2:5" x14ac:dyDescent="0.2">
      <c r="B17" s="50">
        <f>[4]TA02!B18</f>
        <v>1972</v>
      </c>
      <c r="C17" s="51">
        <v>2092.2620000000002</v>
      </c>
      <c r="D17" s="19"/>
    </row>
    <row r="18" spans="2:5" x14ac:dyDescent="0.2">
      <c r="B18" s="50">
        <f>[4]TA02!B19</f>
        <v>1973</v>
      </c>
      <c r="C18" s="51">
        <v>2066.8719999999998</v>
      </c>
      <c r="D18" s="19"/>
    </row>
    <row r="19" spans="2:5" x14ac:dyDescent="0.2">
      <c r="B19" s="50">
        <f>[4]TA02!B20</f>
        <v>1974</v>
      </c>
      <c r="C19" s="51">
        <v>2033.5630000000001</v>
      </c>
      <c r="D19" s="19"/>
    </row>
    <row r="20" spans="2:5" x14ac:dyDescent="0.2">
      <c r="B20" s="50">
        <f>[4]TA02!B21</f>
        <v>1975</v>
      </c>
      <c r="C20" s="51">
        <v>2041.9490000000001</v>
      </c>
      <c r="D20" s="19"/>
    </row>
    <row r="21" spans="2:5" x14ac:dyDescent="0.2">
      <c r="B21" s="50">
        <f>[4]TA02!B22</f>
        <v>1976</v>
      </c>
      <c r="C21" s="51">
        <v>2025.3689999999999</v>
      </c>
      <c r="D21" s="19"/>
    </row>
    <row r="22" spans="2:5" x14ac:dyDescent="0.2">
      <c r="B22" s="50">
        <f>[4]TA02!B23</f>
        <v>1977</v>
      </c>
      <c r="C22" s="51">
        <v>1981.7529999999999</v>
      </c>
      <c r="D22" s="19"/>
    </row>
    <row r="23" spans="2:5" x14ac:dyDescent="0.2">
      <c r="B23" s="50">
        <f>[4]TA02!B24</f>
        <v>1978</v>
      </c>
      <c r="C23" s="51">
        <v>1927.577</v>
      </c>
      <c r="D23" s="19"/>
    </row>
    <row r="24" spans="2:5" x14ac:dyDescent="0.2">
      <c r="B24" s="50">
        <f>[4]TA02!B25</f>
        <v>1979</v>
      </c>
      <c r="C24" s="51">
        <v>1854.768</v>
      </c>
      <c r="D24" s="19"/>
    </row>
    <row r="25" spans="2:5" x14ac:dyDescent="0.2">
      <c r="B25" s="47">
        <f>[4]TA02!B26</f>
        <v>1980</v>
      </c>
      <c r="C25" s="48">
        <v>1753.8409999999999</v>
      </c>
      <c r="D25" s="19"/>
    </row>
    <row r="26" spans="2:5" x14ac:dyDescent="0.2">
      <c r="B26" s="50">
        <f>[4]TA02!B27</f>
        <v>1981</v>
      </c>
      <c r="C26" s="51">
        <v>1706.64</v>
      </c>
      <c r="D26" s="19"/>
    </row>
    <row r="27" spans="2:5" x14ac:dyDescent="0.2">
      <c r="B27" s="50">
        <f>[4]TA02!B28</f>
        <v>1982</v>
      </c>
      <c r="C27" s="51">
        <v>1700.0530000000001</v>
      </c>
      <c r="D27" s="19"/>
    </row>
    <row r="28" spans="2:5" x14ac:dyDescent="0.2">
      <c r="B28" s="50">
        <f>[4]TA02!B29</f>
        <v>1983</v>
      </c>
      <c r="C28" s="51">
        <v>1653.7909999999999</v>
      </c>
      <c r="D28" s="19"/>
    </row>
    <row r="29" spans="2:5" x14ac:dyDescent="0.2">
      <c r="B29" s="50">
        <f>[4]TA02!B30</f>
        <v>1984</v>
      </c>
      <c r="C29" s="51">
        <v>1604.7819999999999</v>
      </c>
      <c r="D29" s="20"/>
      <c r="E29" s="6"/>
    </row>
    <row r="30" spans="2:5" x14ac:dyDescent="0.2">
      <c r="B30" s="50">
        <f>[4]TA02!B31</f>
        <v>1985</v>
      </c>
      <c r="C30" s="51">
        <v>1539.4680000000001</v>
      </c>
      <c r="D30" s="20"/>
    </row>
    <row r="31" spans="2:5" x14ac:dyDescent="0.2">
      <c r="B31" s="50">
        <f>[4]TA02!B32</f>
        <v>1986</v>
      </c>
      <c r="C31" s="51">
        <v>1482.2460000000001</v>
      </c>
      <c r="D31" s="20"/>
    </row>
    <row r="32" spans="2:5" x14ac:dyDescent="0.2">
      <c r="B32" s="50">
        <f>[4]TA02!B33</f>
        <v>1987</v>
      </c>
      <c r="C32" s="51">
        <v>1421.011</v>
      </c>
      <c r="D32" s="20"/>
    </row>
    <row r="33" spans="2:6" x14ac:dyDescent="0.2">
      <c r="B33" s="50">
        <f>[4]TA02!B34</f>
        <v>1988</v>
      </c>
      <c r="C33" s="51">
        <v>1367.2280000000001</v>
      </c>
      <c r="D33" s="20"/>
    </row>
    <row r="34" spans="2:6" x14ac:dyDescent="0.2">
      <c r="B34" s="52">
        <f>[4]TA02!B35</f>
        <v>1989</v>
      </c>
      <c r="C34" s="53">
        <v>1298.761</v>
      </c>
      <c r="D34" s="20"/>
    </row>
    <row r="35" spans="2:6" x14ac:dyDescent="0.2">
      <c r="B35" s="50">
        <f>[4]TA02!B36</f>
        <v>1990</v>
      </c>
      <c r="C35" s="51">
        <v>1212.922</v>
      </c>
      <c r="D35" s="20">
        <v>11.119658427597521</v>
      </c>
    </row>
    <row r="36" spans="2:6" x14ac:dyDescent="0.2">
      <c r="B36" s="50">
        <f>[4]TA02!B37</f>
        <v>1991</v>
      </c>
      <c r="C36" s="51">
        <v>1161.152</v>
      </c>
      <c r="D36" s="20">
        <v>10.460676159501096</v>
      </c>
      <c r="F36" s="9"/>
    </row>
    <row r="37" spans="2:6" x14ac:dyDescent="0.2">
      <c r="B37" s="50">
        <f>[4]TA02!B38</f>
        <v>1992</v>
      </c>
      <c r="C37" s="51">
        <v>1098.558</v>
      </c>
      <c r="D37" s="20">
        <v>9.7386198466937604</v>
      </c>
    </row>
    <row r="38" spans="2:6" x14ac:dyDescent="0.2">
      <c r="B38" s="50">
        <f>[4]TA02!B39</f>
        <v>1993</v>
      </c>
      <c r="C38" s="51">
        <v>1061.681</v>
      </c>
      <c r="D38" s="20">
        <v>9.2626689352774161</v>
      </c>
    </row>
    <row r="39" spans="2:6" x14ac:dyDescent="0.2">
      <c r="B39" s="50">
        <f>[4]TA02!B40</f>
        <v>1994</v>
      </c>
      <c r="C39" s="51">
        <v>1040.914</v>
      </c>
      <c r="D39" s="20">
        <v>8.9702786066084617</v>
      </c>
    </row>
    <row r="40" spans="2:6" x14ac:dyDescent="0.2">
      <c r="B40" s="50">
        <f>[4]TA02!B41</f>
        <v>1995</v>
      </c>
      <c r="C40" s="51">
        <v>988.82500000000005</v>
      </c>
      <c r="D40" s="20">
        <v>8.4056454451020155</v>
      </c>
    </row>
    <row r="41" spans="2:6" x14ac:dyDescent="0.2">
      <c r="B41" s="50">
        <f>[4]TA02!B42</f>
        <v>1996</v>
      </c>
      <c r="C41" s="51">
        <v>942.58100000000002</v>
      </c>
      <c r="D41" s="20">
        <v>7.9294031662056934</v>
      </c>
    </row>
    <row r="42" spans="2:6" x14ac:dyDescent="0.2">
      <c r="B42" s="50">
        <f>[4]TA02!B43</f>
        <v>1997</v>
      </c>
      <c r="C42" s="51">
        <v>886.06100000000004</v>
      </c>
      <c r="D42" s="20">
        <v>7.3815792126379938</v>
      </c>
    </row>
    <row r="43" spans="2:6" x14ac:dyDescent="0.2">
      <c r="B43" s="50">
        <f>[4]TA02!B44</f>
        <v>1998</v>
      </c>
      <c r="C43" s="51">
        <v>840.678</v>
      </c>
      <c r="D43" s="20">
        <v>6.9412932214561671</v>
      </c>
    </row>
    <row r="44" spans="2:6" x14ac:dyDescent="0.2">
      <c r="B44" s="50">
        <f>[4]TA02!B45</f>
        <v>1999</v>
      </c>
      <c r="C44" s="51">
        <v>807.83100000000002</v>
      </c>
      <c r="D44" s="20">
        <v>6.6145828514308551</v>
      </c>
    </row>
    <row r="45" spans="2:6" x14ac:dyDescent="0.2">
      <c r="B45" s="47">
        <f>[4]TA02!B46</f>
        <v>2000</v>
      </c>
      <c r="C45" s="54">
        <v>765.90700000000004</v>
      </c>
      <c r="D45" s="20">
        <v>6.2065599473334565</v>
      </c>
    </row>
    <row r="46" spans="2:6" ht="14.25" customHeight="1" x14ac:dyDescent="0.2">
      <c r="B46" s="50">
        <f>[4]TA02!B47</f>
        <v>2001</v>
      </c>
      <c r="C46" s="55">
        <v>723.08900000000006</v>
      </c>
      <c r="D46" s="20">
        <v>5.8127223464430395</v>
      </c>
      <c r="E46" s="7"/>
      <c r="F46" s="7"/>
    </row>
    <row r="47" spans="2:6" ht="14.25" customHeight="1" x14ac:dyDescent="0.2">
      <c r="B47" s="50">
        <f>[4]TA02!B48</f>
        <v>2002</v>
      </c>
      <c r="C47" s="55">
        <v>668.03599999999994</v>
      </c>
      <c r="D47" s="20">
        <v>5.337835624297349</v>
      </c>
      <c r="E47" s="7"/>
      <c r="F47" s="7"/>
    </row>
    <row r="48" spans="2:6" ht="12.75" customHeight="1" x14ac:dyDescent="0.2">
      <c r="B48" s="50">
        <f>[4]TA02!B49</f>
        <v>2003</v>
      </c>
      <c r="C48" s="55">
        <v>634.16300000000001</v>
      </c>
      <c r="D48" s="20">
        <v>5.017140523495029</v>
      </c>
      <c r="E48" s="7"/>
      <c r="F48" s="7"/>
    </row>
    <row r="49" spans="1:9" x14ac:dyDescent="0.2">
      <c r="B49" s="50">
        <f>[4]TA02!B50</f>
        <v>2004</v>
      </c>
      <c r="C49" s="55">
        <v>621.64800000000002</v>
      </c>
      <c r="D49" s="20">
        <v>4.8628095059333667</v>
      </c>
      <c r="E49" s="7"/>
      <c r="F49" s="7"/>
    </row>
    <row r="50" spans="1:9" x14ac:dyDescent="0.2">
      <c r="B50" s="50">
        <f>[4]TA02!B51</f>
        <v>2005</v>
      </c>
      <c r="C50" s="55">
        <v>609.38499999999999</v>
      </c>
      <c r="D50" s="20">
        <v>4.6948995217463789</v>
      </c>
      <c r="E50" s="7"/>
      <c r="F50" s="7"/>
    </row>
    <row r="51" spans="1:9" x14ac:dyDescent="0.2">
      <c r="B51" s="50">
        <f>[4]TA02!B52</f>
        <v>2006</v>
      </c>
      <c r="C51" s="55">
        <v>598.54100000000005</v>
      </c>
      <c r="D51" s="20">
        <v>4.5474485584701805</v>
      </c>
      <c r="E51" s="7"/>
      <c r="F51" s="7"/>
    </row>
    <row r="52" spans="1:9" x14ac:dyDescent="0.2">
      <c r="B52" s="50">
        <f>[4]TA02!B53</f>
        <v>2007</v>
      </c>
      <c r="C52" s="55">
        <v>585.548</v>
      </c>
      <c r="D52" s="20">
        <v>4.2192128781142131</v>
      </c>
      <c r="E52" s="7"/>
      <c r="F52" s="7"/>
    </row>
    <row r="53" spans="1:9" x14ac:dyDescent="0.2">
      <c r="B53" s="50">
        <f>[4]TA02!B54</f>
        <v>2008</v>
      </c>
      <c r="C53" s="55">
        <v>575.15700000000004</v>
      </c>
      <c r="D53" s="20">
        <v>4.0359085178070409</v>
      </c>
      <c r="E53" s="7"/>
      <c r="F53" s="7"/>
    </row>
    <row r="54" spans="1:9" x14ac:dyDescent="0.2">
      <c r="B54" s="50">
        <f>[4]TA02!B55</f>
        <v>2009</v>
      </c>
      <c r="C54" s="55">
        <v>583.15099999999995</v>
      </c>
      <c r="D54" s="20">
        <v>3.9927699594677883</v>
      </c>
      <c r="E54" s="7"/>
      <c r="F54" s="7"/>
    </row>
    <row r="55" spans="1:9" ht="12.75" customHeight="1" x14ac:dyDescent="0.2">
      <c r="B55" s="52">
        <f>[4]TA02!B56</f>
        <v>2010</v>
      </c>
      <c r="C55" s="56">
        <v>576.27099999999996</v>
      </c>
      <c r="D55" s="20">
        <v>3.8482147138080998</v>
      </c>
      <c r="E55" s="57"/>
      <c r="F55" s="57"/>
      <c r="G55" s="57"/>
      <c r="H55" s="57"/>
      <c r="I55" s="58"/>
    </row>
    <row r="56" spans="1:9" ht="17.25" customHeight="1" x14ac:dyDescent="0.2">
      <c r="A56" s="59"/>
      <c r="B56" s="50">
        <f>[4]TA02!B57</f>
        <v>2011</v>
      </c>
      <c r="C56" s="60">
        <v>572.61900000000003</v>
      </c>
      <c r="D56" s="20">
        <v>3.7418621609327656</v>
      </c>
      <c r="E56" s="58"/>
      <c r="F56" s="58"/>
      <c r="G56" s="58"/>
      <c r="H56" s="58"/>
      <c r="I56" s="58"/>
    </row>
    <row r="57" spans="1:9" ht="12" customHeight="1" x14ac:dyDescent="0.2">
      <c r="A57" s="59"/>
      <c r="B57" s="50">
        <f>[4]TA02!B58</f>
        <v>2012</v>
      </c>
      <c r="C57" s="60">
        <v>564.40599999999995</v>
      </c>
      <c r="D57" s="20">
        <v>3.6092652511897847</v>
      </c>
      <c r="E57" s="58"/>
      <c r="F57" s="58"/>
      <c r="G57" s="58"/>
      <c r="H57" s="58"/>
      <c r="I57" s="58"/>
    </row>
    <row r="58" spans="1:9" ht="12" customHeight="1" x14ac:dyDescent="0.2">
      <c r="A58" s="59"/>
      <c r="B58" s="50">
        <f>[4]TA02!B59</f>
        <v>2013</v>
      </c>
      <c r="C58" s="60">
        <v>557.83199999999999</v>
      </c>
      <c r="D58" s="20">
        <v>3.4918798732028304</v>
      </c>
      <c r="E58" s="58"/>
      <c r="F58" s="58"/>
      <c r="G58" s="58"/>
      <c r="H58" s="58"/>
      <c r="I58" s="58"/>
    </row>
    <row r="59" spans="1:9" ht="12" customHeight="1" x14ac:dyDescent="0.2">
      <c r="A59" s="59"/>
      <c r="B59" s="50">
        <v>2014</v>
      </c>
      <c r="C59" s="60">
        <v>554.15</v>
      </c>
      <c r="D59" s="20">
        <v>3.3978204896148037</v>
      </c>
      <c r="E59" s="58"/>
      <c r="F59" s="58"/>
      <c r="G59" s="58"/>
      <c r="H59" s="58"/>
      <c r="I59" s="58"/>
    </row>
    <row r="60" spans="1:9" ht="12" customHeight="1" x14ac:dyDescent="0.2">
      <c r="A60" s="59"/>
      <c r="B60" s="50">
        <v>2015</v>
      </c>
      <c r="C60" s="61">
        <v>554.38</v>
      </c>
      <c r="D60" s="20">
        <v>3.3370503299398808</v>
      </c>
      <c r="E60" s="58"/>
      <c r="F60" s="58"/>
      <c r="G60" s="58"/>
      <c r="H60" s="58"/>
      <c r="I60" s="58"/>
    </row>
    <row r="61" spans="1:9" ht="12" customHeight="1" x14ac:dyDescent="0.2">
      <c r="A61" s="59"/>
      <c r="B61" s="50">
        <v>2016</v>
      </c>
      <c r="C61" s="61">
        <v>552.55999999999995</v>
      </c>
      <c r="D61" s="20">
        <v>3.2659952798507601</v>
      </c>
      <c r="E61" s="58"/>
      <c r="F61" s="58"/>
      <c r="G61" s="58"/>
      <c r="H61" s="58"/>
      <c r="I61" s="58"/>
    </row>
    <row r="62" spans="1:9" ht="12" customHeight="1" x14ac:dyDescent="0.2">
      <c r="A62" s="59"/>
      <c r="B62" s="50">
        <v>2017</v>
      </c>
      <c r="C62" s="61">
        <v>552.60500000000002</v>
      </c>
      <c r="D62" s="20">
        <v>3.2</v>
      </c>
      <c r="E62" s="58"/>
      <c r="F62" s="58"/>
      <c r="G62" s="58"/>
      <c r="H62" s="58"/>
      <c r="I62" s="58"/>
    </row>
    <row r="63" spans="1:9" ht="12" customHeight="1" x14ac:dyDescent="0.2">
      <c r="A63" s="59"/>
      <c r="B63" s="62">
        <v>2018</v>
      </c>
      <c r="C63" s="63">
        <v>568</v>
      </c>
      <c r="D63" s="20">
        <v>3.2</v>
      </c>
      <c r="E63" s="58"/>
      <c r="F63" s="58"/>
      <c r="G63" s="58"/>
      <c r="H63" s="58"/>
      <c r="I63" s="58"/>
    </row>
    <row r="64" spans="1:9" x14ac:dyDescent="0.2">
      <c r="B64" s="149"/>
      <c r="C64" s="150"/>
      <c r="D64" s="150"/>
      <c r="E64" s="150"/>
      <c r="F64" s="150"/>
      <c r="G64" s="150"/>
      <c r="H64" s="150"/>
      <c r="I64" s="150"/>
    </row>
    <row r="65" spans="2:9" ht="48.95" customHeight="1" x14ac:dyDescent="0.2">
      <c r="B65" s="151" t="s">
        <v>57</v>
      </c>
      <c r="C65" s="150"/>
      <c r="D65" s="150"/>
      <c r="E65" s="150"/>
      <c r="F65" s="150"/>
      <c r="G65" s="150"/>
      <c r="H65" s="150"/>
      <c r="I65" s="150"/>
    </row>
    <row r="66" spans="2:9" x14ac:dyDescent="0.2">
      <c r="D66" s="65"/>
      <c r="E66" s="7"/>
      <c r="F66" s="7"/>
    </row>
    <row r="67" spans="2:9" x14ac:dyDescent="0.2">
      <c r="D67" s="7"/>
      <c r="E67" s="7"/>
      <c r="F67" s="7"/>
    </row>
    <row r="68" spans="2:9" x14ac:dyDescent="0.2">
      <c r="D68" s="7"/>
      <c r="E68" s="7"/>
      <c r="F68" s="7"/>
    </row>
  </sheetData>
  <mergeCells count="4">
    <mergeCell ref="B64:I64"/>
    <mergeCell ref="B65:I65"/>
    <mergeCell ref="B2:C2"/>
    <mergeCell ref="B1:W1"/>
  </mergeCells>
  <phoneticPr fontId="4" type="noConversion"/>
  <printOptions horizontalCentered="1" verticalCentered="1"/>
  <pageMargins left="0.78740157480314965" right="0.78740157480314965" top="0.98425196850393704" bottom="0.98425196850393704" header="0.51181102362204722" footer="0.51181102362204722"/>
  <pageSetup paperSize="9" scale="95"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5"/>
  <sheetViews>
    <sheetView showGridLines="0" topLeftCell="A13" workbookViewId="0">
      <selection activeCell="G5" sqref="G5"/>
    </sheetView>
  </sheetViews>
  <sheetFormatPr baseColWidth="10" defaultColWidth="13.33203125" defaultRowHeight="11.25" x14ac:dyDescent="0.2"/>
  <cols>
    <col min="1" max="1" width="13.33203125" style="11"/>
    <col min="2" max="10" width="13.33203125" style="38" customWidth="1"/>
    <col min="11" max="16384" width="13.33203125" style="11"/>
  </cols>
  <sheetData>
    <row r="1" spans="1:14" ht="27.75" customHeight="1" x14ac:dyDescent="0.2">
      <c r="B1" s="153" t="s">
        <v>58</v>
      </c>
      <c r="C1" s="153"/>
      <c r="D1" s="153"/>
      <c r="E1" s="153"/>
      <c r="F1" s="153"/>
      <c r="G1" s="153"/>
      <c r="H1" s="153"/>
      <c r="I1" s="153"/>
      <c r="J1" s="153"/>
      <c r="K1" s="153"/>
      <c r="L1" s="153"/>
      <c r="M1" s="153"/>
      <c r="N1" s="153"/>
    </row>
    <row r="3" spans="1:14" ht="11.1" customHeight="1" x14ac:dyDescent="0.2"/>
    <row r="4" spans="1:14" s="38" customFormat="1" x14ac:dyDescent="0.2">
      <c r="A4" s="39"/>
      <c r="B4" s="40"/>
      <c r="C4" s="40"/>
      <c r="D4" s="11" t="s">
        <v>41</v>
      </c>
      <c r="E4" s="40"/>
      <c r="K4" s="11"/>
      <c r="L4" s="11"/>
    </row>
    <row r="5" spans="1:14" s="38" customFormat="1" ht="78.75" x14ac:dyDescent="0.2">
      <c r="A5" s="24"/>
      <c r="B5" s="25" t="s">
        <v>28</v>
      </c>
      <c r="C5" s="25" t="s">
        <v>25</v>
      </c>
      <c r="D5" s="25" t="s">
        <v>29</v>
      </c>
      <c r="E5" s="25" t="s">
        <v>27</v>
      </c>
      <c r="K5" s="11"/>
      <c r="L5" s="11"/>
    </row>
    <row r="6" spans="1:14" s="38" customFormat="1" x14ac:dyDescent="0.2">
      <c r="A6" s="28">
        <v>25569</v>
      </c>
      <c r="B6" s="36">
        <v>21.220609455903567</v>
      </c>
      <c r="C6" s="36">
        <v>8.3525410920083125</v>
      </c>
      <c r="D6" s="36">
        <v>9.3097203504043105</v>
      </c>
      <c r="E6" s="36">
        <v>14.421362270260207</v>
      </c>
      <c r="K6" s="11"/>
      <c r="L6" s="11"/>
    </row>
    <row r="7" spans="1:14" s="38" customFormat="1" x14ac:dyDescent="0.2">
      <c r="A7" s="28">
        <v>25934</v>
      </c>
      <c r="B7" s="36">
        <v>22.425940072998891</v>
      </c>
      <c r="C7" s="36">
        <v>9.3614207443793696</v>
      </c>
      <c r="D7" s="36">
        <v>10.433162061994608</v>
      </c>
      <c r="E7" s="36">
        <v>16.137504380421174</v>
      </c>
      <c r="K7" s="11"/>
      <c r="L7" s="11"/>
    </row>
    <row r="8" spans="1:14" s="38" customFormat="1" x14ac:dyDescent="0.2">
      <c r="A8" s="28">
        <v>26299</v>
      </c>
      <c r="B8" s="36">
        <v>23.805279687632623</v>
      </c>
      <c r="C8" s="36">
        <v>10.511996977139617</v>
      </c>
      <c r="D8" s="36">
        <v>11.717697102425877</v>
      </c>
      <c r="E8" s="36">
        <v>17.767392322843712</v>
      </c>
      <c r="K8" s="11"/>
      <c r="L8" s="11"/>
    </row>
    <row r="9" spans="1:14" s="38" customFormat="1" x14ac:dyDescent="0.2">
      <c r="A9" s="28">
        <v>26665</v>
      </c>
      <c r="B9" s="36">
        <v>25.999490705373052</v>
      </c>
      <c r="C9" s="36">
        <v>12.960513886264875</v>
      </c>
      <c r="D9" s="36">
        <v>14.445754716981131</v>
      </c>
      <c r="E9" s="36">
        <v>19.810642439970739</v>
      </c>
      <c r="K9" s="11"/>
      <c r="L9" s="11"/>
    </row>
    <row r="10" spans="1:14" s="38" customFormat="1" x14ac:dyDescent="0.2">
      <c r="A10" s="28">
        <v>27030</v>
      </c>
      <c r="B10" s="36">
        <v>29.568797215856033</v>
      </c>
      <c r="C10" s="36">
        <v>14.976383903268466</v>
      </c>
      <c r="D10" s="36">
        <v>16.693691037735849</v>
      </c>
      <c r="E10" s="36">
        <v>23.771542668133609</v>
      </c>
      <c r="K10" s="11"/>
      <c r="L10" s="11"/>
    </row>
    <row r="11" spans="1:14" s="38" customFormat="1" x14ac:dyDescent="0.2">
      <c r="A11" s="28">
        <v>27395</v>
      </c>
      <c r="B11" s="36">
        <v>33.046855105678624</v>
      </c>
      <c r="C11" s="36">
        <v>19.586245985263549</v>
      </c>
      <c r="D11" s="36">
        <v>21.829725404312669</v>
      </c>
      <c r="E11" s="36">
        <v>26.96218289659317</v>
      </c>
      <c r="K11" s="11"/>
      <c r="L11" s="11"/>
    </row>
    <row r="12" spans="1:14" s="38" customFormat="1" x14ac:dyDescent="0.2">
      <c r="A12" s="28">
        <v>27760</v>
      </c>
      <c r="B12" s="36">
        <v>36.225702402172985</v>
      </c>
      <c r="C12" s="36">
        <v>23.18533912714906</v>
      </c>
      <c r="D12" s="36">
        <v>25.842318059299192</v>
      </c>
      <c r="E12" s="36">
        <v>32.0032483084034</v>
      </c>
      <c r="K12" s="11"/>
      <c r="L12" s="11"/>
    </row>
    <row r="13" spans="1:14" s="38" customFormat="1" x14ac:dyDescent="0.2">
      <c r="A13" s="28">
        <v>28126</v>
      </c>
      <c r="B13" s="36">
        <v>39.618877854171963</v>
      </c>
      <c r="C13" s="36">
        <v>25.921027772529747</v>
      </c>
      <c r="D13" s="36">
        <v>28.892562331536382</v>
      </c>
      <c r="E13" s="36">
        <v>37.605480931286039</v>
      </c>
      <c r="K13" s="11"/>
      <c r="L13" s="11"/>
    </row>
    <row r="14" spans="1:14" s="38" customFormat="1" x14ac:dyDescent="0.2">
      <c r="A14" s="28">
        <v>28491</v>
      </c>
      <c r="B14" s="36">
        <v>43.209404974110846</v>
      </c>
      <c r="C14" s="36">
        <v>31.681466087285084</v>
      </c>
      <c r="D14" s="36">
        <v>35.31313173854447</v>
      </c>
      <c r="E14" s="36">
        <v>43.57805862375475</v>
      </c>
      <c r="K14" s="11"/>
      <c r="L14" s="11"/>
    </row>
    <row r="15" spans="1:14" s="38" customFormat="1" x14ac:dyDescent="0.2">
      <c r="A15" s="28">
        <v>28856</v>
      </c>
      <c r="B15" s="36">
        <v>47.856718444953728</v>
      </c>
      <c r="C15" s="36">
        <v>37.154732665784984</v>
      </c>
      <c r="D15" s="36">
        <v>41.412567385444738</v>
      </c>
      <c r="E15" s="36">
        <v>48.452700261407955</v>
      </c>
      <c r="K15" s="11"/>
      <c r="L15" s="11"/>
    </row>
    <row r="16" spans="1:14" s="38" customFormat="1" x14ac:dyDescent="0.2">
      <c r="A16" s="28">
        <v>29221</v>
      </c>
      <c r="B16" s="36">
        <v>54.343858755623437</v>
      </c>
      <c r="C16" s="36">
        <v>42.051766484035511</v>
      </c>
      <c r="D16" s="36">
        <v>46.869735512129367</v>
      </c>
      <c r="E16" s="36">
        <v>53.111911918544941</v>
      </c>
      <c r="K16" s="11"/>
      <c r="L16" s="11"/>
    </row>
    <row r="17" spans="1:12" s="38" customFormat="1" x14ac:dyDescent="0.2">
      <c r="A17" s="28">
        <v>29587</v>
      </c>
      <c r="B17" s="36">
        <v>61.631016042780729</v>
      </c>
      <c r="C17" s="36">
        <v>48.962781031551089</v>
      </c>
      <c r="D17" s="36">
        <v>54.574839959568735</v>
      </c>
      <c r="E17" s="36">
        <v>60.297316258181056</v>
      </c>
      <c r="K17" s="11"/>
      <c r="L17" s="11"/>
    </row>
    <row r="18" spans="1:12" s="38" customFormat="1" x14ac:dyDescent="0.2">
      <c r="A18" s="28">
        <v>29952</v>
      </c>
      <c r="B18" s="36">
        <v>68.911807147101243</v>
      </c>
      <c r="C18" s="36">
        <v>69.125259777064031</v>
      </c>
      <c r="D18" s="36">
        <v>71.267478099730454</v>
      </c>
      <c r="E18" s="36">
        <v>68.326145107222899</v>
      </c>
      <c r="K18" s="11"/>
      <c r="L18" s="11"/>
    </row>
    <row r="19" spans="1:12" s="38" customFormat="1" x14ac:dyDescent="0.2">
      <c r="A19" s="28">
        <v>30317</v>
      </c>
      <c r="B19" s="36">
        <v>75.541125541125524</v>
      </c>
      <c r="C19" s="36">
        <v>76.325335348573574</v>
      </c>
      <c r="D19" s="36">
        <v>78.65144878706198</v>
      </c>
      <c r="E19" s="36">
        <v>76.317571038963706</v>
      </c>
      <c r="K19" s="11"/>
      <c r="L19" s="11"/>
    </row>
    <row r="20" spans="1:12" s="38" customFormat="1" x14ac:dyDescent="0.2">
      <c r="A20" s="28">
        <v>30682</v>
      </c>
      <c r="B20" s="36">
        <v>81.139122315592886</v>
      </c>
      <c r="C20" s="36">
        <v>80.789722274702427</v>
      </c>
      <c r="D20" s="36">
        <v>82.471361185983824</v>
      </c>
      <c r="E20" s="36">
        <v>80.798938810371652</v>
      </c>
      <c r="K20" s="11"/>
      <c r="L20" s="11"/>
    </row>
    <row r="21" spans="1:12" s="38" customFormat="1" x14ac:dyDescent="0.2">
      <c r="A21" s="28">
        <v>31048</v>
      </c>
      <c r="B21" s="36">
        <v>85.867074102368193</v>
      </c>
      <c r="C21" s="36">
        <v>85.369355752881162</v>
      </c>
      <c r="D21" s="36">
        <v>86.468160377358487</v>
      </c>
      <c r="E21" s="36">
        <v>85.38411698998263</v>
      </c>
      <c r="K21" s="11"/>
      <c r="L21" s="11"/>
    </row>
    <row r="22" spans="1:12" s="38" customFormat="1" x14ac:dyDescent="0.2">
      <c r="A22" s="28">
        <v>31413</v>
      </c>
      <c r="B22" s="36">
        <v>88.150411679823421</v>
      </c>
      <c r="C22" s="36">
        <v>88.911770262610986</v>
      </c>
      <c r="D22" s="36">
        <v>89.791105121293796</v>
      </c>
      <c r="E22" s="36">
        <v>88.915945605156267</v>
      </c>
      <c r="K22" s="11"/>
      <c r="L22" s="11"/>
    </row>
    <row r="23" spans="1:12" s="38" customFormat="1" x14ac:dyDescent="0.2">
      <c r="A23" s="28">
        <v>31778</v>
      </c>
      <c r="B23" s="36">
        <v>90.92394533571003</v>
      </c>
      <c r="C23" s="36">
        <v>90.986208199508766</v>
      </c>
      <c r="D23" s="36">
        <v>90.962980121293796</v>
      </c>
      <c r="E23" s="36">
        <v>90.969014789179312</v>
      </c>
      <c r="K23" s="11"/>
      <c r="L23" s="11"/>
    </row>
    <row r="24" spans="1:12" s="38" customFormat="1" x14ac:dyDescent="0.2">
      <c r="A24" s="28">
        <v>32143</v>
      </c>
      <c r="B24" s="36">
        <v>93.368559545030124</v>
      </c>
      <c r="C24" s="36">
        <v>94.269790289061021</v>
      </c>
      <c r="D24" s="36">
        <v>94.269078504043122</v>
      </c>
      <c r="E24" s="36">
        <v>94.267551265434946</v>
      </c>
      <c r="K24" s="11"/>
      <c r="L24" s="11"/>
    </row>
    <row r="25" spans="1:12" s="38" customFormat="1" x14ac:dyDescent="0.2">
      <c r="A25" s="28">
        <v>32509</v>
      </c>
      <c r="B25" s="36">
        <v>96.740514387573199</v>
      </c>
      <c r="C25" s="36">
        <v>96.716417910447745</v>
      </c>
      <c r="D25" s="36">
        <v>96.725488544474388</v>
      </c>
      <c r="E25" s="36">
        <v>96.734438814500095</v>
      </c>
      <c r="K25" s="11"/>
      <c r="L25" s="11"/>
    </row>
    <row r="26" spans="1:12" s="38" customFormat="1" x14ac:dyDescent="0.2">
      <c r="A26" s="28">
        <v>32874</v>
      </c>
      <c r="B26" s="37">
        <v>100</v>
      </c>
      <c r="C26" s="29">
        <v>100</v>
      </c>
      <c r="D26" s="29">
        <v>100</v>
      </c>
      <c r="E26" s="29">
        <v>100</v>
      </c>
      <c r="K26" s="11"/>
      <c r="L26" s="11"/>
    </row>
    <row r="27" spans="1:12" s="38" customFormat="1" x14ac:dyDescent="0.2">
      <c r="A27" s="28">
        <v>33239</v>
      </c>
      <c r="B27" s="37">
        <v>103.21340732409685</v>
      </c>
      <c r="C27" s="37">
        <v>102.51634203914033</v>
      </c>
      <c r="D27" s="37">
        <v>102.50357107332384</v>
      </c>
      <c r="E27" s="37">
        <v>103.84627679999997</v>
      </c>
      <c r="K27" s="11"/>
      <c r="L27" s="11"/>
    </row>
    <row r="28" spans="1:12" s="38" customFormat="1" x14ac:dyDescent="0.2">
      <c r="A28" s="28">
        <v>33604</v>
      </c>
      <c r="B28" s="37">
        <v>105.6531250386227</v>
      </c>
      <c r="C28" s="37">
        <v>105.43058531432222</v>
      </c>
      <c r="D28" s="37">
        <v>105.40328365168192</v>
      </c>
      <c r="E28" s="37">
        <v>106.77266488022397</v>
      </c>
      <c r="K28" s="11"/>
      <c r="L28" s="11"/>
    </row>
    <row r="29" spans="1:12" s="38" customFormat="1" x14ac:dyDescent="0.2">
      <c r="A29" s="28">
        <v>33970</v>
      </c>
      <c r="B29" s="37">
        <v>107.87655572171896</v>
      </c>
      <c r="C29" s="37">
        <v>106.82381782263312</v>
      </c>
      <c r="D29" s="37">
        <v>106.79766266845732</v>
      </c>
      <c r="E29" s="37">
        <v>108.16070952366687</v>
      </c>
      <c r="K29" s="11"/>
      <c r="L29" s="11"/>
    </row>
    <row r="30" spans="1:12" s="38" customFormat="1" x14ac:dyDescent="0.2">
      <c r="A30" s="28">
        <v>34335</v>
      </c>
      <c r="B30" s="37">
        <v>109.66246863838047</v>
      </c>
      <c r="C30" s="37">
        <v>108.96495693848441</v>
      </c>
      <c r="D30" s="37">
        <v>108.93678314139497</v>
      </c>
      <c r="E30" s="37">
        <v>110.32392371414021</v>
      </c>
      <c r="K30" s="11"/>
      <c r="L30" s="11"/>
    </row>
    <row r="31" spans="1:12" s="38" customFormat="1" x14ac:dyDescent="0.2">
      <c r="A31" s="28">
        <v>34700</v>
      </c>
      <c r="B31" s="37">
        <v>111.6325345132306</v>
      </c>
      <c r="C31" s="37">
        <v>113.36100649951359</v>
      </c>
      <c r="D31" s="37">
        <v>113.33386757816733</v>
      </c>
      <c r="E31" s="37">
        <v>112.20604985270342</v>
      </c>
      <c r="K31" s="11"/>
      <c r="L31" s="11"/>
    </row>
    <row r="32" spans="1:12" s="38" customFormat="1" x14ac:dyDescent="0.2">
      <c r="A32" s="28">
        <v>35065</v>
      </c>
      <c r="B32" s="37">
        <v>113.84607778917578</v>
      </c>
      <c r="C32" s="37">
        <v>115.74274400033424</v>
      </c>
      <c r="D32" s="37">
        <v>115.71542295196878</v>
      </c>
      <c r="E32" s="37">
        <v>114.45017084975748</v>
      </c>
      <c r="K32" s="11"/>
      <c r="L32" s="11"/>
    </row>
    <row r="33" spans="1:12" s="38" customFormat="1" x14ac:dyDescent="0.2">
      <c r="A33" s="28">
        <v>35431</v>
      </c>
      <c r="B33" s="37">
        <v>115.21671960549247</v>
      </c>
      <c r="C33" s="37">
        <v>117.13597650864514</v>
      </c>
      <c r="D33" s="37">
        <v>117.10664431153459</v>
      </c>
      <c r="E33" s="37">
        <v>115.82357289995457</v>
      </c>
      <c r="K33" s="11"/>
      <c r="L33" s="11"/>
    </row>
    <row r="34" spans="1:12" x14ac:dyDescent="0.2">
      <c r="A34" s="28">
        <v>35796</v>
      </c>
      <c r="B34" s="37">
        <v>115.96692662307969</v>
      </c>
      <c r="C34" s="37">
        <v>118.42849341394562</v>
      </c>
      <c r="D34" s="37">
        <v>118.39646101254779</v>
      </c>
      <c r="E34" s="37">
        <v>117.09763220185405</v>
      </c>
    </row>
    <row r="35" spans="1:12" x14ac:dyDescent="0.2">
      <c r="A35" s="28">
        <v>36161</v>
      </c>
      <c r="B35" s="37">
        <v>116.58983327359695</v>
      </c>
      <c r="C35" s="37">
        <v>120.79904029220954</v>
      </c>
      <c r="D35" s="37">
        <v>120.76533794571634</v>
      </c>
      <c r="E35" s="37">
        <v>118.50280378827631</v>
      </c>
    </row>
    <row r="36" spans="1:12" x14ac:dyDescent="0.2">
      <c r="A36" s="28">
        <v>36526</v>
      </c>
      <c r="B36" s="37">
        <v>118.54383211182659</v>
      </c>
      <c r="C36" s="37">
        <v>122.00762752833467</v>
      </c>
      <c r="D36" s="37">
        <v>121.97275205832371</v>
      </c>
      <c r="E36" s="37">
        <v>119.09531780721768</v>
      </c>
    </row>
    <row r="37" spans="1:12" x14ac:dyDescent="0.2">
      <c r="A37" s="28">
        <v>36892</v>
      </c>
      <c r="B37" s="37">
        <v>120.4817639134358</v>
      </c>
      <c r="C37" s="37">
        <v>124.69151183818659</v>
      </c>
      <c r="D37" s="37">
        <v>124.65536988295568</v>
      </c>
      <c r="E37" s="37">
        <v>121.71541479897647</v>
      </c>
    </row>
    <row r="38" spans="1:12" x14ac:dyDescent="0.2">
      <c r="A38" s="28">
        <v>37257</v>
      </c>
      <c r="B38" s="37">
        <v>122.79912496446715</v>
      </c>
      <c r="C38" s="37">
        <v>127.43507946834099</v>
      </c>
      <c r="D38" s="37">
        <v>127.39774850102228</v>
      </c>
      <c r="E38" s="37">
        <v>124.39315392455396</v>
      </c>
    </row>
    <row r="39" spans="1:12" x14ac:dyDescent="0.2">
      <c r="A39" s="28">
        <v>37622</v>
      </c>
      <c r="B39" s="37">
        <v>125.37603045321406</v>
      </c>
      <c r="C39" s="37">
        <v>129.34681082177966</v>
      </c>
      <c r="D39" s="37">
        <v>129.3087651387992</v>
      </c>
      <c r="E39" s="37">
        <v>126.25905123342226</v>
      </c>
    </row>
    <row r="40" spans="1:12" x14ac:dyDescent="0.2">
      <c r="A40" s="28">
        <v>37987</v>
      </c>
      <c r="B40" s="37">
        <v>128.06169742062266</v>
      </c>
      <c r="C40" s="37">
        <v>131.54390305041451</v>
      </c>
      <c r="D40" s="37">
        <v>131.50738011426395</v>
      </c>
      <c r="E40" s="37">
        <v>128.40545510439043</v>
      </c>
    </row>
    <row r="41" spans="1:12" x14ac:dyDescent="0.2">
      <c r="A41" s="28">
        <v>38353</v>
      </c>
      <c r="B41" s="37">
        <v>130.29748736265779</v>
      </c>
      <c r="C41" s="37">
        <v>134.17369935124231</v>
      </c>
      <c r="D41" s="37">
        <v>134.13702881086766</v>
      </c>
      <c r="E41" s="37">
        <v>130.97356420647824</v>
      </c>
    </row>
    <row r="42" spans="1:12" x14ac:dyDescent="0.2">
      <c r="A42" s="28">
        <v>38718</v>
      </c>
      <c r="B42" s="37">
        <v>132.48013249125586</v>
      </c>
      <c r="C42" s="37">
        <v>136.59050080274068</v>
      </c>
      <c r="D42" s="37">
        <v>136.55142049361103</v>
      </c>
      <c r="E42" s="37">
        <v>133.33108836219486</v>
      </c>
    </row>
    <row r="43" spans="1:12" x14ac:dyDescent="0.2">
      <c r="A43" s="28">
        <v>39083</v>
      </c>
      <c r="B43" s="37">
        <v>134.45143429199993</v>
      </c>
      <c r="C43" s="37">
        <v>139.04908057845074</v>
      </c>
      <c r="D43" s="37">
        <v>139.00925854612439</v>
      </c>
      <c r="E43" s="37">
        <v>135.73104795271436</v>
      </c>
    </row>
    <row r="44" spans="1:12" x14ac:dyDescent="0.2">
      <c r="A44" s="28">
        <v>39448</v>
      </c>
      <c r="B44" s="37">
        <v>138.23336752728312</v>
      </c>
      <c r="C44" s="37">
        <v>145.43314423668019</v>
      </c>
      <c r="D44" s="37">
        <v>145.82015260901167</v>
      </c>
      <c r="E44" s="37">
        <v>138.32188219603577</v>
      </c>
    </row>
    <row r="45" spans="1:12" x14ac:dyDescent="0.2">
      <c r="A45" s="28">
        <v>39814</v>
      </c>
      <c r="B45" s="37">
        <v>138.35448826488368</v>
      </c>
      <c r="C45" s="37">
        <v>151.55068456768387</v>
      </c>
      <c r="D45" s="37">
        <v>143.07918558220786</v>
      </c>
      <c r="E45" s="37">
        <v>139.70510101799613</v>
      </c>
    </row>
    <row r="46" spans="1:12" x14ac:dyDescent="0.2">
      <c r="A46" s="28">
        <v>40179</v>
      </c>
      <c r="B46" s="37">
        <v>140.47286524699979</v>
      </c>
      <c r="C46" s="37">
        <v>158.67351582503238</v>
      </c>
      <c r="D46" s="37">
        <v>144.36688193407437</v>
      </c>
      <c r="E46" s="37">
        <v>140.96244692715808</v>
      </c>
    </row>
    <row r="47" spans="1:12" x14ac:dyDescent="0.2">
      <c r="A47" s="28">
        <v>40544</v>
      </c>
      <c r="B47" s="37">
        <v>143.43908739232</v>
      </c>
      <c r="C47" s="37">
        <v>166.13113320720259</v>
      </c>
      <c r="D47" s="37">
        <v>147.39856545907585</v>
      </c>
      <c r="E47" s="37">
        <v>143.92265831262839</v>
      </c>
    </row>
    <row r="48" spans="1:12" x14ac:dyDescent="0.2">
      <c r="A48" s="28">
        <v>40909</v>
      </c>
      <c r="B48" s="37">
        <v>146.24216731964751</v>
      </c>
      <c r="C48" s="37">
        <v>173.9392035857739</v>
      </c>
      <c r="D48" s="37">
        <v>150.49385945847737</v>
      </c>
      <c r="E48" s="37">
        <v>146.94503413719357</v>
      </c>
    </row>
    <row r="49" spans="1:12" x14ac:dyDescent="0.2">
      <c r="A49" s="28">
        <v>41275</v>
      </c>
      <c r="B49" s="37">
        <v>147.50528358319639</v>
      </c>
      <c r="C49" s="37">
        <v>176.20026887335794</v>
      </c>
      <c r="D49" s="37">
        <v>152.45019336233014</v>
      </c>
      <c r="E49" s="37">
        <v>148.85531958097707</v>
      </c>
    </row>
    <row r="50" spans="1:12" x14ac:dyDescent="0.2">
      <c r="A50" s="28">
        <v>41640</v>
      </c>
      <c r="B50" s="37">
        <v>148.25425467488972</v>
      </c>
      <c r="C50" s="37">
        <v>179.0499609074252</v>
      </c>
      <c r="D50" s="37">
        <v>154.91021412720036</v>
      </c>
      <c r="E50" s="37">
        <v>148.9</v>
      </c>
    </row>
    <row r="51" spans="1:12" x14ac:dyDescent="0.2">
      <c r="A51" s="28">
        <v>42005</v>
      </c>
      <c r="B51" s="15">
        <v>148.30987134011446</v>
      </c>
      <c r="C51" s="15">
        <v>179.0499609074252</v>
      </c>
      <c r="D51" s="15">
        <v>154.91021412720036</v>
      </c>
      <c r="E51" s="15">
        <v>149</v>
      </c>
    </row>
    <row r="52" spans="1:12" x14ac:dyDescent="0.2">
      <c r="A52" s="28">
        <v>42370</v>
      </c>
      <c r="B52" s="15">
        <v>148.58177503676882</v>
      </c>
      <c r="C52" s="15">
        <v>179.22901086833264</v>
      </c>
      <c r="D52" s="15">
        <v>155.0650827658541</v>
      </c>
      <c r="E52" s="15">
        <v>149</v>
      </c>
    </row>
    <row r="53" spans="1:12" x14ac:dyDescent="0.2">
      <c r="A53" s="32">
        <v>42736</v>
      </c>
      <c r="B53" s="37">
        <v>150.11555907107814</v>
      </c>
      <c r="C53" s="37">
        <v>179.76653377180682</v>
      </c>
      <c r="D53" s="37">
        <v>155.5302083752336</v>
      </c>
      <c r="E53" s="37">
        <v>150.19999999999999</v>
      </c>
    </row>
    <row r="54" spans="1:12" x14ac:dyDescent="0.2">
      <c r="A54" s="32">
        <v>43101</v>
      </c>
      <c r="B54" s="37">
        <v>152.89392048052801</v>
      </c>
      <c r="C54" s="37">
        <v>186.48053428508337</v>
      </c>
      <c r="D54" s="37">
        <v>161.33923746631996</v>
      </c>
      <c r="E54" s="37">
        <v>150.19999999999999</v>
      </c>
    </row>
    <row r="55" spans="1:12" x14ac:dyDescent="0.2">
      <c r="B55" s="11"/>
      <c r="C55" s="11"/>
      <c r="D55" s="11"/>
      <c r="E55" s="39"/>
    </row>
    <row r="56" spans="1:12" x14ac:dyDescent="0.2">
      <c r="A56" s="10"/>
      <c r="B56" s="11"/>
      <c r="C56" s="11"/>
      <c r="D56" s="11"/>
      <c r="E56" s="39"/>
    </row>
    <row r="57" spans="1:12" x14ac:dyDescent="0.2">
      <c r="A57" s="154" t="s">
        <v>59</v>
      </c>
      <c r="B57" s="155"/>
      <c r="C57" s="155"/>
      <c r="D57" s="155"/>
      <c r="E57" s="155"/>
      <c r="F57" s="155"/>
      <c r="G57" s="155"/>
      <c r="H57" s="155"/>
      <c r="I57" s="21"/>
      <c r="J57" s="21"/>
      <c r="K57" s="21"/>
      <c r="L57" s="21"/>
    </row>
    <row r="58" spans="1:12" x14ac:dyDescent="0.2">
      <c r="A58" s="155"/>
      <c r="B58" s="155"/>
      <c r="C58" s="155"/>
      <c r="D58" s="155"/>
      <c r="E58" s="155"/>
      <c r="F58" s="155"/>
      <c r="G58" s="155"/>
      <c r="H58" s="155"/>
      <c r="I58" s="21"/>
      <c r="J58" s="21"/>
      <c r="K58" s="21"/>
      <c r="L58" s="21"/>
    </row>
    <row r="59" spans="1:12" x14ac:dyDescent="0.2">
      <c r="A59" s="155"/>
      <c r="B59" s="155"/>
      <c r="C59" s="155"/>
      <c r="D59" s="155"/>
      <c r="E59" s="155"/>
      <c r="F59" s="155"/>
      <c r="G59" s="155"/>
      <c r="H59" s="155"/>
      <c r="I59" s="67"/>
      <c r="J59" s="67"/>
      <c r="K59" s="66"/>
      <c r="L59" s="66"/>
    </row>
    <row r="60" spans="1:12" x14ac:dyDescent="0.2">
      <c r="A60" s="155"/>
      <c r="B60" s="155"/>
      <c r="C60" s="155"/>
      <c r="D60" s="155"/>
      <c r="E60" s="155"/>
      <c r="F60" s="155"/>
      <c r="G60" s="155"/>
      <c r="H60" s="155"/>
      <c r="I60" s="67"/>
      <c r="J60" s="67"/>
      <c r="K60" s="66"/>
      <c r="L60" s="66"/>
    </row>
    <row r="61" spans="1:12" x14ac:dyDescent="0.2">
      <c r="A61" s="155"/>
      <c r="B61" s="155"/>
      <c r="C61" s="155"/>
      <c r="D61" s="155"/>
      <c r="E61" s="155"/>
      <c r="F61" s="155"/>
      <c r="G61" s="155"/>
      <c r="H61" s="155"/>
      <c r="I61" s="67"/>
      <c r="J61" s="67"/>
      <c r="K61" s="66"/>
      <c r="L61" s="66"/>
    </row>
    <row r="62" spans="1:12" x14ac:dyDescent="0.2">
      <c r="A62" s="155"/>
      <c r="B62" s="155"/>
      <c r="C62" s="155"/>
      <c r="D62" s="155"/>
      <c r="E62" s="155"/>
      <c r="F62" s="155"/>
      <c r="G62" s="155"/>
      <c r="H62" s="155"/>
      <c r="I62" s="67"/>
      <c r="J62" s="67"/>
      <c r="K62" s="66"/>
      <c r="L62" s="66"/>
    </row>
    <row r="63" spans="1:12" x14ac:dyDescent="0.2">
      <c r="A63" s="155"/>
      <c r="B63" s="155"/>
      <c r="C63" s="155"/>
      <c r="D63" s="155"/>
      <c r="E63" s="155"/>
      <c r="F63" s="155"/>
      <c r="G63" s="155"/>
      <c r="H63" s="155"/>
      <c r="I63" s="67"/>
      <c r="J63" s="67"/>
      <c r="K63" s="66"/>
      <c r="L63" s="66"/>
    </row>
    <row r="64" spans="1:12" x14ac:dyDescent="0.2">
      <c r="A64" s="155"/>
      <c r="B64" s="155"/>
      <c r="C64" s="155"/>
      <c r="D64" s="155"/>
      <c r="E64" s="155"/>
      <c r="F64" s="155"/>
      <c r="G64" s="155"/>
      <c r="H64" s="155"/>
      <c r="I64" s="67"/>
      <c r="J64" s="67"/>
      <c r="K64" s="66"/>
      <c r="L64" s="66"/>
    </row>
    <row r="65" spans="1:12" x14ac:dyDescent="0.2">
      <c r="A65" s="66"/>
      <c r="B65" s="67"/>
      <c r="C65" s="67"/>
      <c r="D65" s="67"/>
      <c r="E65" s="67"/>
      <c r="F65" s="67"/>
      <c r="G65" s="67"/>
      <c r="H65" s="67"/>
      <c r="I65" s="67"/>
      <c r="J65" s="67"/>
      <c r="K65" s="66"/>
      <c r="L65" s="66"/>
    </row>
  </sheetData>
  <mergeCells count="2">
    <mergeCell ref="B1:N1"/>
    <mergeCell ref="A57:H64"/>
  </mergeCells>
  <pageMargins left="0.78740157499999996" right="0.78740157499999996" top="0.984251969" bottom="0.984251969" header="0.4921259845" footer="0.4921259845"/>
  <pageSetup paperSize="9" scale="1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65"/>
  <sheetViews>
    <sheetView showGridLines="0" workbookViewId="0">
      <selection activeCell="A2" sqref="A1:XFD1048576"/>
    </sheetView>
  </sheetViews>
  <sheetFormatPr baseColWidth="10" defaultColWidth="13.33203125" defaultRowHeight="11.25" x14ac:dyDescent="0.2"/>
  <cols>
    <col min="1" max="1" width="13.33203125" style="11" customWidth="1"/>
    <col min="2" max="2" width="16.83203125" style="11" customWidth="1"/>
    <col min="3" max="3" width="17.6640625" style="11" customWidth="1"/>
    <col min="4" max="4" width="15.83203125" style="11" customWidth="1"/>
    <col min="5" max="5" width="18.83203125" style="11" customWidth="1"/>
    <col min="6" max="16384" width="13.33203125" style="11"/>
  </cols>
  <sheetData>
    <row r="1" spans="1:5" ht="35.25" customHeight="1" x14ac:dyDescent="0.2">
      <c r="A1" s="156" t="s">
        <v>45</v>
      </c>
      <c r="B1" s="157"/>
      <c r="C1" s="157"/>
      <c r="D1" s="157"/>
      <c r="E1" s="157"/>
    </row>
    <row r="4" spans="1:5" x14ac:dyDescent="0.2">
      <c r="A4" s="22"/>
      <c r="C4" s="23" t="s">
        <v>42</v>
      </c>
    </row>
    <row r="5" spans="1:5" s="26" customFormat="1" ht="68.25" customHeight="1" x14ac:dyDescent="0.2">
      <c r="A5" s="24"/>
      <c r="B5" s="25" t="s">
        <v>28</v>
      </c>
      <c r="C5" s="25" t="s">
        <v>25</v>
      </c>
      <c r="D5" s="25" t="s">
        <v>29</v>
      </c>
      <c r="E5" s="25" t="s">
        <v>27</v>
      </c>
    </row>
    <row r="6" spans="1:5" x14ac:dyDescent="0.2">
      <c r="A6" s="27">
        <v>25569</v>
      </c>
      <c r="B6" s="36">
        <v>21.220609455903567</v>
      </c>
      <c r="C6" s="36">
        <v>8.3525410920083125</v>
      </c>
      <c r="D6" s="36">
        <v>9.3097203504043105</v>
      </c>
      <c r="E6" s="36">
        <v>14.421362270260207</v>
      </c>
    </row>
    <row r="7" spans="1:5" x14ac:dyDescent="0.2">
      <c r="A7" s="27">
        <v>25934</v>
      </c>
      <c r="B7" s="36">
        <v>22.425940072998891</v>
      </c>
      <c r="C7" s="36">
        <v>9.3614207443793696</v>
      </c>
      <c r="D7" s="36">
        <v>10.433162061994608</v>
      </c>
      <c r="E7" s="36">
        <v>16.137504380421174</v>
      </c>
    </row>
    <row r="8" spans="1:5" x14ac:dyDescent="0.2">
      <c r="A8" s="27">
        <v>26299</v>
      </c>
      <c r="B8" s="36">
        <v>23.805279687632623</v>
      </c>
      <c r="C8" s="36">
        <v>10.511996977139617</v>
      </c>
      <c r="D8" s="36">
        <v>11.717697102425877</v>
      </c>
      <c r="E8" s="36">
        <v>17.767392322843712</v>
      </c>
    </row>
    <row r="9" spans="1:5" x14ac:dyDescent="0.2">
      <c r="A9" s="27">
        <v>26665</v>
      </c>
      <c r="B9" s="36">
        <v>25.999490705373052</v>
      </c>
      <c r="C9" s="36">
        <v>12.960513886264875</v>
      </c>
      <c r="D9" s="36">
        <v>14.445754716981131</v>
      </c>
      <c r="E9" s="36">
        <v>19.810642439970739</v>
      </c>
    </row>
    <row r="10" spans="1:5" x14ac:dyDescent="0.2">
      <c r="A10" s="27">
        <v>27030</v>
      </c>
      <c r="B10" s="36">
        <v>29.568797215856033</v>
      </c>
      <c r="C10" s="36">
        <v>14.976383903268466</v>
      </c>
      <c r="D10" s="36">
        <v>16.693691037735849</v>
      </c>
      <c r="E10" s="36">
        <v>23.771542668133609</v>
      </c>
    </row>
    <row r="11" spans="1:5" x14ac:dyDescent="0.2">
      <c r="A11" s="27">
        <v>27395</v>
      </c>
      <c r="B11" s="36">
        <v>33.046855105678624</v>
      </c>
      <c r="C11" s="36">
        <v>19.586245985263549</v>
      </c>
      <c r="D11" s="36">
        <v>21.829725404312669</v>
      </c>
      <c r="E11" s="36">
        <v>26.96218289659317</v>
      </c>
    </row>
    <row r="12" spans="1:5" x14ac:dyDescent="0.2">
      <c r="A12" s="27">
        <v>27760</v>
      </c>
      <c r="B12" s="36">
        <v>36.225702402172985</v>
      </c>
      <c r="C12" s="36">
        <v>23.18533912714906</v>
      </c>
      <c r="D12" s="36">
        <v>25.842318059299192</v>
      </c>
      <c r="E12" s="36">
        <v>32.0032483084034</v>
      </c>
    </row>
    <row r="13" spans="1:5" x14ac:dyDescent="0.2">
      <c r="A13" s="27">
        <v>28126</v>
      </c>
      <c r="B13" s="36">
        <v>39.618877854171963</v>
      </c>
      <c r="C13" s="36">
        <v>25.921027772529747</v>
      </c>
      <c r="D13" s="36">
        <v>28.892562331536382</v>
      </c>
      <c r="E13" s="36">
        <v>37.605480931286039</v>
      </c>
    </row>
    <row r="14" spans="1:5" x14ac:dyDescent="0.2">
      <c r="A14" s="27">
        <v>28491</v>
      </c>
      <c r="B14" s="36">
        <v>43.209404974110846</v>
      </c>
      <c r="C14" s="36">
        <v>31.681466087285084</v>
      </c>
      <c r="D14" s="36">
        <v>35.31313173854447</v>
      </c>
      <c r="E14" s="36">
        <v>43.57805862375475</v>
      </c>
    </row>
    <row r="15" spans="1:5" x14ac:dyDescent="0.2">
      <c r="A15" s="27">
        <v>28856</v>
      </c>
      <c r="B15" s="36">
        <v>47.856718444953728</v>
      </c>
      <c r="C15" s="36">
        <v>37.154732665784984</v>
      </c>
      <c r="D15" s="36">
        <v>41.412567385444738</v>
      </c>
      <c r="E15" s="36">
        <v>48.452700261407955</v>
      </c>
    </row>
    <row r="16" spans="1:5" x14ac:dyDescent="0.2">
      <c r="A16" s="27">
        <v>29221</v>
      </c>
      <c r="B16" s="36">
        <v>54.343858755623437</v>
      </c>
      <c r="C16" s="36">
        <v>42.051766484035511</v>
      </c>
      <c r="D16" s="36">
        <v>46.869735512129367</v>
      </c>
      <c r="E16" s="36">
        <v>53.111911918544941</v>
      </c>
    </row>
    <row r="17" spans="1:5" x14ac:dyDescent="0.2">
      <c r="A17" s="27">
        <v>29587</v>
      </c>
      <c r="B17" s="36">
        <v>61.631016042780729</v>
      </c>
      <c r="C17" s="36">
        <v>48.962781031551089</v>
      </c>
      <c r="D17" s="36">
        <v>54.574839959568735</v>
      </c>
      <c r="E17" s="36">
        <v>60.297316258181056</v>
      </c>
    </row>
    <row r="18" spans="1:5" x14ac:dyDescent="0.2">
      <c r="A18" s="27">
        <v>29952</v>
      </c>
      <c r="B18" s="36">
        <v>68.911807147101243</v>
      </c>
      <c r="C18" s="36">
        <v>69.125259777064031</v>
      </c>
      <c r="D18" s="36">
        <v>71.267478099730454</v>
      </c>
      <c r="E18" s="36">
        <v>68.326145107222899</v>
      </c>
    </row>
    <row r="19" spans="1:5" x14ac:dyDescent="0.2">
      <c r="A19" s="27">
        <v>30317</v>
      </c>
      <c r="B19" s="36">
        <v>75.541125541125524</v>
      </c>
      <c r="C19" s="36">
        <v>76.325335348573574</v>
      </c>
      <c r="D19" s="36">
        <v>78.65144878706198</v>
      </c>
      <c r="E19" s="36">
        <v>76.317571038963706</v>
      </c>
    </row>
    <row r="20" spans="1:5" x14ac:dyDescent="0.2">
      <c r="A20" s="27">
        <v>30682</v>
      </c>
      <c r="B20" s="36">
        <v>81.139122315592886</v>
      </c>
      <c r="C20" s="36">
        <v>80.789722274702427</v>
      </c>
      <c r="D20" s="36">
        <v>82.471361185983824</v>
      </c>
      <c r="E20" s="36">
        <v>80.798938810371652</v>
      </c>
    </row>
    <row r="21" spans="1:5" x14ac:dyDescent="0.2">
      <c r="A21" s="27">
        <v>31048</v>
      </c>
      <c r="B21" s="36">
        <v>85.867074102368193</v>
      </c>
      <c r="C21" s="36">
        <v>85.369355752881162</v>
      </c>
      <c r="D21" s="36">
        <v>86.468160377358487</v>
      </c>
      <c r="E21" s="36">
        <v>85.38411698998263</v>
      </c>
    </row>
    <row r="22" spans="1:5" x14ac:dyDescent="0.2">
      <c r="A22" s="27">
        <v>31413</v>
      </c>
      <c r="B22" s="36">
        <v>88.150411679823421</v>
      </c>
      <c r="C22" s="36">
        <v>88.911770262610986</v>
      </c>
      <c r="D22" s="36">
        <v>89.791105121293796</v>
      </c>
      <c r="E22" s="36">
        <v>88.915945605156267</v>
      </c>
    </row>
    <row r="23" spans="1:5" x14ac:dyDescent="0.2">
      <c r="A23" s="27">
        <v>31778</v>
      </c>
      <c r="B23" s="36">
        <v>90.92394533571003</v>
      </c>
      <c r="C23" s="36">
        <v>90.986208199508766</v>
      </c>
      <c r="D23" s="36">
        <v>90.962980121293796</v>
      </c>
      <c r="E23" s="36">
        <v>90.969014789179312</v>
      </c>
    </row>
    <row r="24" spans="1:5" x14ac:dyDescent="0.2">
      <c r="A24" s="27">
        <v>32143</v>
      </c>
      <c r="B24" s="36">
        <v>93.368559545030124</v>
      </c>
      <c r="C24" s="36">
        <v>94.269790289061021</v>
      </c>
      <c r="D24" s="36">
        <v>94.269078504043122</v>
      </c>
      <c r="E24" s="36">
        <v>94.267551265434946</v>
      </c>
    </row>
    <row r="25" spans="1:5" x14ac:dyDescent="0.2">
      <c r="A25" s="27">
        <v>32509</v>
      </c>
      <c r="B25" s="36">
        <v>96.740514387573199</v>
      </c>
      <c r="C25" s="36">
        <v>96.716417910447745</v>
      </c>
      <c r="D25" s="36">
        <v>96.725488544474388</v>
      </c>
      <c r="E25" s="36">
        <v>96.734438814500095</v>
      </c>
    </row>
    <row r="26" spans="1:5" x14ac:dyDescent="0.2">
      <c r="A26" s="28">
        <v>32874</v>
      </c>
      <c r="B26" s="37">
        <v>100</v>
      </c>
      <c r="C26" s="29">
        <v>100</v>
      </c>
      <c r="D26" s="29">
        <v>100</v>
      </c>
      <c r="E26" s="29">
        <v>100</v>
      </c>
    </row>
    <row r="27" spans="1:5" x14ac:dyDescent="0.2">
      <c r="A27" s="28">
        <v>33239</v>
      </c>
      <c r="B27" s="37">
        <v>103.21340732409685</v>
      </c>
      <c r="C27" s="37">
        <v>102.7686293827869</v>
      </c>
      <c r="D27" s="37">
        <v>102.75895277229839</v>
      </c>
      <c r="E27" s="37">
        <v>103.84627679999997</v>
      </c>
    </row>
    <row r="28" spans="1:5" x14ac:dyDescent="0.2">
      <c r="A28" s="28">
        <v>33604</v>
      </c>
      <c r="B28" s="37">
        <v>105.6531250386227</v>
      </c>
      <c r="C28" s="37">
        <v>105.16523288270649</v>
      </c>
      <c r="D28" s="37">
        <v>105.14314021751871</v>
      </c>
      <c r="E28" s="37">
        <v>106.77266488022397</v>
      </c>
    </row>
    <row r="29" spans="1:5" x14ac:dyDescent="0.2">
      <c r="A29" s="28">
        <v>33970</v>
      </c>
      <c r="B29" s="37">
        <v>107.87655572171896</v>
      </c>
      <c r="C29" s="37">
        <v>107.51162362083025</v>
      </c>
      <c r="D29" s="37">
        <v>107.48744510001788</v>
      </c>
      <c r="E29" s="37">
        <v>108.16070952366687</v>
      </c>
    </row>
    <row r="30" spans="1:5" x14ac:dyDescent="0.2">
      <c r="A30" s="28">
        <v>34335</v>
      </c>
      <c r="B30" s="37">
        <v>109.66246863838047</v>
      </c>
      <c r="C30" s="37">
        <v>109.66654887472311</v>
      </c>
      <c r="D30" s="37">
        <v>109.64038167795592</v>
      </c>
      <c r="E30" s="37">
        <v>110.32392371414021</v>
      </c>
    </row>
    <row r="31" spans="1:5" ht="13.5" customHeight="1" x14ac:dyDescent="0.2">
      <c r="A31" s="28">
        <v>34700</v>
      </c>
      <c r="B31" s="37">
        <v>111.6325345132306</v>
      </c>
      <c r="C31" s="37">
        <v>112.53665402559608</v>
      </c>
      <c r="D31" s="37">
        <v>112.51180066187793</v>
      </c>
      <c r="E31" s="37">
        <v>112.20604985270342</v>
      </c>
    </row>
    <row r="32" spans="1:5" ht="11.25" customHeight="1" x14ac:dyDescent="0.2">
      <c r="A32" s="28">
        <v>35065</v>
      </c>
      <c r="B32" s="37">
        <v>113.84607778917578</v>
      </c>
      <c r="C32" s="37">
        <v>116.48797602859648</v>
      </c>
      <c r="D32" s="37">
        <v>116.46280322058624</v>
      </c>
      <c r="E32" s="37">
        <v>114.45017084975748</v>
      </c>
    </row>
    <row r="33" spans="1:8" x14ac:dyDescent="0.2">
      <c r="A33" s="28">
        <v>35431</v>
      </c>
      <c r="B33" s="37">
        <v>115.21671960549247</v>
      </c>
      <c r="C33" s="37">
        <v>117.89017913369923</v>
      </c>
      <c r="D33" s="37">
        <v>117.8630101705504</v>
      </c>
      <c r="E33" s="37">
        <v>115.82357289995457</v>
      </c>
    </row>
    <row r="34" spans="1:8" x14ac:dyDescent="0.2">
      <c r="A34" s="28">
        <v>35796</v>
      </c>
      <c r="B34" s="37">
        <v>115.96692662307969</v>
      </c>
      <c r="C34" s="37">
        <v>119.19101815891504</v>
      </c>
      <c r="D34" s="37">
        <v>119.16115751174861</v>
      </c>
      <c r="E34" s="37">
        <v>117.09763220185405</v>
      </c>
    </row>
    <row r="35" spans="1:8" x14ac:dyDescent="0.2">
      <c r="A35" s="28">
        <v>36161</v>
      </c>
      <c r="B35" s="37">
        <v>116.58983327359695</v>
      </c>
      <c r="C35" s="37">
        <v>121.57682826143927</v>
      </c>
      <c r="D35" s="37">
        <v>121.54533449596886</v>
      </c>
      <c r="E35" s="37">
        <v>118.50280378827631</v>
      </c>
    </row>
    <row r="36" spans="1:8" x14ac:dyDescent="0.2">
      <c r="A36" s="28">
        <v>36526</v>
      </c>
      <c r="B36" s="37">
        <v>118.54383211182659</v>
      </c>
      <c r="C36" s="37">
        <v>122.79319722008263</v>
      </c>
      <c r="D36" s="37">
        <v>122.76054702870721</v>
      </c>
      <c r="E36" s="37">
        <v>119.09531780721768</v>
      </c>
    </row>
    <row r="37" spans="1:8" x14ac:dyDescent="0.2">
      <c r="A37" s="28">
        <v>36892</v>
      </c>
      <c r="B37" s="37">
        <v>120.4817639134358</v>
      </c>
      <c r="C37" s="37">
        <v>125.49436223781069</v>
      </c>
      <c r="D37" s="37">
        <v>125.4604912872684</v>
      </c>
      <c r="E37" s="37">
        <v>121.71541479897647</v>
      </c>
    </row>
    <row r="38" spans="1:8" x14ac:dyDescent="0.2">
      <c r="A38" s="28">
        <v>37257</v>
      </c>
      <c r="B38" s="37">
        <v>122.79912496446715</v>
      </c>
      <c r="C38" s="37">
        <v>128.25559485843473</v>
      </c>
      <c r="D38" s="37">
        <v>128.22058232098311</v>
      </c>
      <c r="E38" s="37">
        <v>124.39315392455396</v>
      </c>
    </row>
    <row r="39" spans="1:8" x14ac:dyDescent="0.2">
      <c r="A39" s="28">
        <v>37622</v>
      </c>
      <c r="B39" s="37">
        <v>125.37603045321406</v>
      </c>
      <c r="C39" s="37">
        <v>130.17963526369621</v>
      </c>
      <c r="D39" s="37">
        <v>130.14394179164816</v>
      </c>
      <c r="E39" s="37">
        <v>126.25905123342226</v>
      </c>
    </row>
    <row r="40" spans="1:8" x14ac:dyDescent="0.2">
      <c r="A40" s="28">
        <v>37987</v>
      </c>
      <c r="B40" s="37">
        <v>128.06169742062266</v>
      </c>
      <c r="C40" s="37">
        <v>132.39087389530403</v>
      </c>
      <c r="D40" s="37">
        <v>132.35675713391822</v>
      </c>
      <c r="E40" s="37">
        <v>128.40545510439043</v>
      </c>
    </row>
    <row r="41" spans="1:8" x14ac:dyDescent="0.2">
      <c r="A41" s="28">
        <v>38353</v>
      </c>
      <c r="B41" s="37">
        <v>130.29748736265779</v>
      </c>
      <c r="C41" s="37">
        <v>135.03760264790762</v>
      </c>
      <c r="D41" s="37">
        <v>135.00339014859381</v>
      </c>
      <c r="E41" s="37">
        <v>130.97356420647824</v>
      </c>
    </row>
    <row r="42" spans="1:8" x14ac:dyDescent="0.2">
      <c r="A42" s="28">
        <v>38718</v>
      </c>
      <c r="B42" s="37">
        <v>132.48013249125586</v>
      </c>
      <c r="C42" s="37">
        <v>137.46996514267622</v>
      </c>
      <c r="D42" s="37">
        <v>137.43337585206808</v>
      </c>
      <c r="E42" s="37">
        <v>133.33108836219486</v>
      </c>
      <c r="G42" s="30"/>
      <c r="H42" s="30"/>
    </row>
    <row r="43" spans="1:8" x14ac:dyDescent="0.2">
      <c r="A43" s="28">
        <v>39083</v>
      </c>
      <c r="B43" s="37">
        <v>134.45143429199993</v>
      </c>
      <c r="C43" s="37">
        <v>139.94437495947201</v>
      </c>
      <c r="D43" s="37">
        <v>139.90708853578479</v>
      </c>
      <c r="E43" s="37">
        <v>135.73104795271436</v>
      </c>
      <c r="G43" s="31"/>
    </row>
    <row r="44" spans="1:8" x14ac:dyDescent="0.2">
      <c r="A44" s="28">
        <v>39448</v>
      </c>
      <c r="B44" s="37">
        <v>138.23336752728312</v>
      </c>
      <c r="C44" s="37">
        <v>145.6150695249498</v>
      </c>
      <c r="D44" s="37">
        <v>146.00759506961211</v>
      </c>
      <c r="E44" s="37">
        <v>138.32188219603577</v>
      </c>
    </row>
    <row r="45" spans="1:8" x14ac:dyDescent="0.2">
      <c r="A45" s="28">
        <v>39814</v>
      </c>
      <c r="B45" s="37">
        <v>138.35448826488368</v>
      </c>
      <c r="C45" s="37">
        <v>150.04868432286906</v>
      </c>
      <c r="D45" s="37">
        <v>143.64686990402186</v>
      </c>
      <c r="E45" s="37">
        <v>139.70510101799613</v>
      </c>
    </row>
    <row r="46" spans="1:8" x14ac:dyDescent="0.2">
      <c r="A46" s="28">
        <v>40179</v>
      </c>
      <c r="B46" s="37">
        <v>140.47286524699979</v>
      </c>
      <c r="C46" s="37">
        <v>157.90299267966455</v>
      </c>
      <c r="D46" s="37">
        <v>144.97531230138807</v>
      </c>
      <c r="E46" s="37">
        <v>140.96244692715808</v>
      </c>
    </row>
    <row r="47" spans="1:8" x14ac:dyDescent="0.2">
      <c r="A47" s="28">
        <v>40544</v>
      </c>
      <c r="B47" s="37">
        <v>143.43908739232</v>
      </c>
      <c r="C47" s="37">
        <v>165.32439194527615</v>
      </c>
      <c r="D47" s="37">
        <v>147.5877639983741</v>
      </c>
      <c r="E47" s="37">
        <v>143.92265831262839</v>
      </c>
    </row>
    <row r="48" spans="1:8" x14ac:dyDescent="0.2">
      <c r="A48" s="28">
        <v>40909</v>
      </c>
      <c r="B48" s="37">
        <v>146.24216731964751</v>
      </c>
      <c r="C48" s="37">
        <v>173.09455873020246</v>
      </c>
      <c r="D48" s="37">
        <v>150.6870444855596</v>
      </c>
      <c r="E48" s="37">
        <v>146.94503413719357</v>
      </c>
    </row>
    <row r="49" spans="1:5" x14ac:dyDescent="0.2">
      <c r="A49" s="28">
        <v>41275</v>
      </c>
      <c r="B49" s="37">
        <v>147.50528358319639</v>
      </c>
      <c r="C49" s="37">
        <v>176.76586246251514</v>
      </c>
      <c r="D49" s="37">
        <v>152.94259301306661</v>
      </c>
      <c r="E49" s="37">
        <v>148.85531958097707</v>
      </c>
    </row>
    <row r="50" spans="1:5" x14ac:dyDescent="0.2">
      <c r="A50" s="28">
        <v>41640</v>
      </c>
      <c r="B50" s="37">
        <v>148.25425467488972</v>
      </c>
      <c r="C50" s="37">
        <v>178.58375215078391</v>
      </c>
      <c r="D50" s="37">
        <v>154.51409674678061</v>
      </c>
      <c r="E50" s="37">
        <v>148.9</v>
      </c>
    </row>
    <row r="51" spans="1:5" x14ac:dyDescent="0.2">
      <c r="A51" s="28">
        <v>42005</v>
      </c>
      <c r="B51" s="15">
        <v>148.30987134011446</v>
      </c>
      <c r="C51" s="15">
        <v>180.20280868790408</v>
      </c>
      <c r="D51" s="15">
        <v>155.91074486452501</v>
      </c>
      <c r="E51" s="15">
        <v>149</v>
      </c>
    </row>
    <row r="52" spans="1:5" x14ac:dyDescent="0.2">
      <c r="A52" s="28">
        <v>42370</v>
      </c>
      <c r="B52" s="15">
        <v>148.58177503676882</v>
      </c>
      <c r="C52" s="15">
        <v>180.33796079442001</v>
      </c>
      <c r="D52" s="15">
        <v>156.02764654017327</v>
      </c>
      <c r="E52" s="15">
        <v>149</v>
      </c>
    </row>
    <row r="53" spans="1:5" x14ac:dyDescent="0.2">
      <c r="A53" s="32">
        <v>42736</v>
      </c>
      <c r="B53" s="37">
        <v>150.11555907107814</v>
      </c>
      <c r="C53" s="37">
        <v>180.78874938302835</v>
      </c>
      <c r="D53" s="37">
        <v>156.41771107983618</v>
      </c>
      <c r="E53" s="37">
        <v>150.19999999999999</v>
      </c>
    </row>
    <row r="54" spans="1:5" x14ac:dyDescent="0.2">
      <c r="A54" s="32">
        <v>43101</v>
      </c>
      <c r="B54" s="37">
        <v>152.89392048052801</v>
      </c>
      <c r="C54" s="37">
        <v>185.99191777263252</v>
      </c>
      <c r="D54" s="37">
        <v>160.91965475979944</v>
      </c>
      <c r="E54" s="37">
        <v>150.19999999999999</v>
      </c>
    </row>
    <row r="55" spans="1:5" x14ac:dyDescent="0.2">
      <c r="A55" s="32">
        <v>43466</v>
      </c>
      <c r="B55" s="37">
        <v>154.53152228992352</v>
      </c>
      <c r="C55" s="37">
        <v>195.55758967818591</v>
      </c>
      <c r="D55" s="37">
        <v>169.20238692822718</v>
      </c>
      <c r="E55" s="37">
        <v>150.65059999999997</v>
      </c>
    </row>
    <row r="56" spans="1:5" x14ac:dyDescent="0.2">
      <c r="A56" s="32">
        <v>43831</v>
      </c>
      <c r="B56" s="37"/>
      <c r="C56" s="37">
        <v>203.4489710086437</v>
      </c>
      <c r="D56" s="37">
        <v>176.02348201605017</v>
      </c>
      <c r="E56" s="37">
        <v>151.10255179999996</v>
      </c>
    </row>
    <row r="57" spans="1:5" x14ac:dyDescent="0.2">
      <c r="B57" s="33"/>
      <c r="C57" s="33"/>
    </row>
    <row r="58" spans="1:5" x14ac:dyDescent="0.2">
      <c r="C58" s="34"/>
    </row>
    <row r="62" spans="1:5" x14ac:dyDescent="0.2">
      <c r="C62" s="35"/>
      <c r="D62" s="35"/>
    </row>
    <row r="65" spans="3:4" x14ac:dyDescent="0.2">
      <c r="C65" s="35"/>
      <c r="D65" s="35"/>
    </row>
  </sheetData>
  <mergeCells count="1">
    <mergeCell ref="A1:E1"/>
  </mergeCells>
  <pageMargins left="0.78740157499999996" right="0.78740157499999996" top="0.984251969" bottom="0.984251969" header="0.4921259845" footer="0.4921259845"/>
  <pageSetup paperSize="9" scale="9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F.27_tableau1</vt:lpstr>
      <vt:lpstr>F.27_graphique1</vt:lpstr>
      <vt:lpstr>F.27_graphique2</vt:lpstr>
      <vt:lpstr>graph2_donnees</vt:lpstr>
      <vt:lpstr>F.27_graphique1!Zone_d_impression</vt:lpstr>
    </vt:vector>
  </TitlesOfParts>
  <Company>Ministère Emploi/Solidarité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fiche1</dc:title>
  <dc:creator>DREES</dc:creator>
  <cp:lastModifiedBy>Mathilde D</cp:lastModifiedBy>
  <cp:lastPrinted>2009-10-15T12:04:30Z</cp:lastPrinted>
  <dcterms:created xsi:type="dcterms:W3CDTF">2002-04-24T14:10:10Z</dcterms:created>
  <dcterms:modified xsi:type="dcterms:W3CDTF">2020-06-10T12:17:16Z</dcterms:modified>
</cp:coreProperties>
</file>