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812"/>
  <workbookPr/>
  <mc:AlternateContent xmlns:mc="http://schemas.openxmlformats.org/markup-compatibility/2006">
    <mc:Choice Requires="x15">
      <x15ac:absPath xmlns:x15ac="http://schemas.microsoft.com/office/spreadsheetml/2010/11/ac" url="/Users/lodherb/Desktop/Production/DREES/ES2020/MEL/ES2020_excel_BPMEL/"/>
    </mc:Choice>
  </mc:AlternateContent>
  <bookViews>
    <workbookView xWindow="0" yWindow="460" windowWidth="28800" windowHeight="16480" activeTab="3"/>
  </bookViews>
  <sheets>
    <sheet name="ES_2020_fiche 27_carte1" sheetId="1" r:id="rId1"/>
    <sheet name="ES_2020_fiche 27_graph1" sheetId="4" r:id="rId2"/>
    <sheet name="ES_2020_fiche 27_graph2" sheetId="3" r:id="rId3"/>
    <sheet name="ES_2020_fiche 27_carte2" sheetId="2" r:id="rId4"/>
  </sheets>
  <definedNames>
    <definedName name="_xlnm._FilterDatabase" localSheetId="0" hidden="1">'ES_2020_fiche 27_carte1'!$B$4:$E$105</definedName>
    <definedName name="_xlnm._FilterDatabase" localSheetId="3" hidden="1">'ES_2020_fiche 27_carte2'!$D$5:$D$105</definedName>
    <definedName name="_xlnm.Print_Area" localSheetId="3">'ES_2020_fiche 27_carte2'!$B$2:$C$34</definedName>
    <definedName name="_xlnm.Print_Area" localSheetId="1">'ES_2020_fiche 27_graph1'!$B$2:$X$9</definedName>
    <definedName name="_xlnm.Print_Area" localSheetId="2">'ES_2020_fiche 27_graph2'!$B$2:$E$40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3" l="1"/>
  <c r="C28" i="3"/>
</calcChain>
</file>

<file path=xl/sharedStrings.xml><?xml version="1.0" encoding="utf-8"?>
<sst xmlns="http://schemas.openxmlformats.org/spreadsheetml/2006/main" count="449" uniqueCount="148">
  <si>
    <t>Guadeloupe</t>
  </si>
  <si>
    <t>Martinique</t>
  </si>
  <si>
    <t>Guyane</t>
  </si>
  <si>
    <t>Année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</si>
  <si>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</si>
  <si>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</si>
  <si>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</si>
  <si>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</si>
  <si>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</si>
  <si>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</si>
  <si>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</si>
  <si>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</si>
  <si>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</si>
  <si>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2A</t>
  </si>
  <si>
    <t>2B</t>
  </si>
  <si>
    <t>Département</t>
  </si>
  <si>
    <t>Ain</t>
  </si>
  <si>
    <t>Aisne</t>
  </si>
  <si>
    <t>Allier</t>
  </si>
  <si>
    <t>Ardèche</t>
  </si>
  <si>
    <t>Ardennes</t>
  </si>
  <si>
    <t>Ariège</t>
  </si>
  <si>
    <t>Aube</t>
  </si>
  <si>
    <t>Aude</t>
  </si>
  <si>
    <t>Aveyron</t>
  </si>
  <si>
    <t>Calvados</t>
  </si>
  <si>
    <t>Cantal</t>
  </si>
  <si>
    <t>Charente</t>
  </si>
  <si>
    <t>Cher</t>
  </si>
  <si>
    <t>Corrèze</t>
  </si>
  <si>
    <t>Creuse</t>
  </si>
  <si>
    <t>Dordogne</t>
  </si>
  <si>
    <t>Doubs</t>
  </si>
  <si>
    <t>Drôme</t>
  </si>
  <si>
    <t>Eure</t>
  </si>
  <si>
    <t>Finistère</t>
  </si>
  <si>
    <t>Gard</t>
  </si>
  <si>
    <t>Gers</t>
  </si>
  <si>
    <t>Gironde</t>
  </si>
  <si>
    <t>Hérault</t>
  </si>
  <si>
    <t>Indre</t>
  </si>
  <si>
    <t>Isère</t>
  </si>
  <si>
    <t>Jura</t>
  </si>
  <si>
    <t>Landes</t>
  </si>
  <si>
    <t>Loire</t>
  </si>
  <si>
    <t>Loiret</t>
  </si>
  <si>
    <t>Lot</t>
  </si>
  <si>
    <t>Lozère</t>
  </si>
  <si>
    <t>Manche</t>
  </si>
  <si>
    <t>Marne</t>
  </si>
  <si>
    <t>Mayenne</t>
  </si>
  <si>
    <t>Meuse</t>
  </si>
  <si>
    <t>Morbihan</t>
  </si>
  <si>
    <t>Moselle</t>
  </si>
  <si>
    <t>Nièvre</t>
  </si>
  <si>
    <t>Nord</t>
  </si>
  <si>
    <t>Oise</t>
  </si>
  <si>
    <t>Orne</t>
  </si>
  <si>
    <t>Rhône</t>
  </si>
  <si>
    <t>Sarthe</t>
  </si>
  <si>
    <t>Savoie</t>
  </si>
  <si>
    <t>Paris</t>
  </si>
  <si>
    <t>Yvelines</t>
  </si>
  <si>
    <t>Somme</t>
  </si>
  <si>
    <t>Tarn</t>
  </si>
  <si>
    <t>Var</t>
  </si>
  <si>
    <t>Vaucluse</t>
  </si>
  <si>
    <t>Vendée</t>
  </si>
  <si>
    <t>Vienne</t>
  </si>
  <si>
    <t>Vosges</t>
  </si>
  <si>
    <t>Yonne</t>
  </si>
  <si>
    <t>Territoire de Belfort</t>
  </si>
  <si>
    <t>Essonne</t>
  </si>
  <si>
    <t>Mayotte</t>
  </si>
  <si>
    <t xml:space="preserve">IVG en établissement </t>
  </si>
  <si>
    <t xml:space="preserve">Total des IVG </t>
  </si>
  <si>
    <t>Code département</t>
  </si>
  <si>
    <r>
      <t>IVG médicamenteuses hors établissement</t>
    </r>
    <r>
      <rPr>
        <b/>
        <vertAlign val="superscript"/>
        <sz val="8"/>
        <color indexed="8"/>
        <rFont val="Arial"/>
        <family val="2"/>
      </rPr>
      <t>1</t>
    </r>
  </si>
  <si>
    <t>La Réunion</t>
  </si>
  <si>
    <t>Auvergne-Rhône-Alpes</t>
  </si>
  <si>
    <t>Hauts-de-France</t>
  </si>
  <si>
    <t>Grand-Est</t>
  </si>
  <si>
    <t>Occitanie</t>
  </si>
  <si>
    <t>Normandie</t>
  </si>
  <si>
    <t>Nouvelle-Aquitaine</t>
  </si>
  <si>
    <t>Centre-Val de Loire</t>
  </si>
  <si>
    <t>Bourgogne-Franche-Comté</t>
  </si>
  <si>
    <t>Bretagne</t>
  </si>
  <si>
    <t>Corse</t>
  </si>
  <si>
    <t>Pays de la Loire</t>
  </si>
  <si>
    <t>Île-de-France</t>
  </si>
  <si>
    <t>Nouvelle région</t>
  </si>
  <si>
    <t>Code Département</t>
  </si>
  <si>
    <t>Alpes-de-Haute-Provence</t>
  </si>
  <si>
    <t>Hautes-Alpes</t>
  </si>
  <si>
    <t>Alpes-Maritimes</t>
  </si>
  <si>
    <t>Bouches-du-Rhône</t>
  </si>
  <si>
    <t>Charente-Maritime</t>
  </si>
  <si>
    <t>Eure-et-Loir</t>
  </si>
  <si>
    <t>Corse-du-Sud</t>
  </si>
  <si>
    <t>Haute-Corse</t>
  </si>
  <si>
    <t>Haute-Garonne</t>
  </si>
  <si>
    <t>Ille-et-Vilaine</t>
  </si>
  <si>
    <t>Indre-et-Loire</t>
  </si>
  <si>
    <t>Loir-et-Cher</t>
  </si>
  <si>
    <t>Haute-Loire</t>
  </si>
  <si>
    <t>Loire-Atlantique</t>
  </si>
  <si>
    <t>Lot-et-Garonne</t>
  </si>
  <si>
    <t>Maine-et-Loire</t>
  </si>
  <si>
    <t>Haute-Marne</t>
  </si>
  <si>
    <t>Meurthe-et-Moselle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</si>
  <si>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</si>
  <si>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</si>
  <si>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</si>
  <si>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</si>
  <si>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</si>
  <si>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</si>
  <si>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</si>
  <si>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Haute-Saône</t>
  </si>
  <si>
    <t>Saône-et-Loire</t>
  </si>
  <si>
    <t>Haute-Savoie</t>
  </si>
  <si>
    <t>Seine-Maritime</t>
  </si>
  <si>
    <t>Seine-et-Marne</t>
  </si>
  <si>
    <t>Deux-Sèvres</t>
  </si>
  <si>
    <t>Tarn-et-Garonne</t>
  </si>
  <si>
    <t>Haute-Vienne</t>
  </si>
  <si>
    <t>Hauts-de-Seine</t>
  </si>
  <si>
    <t>Seine-Saint-Denis</t>
  </si>
  <si>
    <t>Val-de-Marne</t>
  </si>
  <si>
    <t>Corse du Sud</t>
  </si>
  <si>
    <t>Part des IVG réalisées hors structure hospitalière (en %)</t>
  </si>
  <si>
    <t>IVG pour 1 000 femmes
de 15 à 49 ans</t>
  </si>
  <si>
    <t>Région</t>
  </si>
  <si>
    <t>Provence-Alpes-Côte d’Azur</t>
  </si>
  <si>
    <t>Côte-d’Or</t>
  </si>
  <si>
    <t>Côtes-d’Armor</t>
  </si>
  <si>
    <t>Val-d’Oise</t>
  </si>
  <si>
    <t xml:space="preserve">Taux de recours à l’IVG pour 1 000 femmes </t>
  </si>
  <si>
    <t xml:space="preserve">Indice conjoncturel d’avortement </t>
  </si>
  <si>
    <t xml:space="preserve">
</t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</si>
  <si>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Les bornes correspondent à une distribution en quartiles.</t>
    </r>
    <r>
      <rPr>
        <b/>
        <sz val="8"/>
        <rFont val="Arial"/>
        <family val="2"/>
      </rPr>
      <t xml:space="preserve">
Lecture &gt;</t>
    </r>
    <r>
      <rPr>
        <sz val="8"/>
        <rFont val="Arial"/>
        <family val="2"/>
      </rPr>
      <t xml:space="preserve"> 19,8 % des IVG concernant des femmes de l’Ain sont réalisées hors structure hospitalière.</t>
    </r>
    <r>
      <rPr>
        <b/>
        <sz val="8"/>
        <rFont val="Arial"/>
        <family val="2"/>
      </rPr>
      <t xml:space="preserve">
Champ &gt;</t>
    </r>
    <r>
      <rPr>
        <sz val="8"/>
        <rFont val="Arial"/>
        <family val="2"/>
      </rPr>
      <t xml:space="preserve"> France métropolitaine et DROM (y compris Mayotte mais non compris Saint-Barthélemy et Saint-Martin), y compris le SSA.</t>
    </r>
    <r>
      <rPr>
        <b/>
        <sz val="8"/>
        <rFont val="Arial"/>
        <family val="2"/>
      </rPr>
      <t xml:space="preserve">
Sources &gt;</t>
    </r>
    <r>
      <rPr>
        <sz val="8"/>
        <rFont val="Arial"/>
        <family val="2"/>
      </rPr>
      <t xml:space="preserve"> ATIH,  PMSI-MCO, traitements DREES ; CNAM, DCIR, traitements DREES.</t>
    </r>
  </si>
  <si>
    <t>Carte 2. Part des IVG réalisées hors établissements de santé en 2018</t>
  </si>
  <si>
    <t>Graphique 2. Évolution du nombre d’IVG depuis 1990</t>
  </si>
  <si>
    <t>Graphique 1. Évolution du nombre d’IVG pour 1 000 femmes de 15 à 49 ans et indice conjoncturel d’avortement (ICA) depuis 1990</t>
  </si>
  <si>
    <r>
      <rPr>
        <b/>
        <sz val="8"/>
        <color indexed="8"/>
        <rFont val="Arial"/>
        <family val="2"/>
      </rPr>
      <t>Note &gt;</t>
    </r>
    <r>
      <rPr>
        <sz val="8"/>
        <color rgb="FF000000"/>
        <rFont val="Arial"/>
        <family val="2"/>
      </rPr>
      <t xml:space="preserve"> Les bornes correspondent à une distribution en quartiles.</t>
    </r>
    <r>
      <rPr>
        <b/>
        <sz val="8"/>
        <color indexed="8"/>
        <rFont val="Arial"/>
        <family val="2"/>
      </rPr>
      <t xml:space="preserve">
Lecture &gt;</t>
    </r>
    <r>
      <rPr>
        <sz val="8"/>
        <color rgb="FF000000"/>
        <rFont val="Arial"/>
        <family val="2"/>
      </rPr>
      <t xml:space="preserve"> Dans l’Ain on compte 10,5 IVG de femmes résidentes pour 1 000 femmes de 15 à 49 ans. </t>
    </r>
    <r>
      <rPr>
        <b/>
        <sz val="8"/>
        <color indexed="8"/>
        <rFont val="Arial"/>
        <family val="2"/>
      </rPr>
      <t xml:space="preserve">
Champ &gt;</t>
    </r>
    <r>
      <rPr>
        <sz val="8"/>
        <color rgb="FF000000"/>
        <rFont val="Arial"/>
        <family val="2"/>
      </rPr>
      <t xml:space="preserve"> France métropolitaine et DROM (y compris Mayotte mais non compris Saint-Barthélemy et Saint-Martin), y compris le SSA.</t>
    </r>
    <r>
      <rPr>
        <b/>
        <sz val="8"/>
        <color indexed="8"/>
        <rFont val="Arial"/>
        <family val="2"/>
      </rPr>
      <t xml:space="preserve">
Sources &gt;</t>
    </r>
    <r>
      <rPr>
        <sz val="8"/>
        <color rgb="FF000000"/>
        <rFont val="Arial"/>
        <family val="2"/>
      </rPr>
      <t xml:space="preserve"> ATIH,  PMSI-MCO, 2018, traitements DREES ; CNAM, DCIR, traitements DREES ; Insee, estimation de la population au 1</t>
    </r>
    <r>
      <rPr>
        <vertAlign val="superscript"/>
        <sz val="8"/>
        <color rgb="FF000000"/>
        <rFont val="Arial"/>
        <family val="2"/>
      </rPr>
      <t>er</t>
    </r>
    <r>
      <rPr>
        <sz val="8"/>
        <color rgb="FF000000"/>
        <rFont val="Arial"/>
        <family val="2"/>
      </rPr>
      <t> janvier 2018.</t>
    </r>
  </si>
  <si>
    <t>Carte 1. Taux de recours à l’IVG en 2018</t>
  </si>
  <si>
    <r>
      <rPr>
        <b/>
        <sz val="8"/>
        <color indexed="8"/>
        <rFont val="Arial"/>
        <family val="2"/>
      </rPr>
      <t xml:space="preserve">Note &gt; </t>
    </r>
    <r>
      <rPr>
        <sz val="8"/>
        <color rgb="FF000000"/>
        <rFont val="Arial"/>
        <family val="2"/>
      </rPr>
      <t>Le taux de recours est calculé en rapportant le nombre total d’IVG à l’ensemble des femmes âgées de 15 à 49 ans. L’indice conjoncturel d’avortement correspond à la somme des taux d’IVG de chaque âge.</t>
    </r>
    <r>
      <rPr>
        <b/>
        <sz val="8"/>
        <color indexed="8"/>
        <rFont val="Arial"/>
        <family val="2"/>
      </rPr>
      <t xml:space="preserve">
Champ &gt; </t>
    </r>
    <r>
      <rPr>
        <sz val="8"/>
        <color rgb="FF000000"/>
        <rFont val="Arial"/>
        <family val="2"/>
      </rPr>
      <t xml:space="preserve">France métropolitaine et DROM, hors Mayotte jusqu’en 2013, y compris le SSA, mais non compris la Mutualité sociale agricole (MSA) et le Régime social des indépendants (RSI) jusqu’en 2009. </t>
    </r>
    <r>
      <rPr>
        <b/>
        <sz val="8"/>
        <color indexed="8"/>
        <rFont val="Arial"/>
        <family val="2"/>
      </rPr>
      <t xml:space="preserve">
Sources &gt; </t>
    </r>
    <r>
      <rPr>
        <sz val="8"/>
        <color rgb="FF000000"/>
        <rFont val="Arial"/>
        <family val="2"/>
      </rPr>
      <t>DREES, SAE ; ATIH, PMSI-MCO ; CNAM, Sniiram, traitements DREES ; Insee, estimation de la population.</t>
    </r>
  </si>
  <si>
    <r>
      <t xml:space="preserve">1. Forfaits médicaments de ville (FMV) : de 2005 à 2009, selon la date de liquidation (traitement du remboursement par la Sécurité sociale) et le régime général ; à partir de 2010, selon la date des soins et tous régimes confondus.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 (Mayotte incluse depuis 2012, non compris Saint-Martin et Saint-Barthélemy depuis 2015), y compris le SSA.
</t>
    </r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DREES, SAE ; ATIH, PMSI-MCO ; CNAM, Sniiram (forfaits médicaments de ville, tous régimes confondus), traitements DREES.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</si>
</sst>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0.0"/>
  </numFmts>
  <fonts count="14" x14ac:knownFonts="1">
    <font>
      <sz val="10"/>
      <name val="Arial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vertAlign val="superscript"/>
      <sz val="8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8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 shrinkToFit="1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indent="2"/>
    </xf>
    <xf numFmtId="165" fontId="3" fillId="2" borderId="0" xfId="1" applyNumberFormat="1" applyFont="1" applyFill="1" applyBorder="1" applyAlignment="1">
      <alignment horizontal="right" vertical="center" indent="5"/>
    </xf>
    <xf numFmtId="0" fontId="11" fillId="2" borderId="0" xfId="0" applyFont="1" applyFill="1" applyBorder="1" applyAlignment="1">
      <alignment horizontal="left"/>
    </xf>
    <xf numFmtId="0" fontId="3" fillId="2" borderId="0" xfId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165" fontId="3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center" vertical="top" wrapText="1"/>
    </xf>
    <xf numFmtId="165" fontId="8" fillId="2" borderId="0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right" indent="2"/>
    </xf>
    <xf numFmtId="0" fontId="11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right" indent="2"/>
    </xf>
    <xf numFmtId="0" fontId="8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165" fontId="8" fillId="0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1" fontId="8" fillId="2" borderId="0" xfId="0" applyNumberFormat="1" applyFont="1" applyFill="1" applyBorder="1" applyAlignment="1">
      <alignment vertical="center" wrapText="1"/>
    </xf>
    <xf numFmtId="165" fontId="8" fillId="0" borderId="0" xfId="0" applyNumberFormat="1" applyFont="1" applyFill="1" applyBorder="1" applyAlignment="1">
      <alignment horizontal="center" vertical="center"/>
    </xf>
    <xf numFmtId="0" fontId="11" fillId="0" borderId="0" xfId="0" applyFont="1"/>
    <xf numFmtId="165" fontId="8" fillId="0" borderId="1" xfId="0" applyNumberFormat="1" applyFont="1" applyFill="1" applyBorder="1" applyAlignment="1">
      <alignment horizontal="right" indent="6"/>
    </xf>
    <xf numFmtId="165" fontId="3" fillId="2" borderId="1" xfId="0" applyNumberFormat="1" applyFont="1" applyFill="1" applyBorder="1" applyAlignment="1">
      <alignment horizontal="right" vertical="center" indent="1"/>
    </xf>
    <xf numFmtId="165" fontId="3" fillId="0" borderId="1" xfId="0" applyNumberFormat="1" applyFont="1" applyFill="1" applyBorder="1" applyAlignment="1">
      <alignment horizontal="right" vertical="center" indent="1"/>
    </xf>
    <xf numFmtId="3" fontId="3" fillId="2" borderId="1" xfId="0" applyNumberFormat="1" applyFont="1" applyFill="1" applyBorder="1" applyAlignment="1">
      <alignment horizontal="right" vertical="center" indent="3"/>
    </xf>
    <xf numFmtId="3" fontId="3" fillId="2" borderId="1" xfId="0" applyNumberFormat="1" applyFont="1" applyFill="1" applyBorder="1" applyAlignment="1">
      <alignment horizontal="right" vertical="center" indent="4"/>
    </xf>
    <xf numFmtId="3" fontId="3" fillId="0" borderId="1" xfId="0" applyNumberFormat="1" applyFont="1" applyFill="1" applyBorder="1" applyAlignment="1">
      <alignment horizontal="right" vertical="center" indent="4"/>
    </xf>
    <xf numFmtId="3" fontId="3" fillId="2" borderId="1" xfId="0" quotePrefix="1" applyNumberFormat="1" applyFont="1" applyFill="1" applyBorder="1" applyAlignment="1">
      <alignment horizontal="right" vertical="center" indent="4"/>
    </xf>
    <xf numFmtId="3" fontId="8" fillId="2" borderId="1" xfId="0" applyNumberFormat="1" applyFont="1" applyFill="1" applyBorder="1" applyAlignment="1">
      <alignment horizontal="right" vertical="center" indent="4"/>
    </xf>
    <xf numFmtId="3" fontId="8" fillId="0" borderId="1" xfId="0" applyNumberFormat="1" applyFont="1" applyFill="1" applyBorder="1" applyAlignment="1">
      <alignment horizontal="right" vertical="center" indent="4"/>
    </xf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top" wrapText="1"/>
    </xf>
    <xf numFmtId="0" fontId="3" fillId="2" borderId="0" xfId="1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top" wrapText="1"/>
    </xf>
    <xf numFmtId="3" fontId="8" fillId="2" borderId="0" xfId="0" applyNumberFormat="1" applyFont="1" applyFill="1" applyBorder="1" applyAlignment="1">
      <alignment horizontal="left" vertical="top" wrapText="1"/>
    </xf>
  </cellXfs>
  <cellStyles count="13">
    <cellStyle name="Lien hypertexte 2" xfId="2"/>
    <cellStyle name="Milliers 2" xfId="3"/>
    <cellStyle name="Normal" xfId="0" builtinId="0"/>
    <cellStyle name="Normal 2" xfId="1"/>
    <cellStyle name="Normal 2 2" xfId="4"/>
    <cellStyle name="Normal 2_aspects-medecine-urgence" xfId="5"/>
    <cellStyle name="Normal 3" xfId="6"/>
    <cellStyle name="Normal 4" xfId="7"/>
    <cellStyle name="Normal 5" xfId="8"/>
    <cellStyle name="Normal 6" xfId="9"/>
    <cellStyle name="Normal 7" xfId="10"/>
    <cellStyle name="Pourcentage 2" xfId="11"/>
    <cellStyle name="Pourcentage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1"/>
  <sheetViews>
    <sheetView showGridLines="0" workbookViewId="0">
      <selection activeCell="H35" sqref="H35"/>
    </sheetView>
  </sheetViews>
  <sheetFormatPr baseColWidth="10" defaultColWidth="10.83203125" defaultRowHeight="11" x14ac:dyDescent="0.15"/>
  <cols>
    <col min="1" max="1" width="3.6640625" style="2" customWidth="1"/>
    <col min="2" max="2" width="11.1640625" style="5" customWidth="1"/>
    <col min="3" max="3" width="18.1640625" style="2" customWidth="1"/>
    <col min="4" max="4" width="20.5" style="2" customWidth="1"/>
    <col min="5" max="5" width="29.33203125" style="2" customWidth="1"/>
    <col min="6" max="16384" width="10.83203125" style="2"/>
  </cols>
  <sheetData>
    <row r="1" spans="2:5" ht="8.25" customHeight="1" x14ac:dyDescent="0.15"/>
    <row r="2" spans="2:5" x14ac:dyDescent="0.15">
      <c r="B2" s="55" t="s">
        <v>145</v>
      </c>
      <c r="C2" s="55"/>
      <c r="D2" s="55"/>
      <c r="E2" s="55"/>
    </row>
    <row r="3" spans="2:5" x14ac:dyDescent="0.15">
      <c r="B3" s="3"/>
      <c r="C3" s="4"/>
      <c r="D3" s="5"/>
    </row>
    <row r="4" spans="2:5" ht="22" x14ac:dyDescent="0.15">
      <c r="B4" s="25" t="s">
        <v>76</v>
      </c>
      <c r="C4" s="26" t="s">
        <v>15</v>
      </c>
      <c r="D4" s="25" t="s">
        <v>131</v>
      </c>
      <c r="E4" s="27" t="s">
        <v>132</v>
      </c>
    </row>
    <row r="5" spans="2:5" x14ac:dyDescent="0.15">
      <c r="B5" s="28" t="s">
        <v>4</v>
      </c>
      <c r="C5" s="39" t="s">
        <v>16</v>
      </c>
      <c r="D5" s="46">
        <v>10.490335590626632</v>
      </c>
      <c r="E5" s="29" t="s">
        <v>79</v>
      </c>
    </row>
    <row r="6" spans="2:5" x14ac:dyDescent="0.15">
      <c r="B6" s="28" t="s">
        <v>5</v>
      </c>
      <c r="C6" s="39" t="s">
        <v>17</v>
      </c>
      <c r="D6" s="46">
        <v>14.49920272926169</v>
      </c>
      <c r="E6" s="29" t="s">
        <v>80</v>
      </c>
    </row>
    <row r="7" spans="2:5" x14ac:dyDescent="0.15">
      <c r="B7" s="28" t="s">
        <v>6</v>
      </c>
      <c r="C7" s="39" t="s">
        <v>18</v>
      </c>
      <c r="D7" s="46">
        <v>14.189669127971323</v>
      </c>
      <c r="E7" s="29" t="s">
        <v>79</v>
      </c>
    </row>
    <row r="8" spans="2:5" x14ac:dyDescent="0.15">
      <c r="B8" s="28" t="s">
        <v>7</v>
      </c>
      <c r="C8" s="39" t="s">
        <v>93</v>
      </c>
      <c r="D8" s="46">
        <v>21.069746959791335</v>
      </c>
      <c r="E8" s="29" t="s">
        <v>133</v>
      </c>
    </row>
    <row r="9" spans="2:5" x14ac:dyDescent="0.15">
      <c r="B9" s="28" t="s">
        <v>8</v>
      </c>
      <c r="C9" s="39" t="s">
        <v>94</v>
      </c>
      <c r="D9" s="46">
        <v>19.951699795652981</v>
      </c>
      <c r="E9" s="29" t="s">
        <v>133</v>
      </c>
    </row>
    <row r="10" spans="2:5" x14ac:dyDescent="0.15">
      <c r="B10" s="28" t="s">
        <v>9</v>
      </c>
      <c r="C10" s="39" t="s">
        <v>95</v>
      </c>
      <c r="D10" s="46">
        <v>21.537588294651865</v>
      </c>
      <c r="E10" s="29" t="s">
        <v>133</v>
      </c>
    </row>
    <row r="11" spans="2:5" x14ac:dyDescent="0.15">
      <c r="B11" s="28" t="s">
        <v>10</v>
      </c>
      <c r="C11" s="39" t="s">
        <v>19</v>
      </c>
      <c r="D11" s="46">
        <v>14.876141021244631</v>
      </c>
      <c r="E11" s="29" t="s">
        <v>79</v>
      </c>
    </row>
    <row r="12" spans="2:5" x14ac:dyDescent="0.15">
      <c r="B12" s="28" t="s">
        <v>11</v>
      </c>
      <c r="C12" s="39" t="s">
        <v>20</v>
      </c>
      <c r="D12" s="46">
        <v>9.2728796201470995</v>
      </c>
      <c r="E12" s="29" t="s">
        <v>81</v>
      </c>
    </row>
    <row r="13" spans="2:5" x14ac:dyDescent="0.15">
      <c r="B13" s="28" t="s">
        <v>12</v>
      </c>
      <c r="C13" s="39" t="s">
        <v>21</v>
      </c>
      <c r="D13" s="46">
        <v>15.945495397550191</v>
      </c>
      <c r="E13" s="29" t="s">
        <v>82</v>
      </c>
    </row>
    <row r="14" spans="2:5" x14ac:dyDescent="0.15">
      <c r="B14" s="30">
        <v>10</v>
      </c>
      <c r="C14" s="39" t="s">
        <v>22</v>
      </c>
      <c r="D14" s="46">
        <v>14.999686854136657</v>
      </c>
      <c r="E14" s="29" t="s">
        <v>81</v>
      </c>
    </row>
    <row r="15" spans="2:5" x14ac:dyDescent="0.15">
      <c r="B15" s="30">
        <v>11</v>
      </c>
      <c r="C15" s="39" t="s">
        <v>23</v>
      </c>
      <c r="D15" s="46">
        <v>20.048970185798645</v>
      </c>
      <c r="E15" s="29" t="s">
        <v>82</v>
      </c>
    </row>
    <row r="16" spans="2:5" x14ac:dyDescent="0.15">
      <c r="B16" s="30">
        <v>12</v>
      </c>
      <c r="C16" s="39" t="s">
        <v>24</v>
      </c>
      <c r="D16" s="46">
        <v>13.263952657892052</v>
      </c>
      <c r="E16" s="29" t="s">
        <v>82</v>
      </c>
    </row>
    <row r="17" spans="2:5" x14ac:dyDescent="0.15">
      <c r="B17" s="30">
        <v>13</v>
      </c>
      <c r="C17" s="39" t="s">
        <v>96</v>
      </c>
      <c r="D17" s="46">
        <v>22.625447527097919</v>
      </c>
      <c r="E17" s="29" t="s">
        <v>133</v>
      </c>
    </row>
    <row r="18" spans="2:5" x14ac:dyDescent="0.15">
      <c r="B18" s="30">
        <v>14</v>
      </c>
      <c r="C18" s="39" t="s">
        <v>25</v>
      </c>
      <c r="D18" s="46">
        <v>12.041586994811906</v>
      </c>
      <c r="E18" s="29" t="s">
        <v>83</v>
      </c>
    </row>
    <row r="19" spans="2:5" x14ac:dyDescent="0.15">
      <c r="B19" s="30">
        <v>15</v>
      </c>
      <c r="C19" s="39" t="s">
        <v>26</v>
      </c>
      <c r="D19" s="46">
        <v>12.605546440433791</v>
      </c>
      <c r="E19" s="29" t="s">
        <v>79</v>
      </c>
    </row>
    <row r="20" spans="2:5" x14ac:dyDescent="0.15">
      <c r="B20" s="30">
        <v>16</v>
      </c>
      <c r="C20" s="39" t="s">
        <v>27</v>
      </c>
      <c r="D20" s="46">
        <v>14.541268422726791</v>
      </c>
      <c r="E20" s="29" t="s">
        <v>84</v>
      </c>
    </row>
    <row r="21" spans="2:5" x14ac:dyDescent="0.15">
      <c r="B21" s="30">
        <v>17</v>
      </c>
      <c r="C21" s="39" t="s">
        <v>97</v>
      </c>
      <c r="D21" s="46">
        <v>13.738721788793283</v>
      </c>
      <c r="E21" s="29" t="s">
        <v>84</v>
      </c>
    </row>
    <row r="22" spans="2:5" x14ac:dyDescent="0.15">
      <c r="B22" s="30">
        <v>18</v>
      </c>
      <c r="C22" s="39" t="s">
        <v>28</v>
      </c>
      <c r="D22" s="46">
        <v>13.888639666959751</v>
      </c>
      <c r="E22" s="29" t="s">
        <v>85</v>
      </c>
    </row>
    <row r="23" spans="2:5" x14ac:dyDescent="0.15">
      <c r="B23" s="30">
        <v>19</v>
      </c>
      <c r="C23" s="39" t="s">
        <v>29</v>
      </c>
      <c r="D23" s="46">
        <v>13.165452749121155</v>
      </c>
      <c r="E23" s="29" t="s">
        <v>84</v>
      </c>
    </row>
    <row r="24" spans="2:5" x14ac:dyDescent="0.15">
      <c r="B24" s="30">
        <v>21</v>
      </c>
      <c r="C24" s="39" t="s">
        <v>134</v>
      </c>
      <c r="D24" s="46">
        <v>11.314779025515721</v>
      </c>
      <c r="E24" s="29" t="s">
        <v>86</v>
      </c>
    </row>
    <row r="25" spans="2:5" x14ac:dyDescent="0.15">
      <c r="B25" s="30">
        <v>22</v>
      </c>
      <c r="C25" s="39" t="s">
        <v>135</v>
      </c>
      <c r="D25" s="46">
        <v>12.896178875967214</v>
      </c>
      <c r="E25" s="29" t="s">
        <v>87</v>
      </c>
    </row>
    <row r="26" spans="2:5" x14ac:dyDescent="0.15">
      <c r="B26" s="30">
        <v>23</v>
      </c>
      <c r="C26" s="39" t="s">
        <v>30</v>
      </c>
      <c r="D26" s="46">
        <v>10.597201921069116</v>
      </c>
      <c r="E26" s="29" t="s">
        <v>84</v>
      </c>
    </row>
    <row r="27" spans="2:5" x14ac:dyDescent="0.15">
      <c r="B27" s="30">
        <v>24</v>
      </c>
      <c r="C27" s="39" t="s">
        <v>31</v>
      </c>
      <c r="D27" s="46">
        <v>16.243155973606626</v>
      </c>
      <c r="E27" s="29" t="s">
        <v>84</v>
      </c>
    </row>
    <row r="28" spans="2:5" x14ac:dyDescent="0.15">
      <c r="B28" s="30">
        <v>25</v>
      </c>
      <c r="C28" s="39" t="s">
        <v>32</v>
      </c>
      <c r="D28" s="46">
        <v>12.458045071580246</v>
      </c>
      <c r="E28" s="29" t="s">
        <v>86</v>
      </c>
    </row>
    <row r="29" spans="2:5" x14ac:dyDescent="0.15">
      <c r="B29" s="30">
        <v>26</v>
      </c>
      <c r="C29" s="39" t="s">
        <v>33</v>
      </c>
      <c r="D29" s="46">
        <v>13.938194727346795</v>
      </c>
      <c r="E29" s="29" t="s">
        <v>79</v>
      </c>
    </row>
    <row r="30" spans="2:5" x14ac:dyDescent="0.15">
      <c r="B30" s="30">
        <v>27</v>
      </c>
      <c r="C30" s="39" t="s">
        <v>34</v>
      </c>
      <c r="D30" s="46">
        <v>13.574373108602927</v>
      </c>
      <c r="E30" s="29" t="s">
        <v>83</v>
      </c>
    </row>
    <row r="31" spans="2:5" x14ac:dyDescent="0.15">
      <c r="B31" s="30">
        <v>28</v>
      </c>
      <c r="C31" s="39" t="s">
        <v>98</v>
      </c>
      <c r="D31" s="46">
        <v>14.85261808861223</v>
      </c>
      <c r="E31" s="29" t="s">
        <v>85</v>
      </c>
    </row>
    <row r="32" spans="2:5" x14ac:dyDescent="0.15">
      <c r="B32" s="30">
        <v>29</v>
      </c>
      <c r="C32" s="39" t="s">
        <v>35</v>
      </c>
      <c r="D32" s="46">
        <v>11.337346420790189</v>
      </c>
      <c r="E32" s="29" t="s">
        <v>87</v>
      </c>
    </row>
    <row r="33" spans="2:5" x14ac:dyDescent="0.15">
      <c r="B33" s="30" t="s">
        <v>13</v>
      </c>
      <c r="C33" s="39" t="s">
        <v>129</v>
      </c>
      <c r="D33" s="46">
        <v>18.270660718079455</v>
      </c>
      <c r="E33" s="31" t="s">
        <v>88</v>
      </c>
    </row>
    <row r="34" spans="2:5" x14ac:dyDescent="0.15">
      <c r="B34" s="30" t="s">
        <v>14</v>
      </c>
      <c r="C34" s="39" t="s">
        <v>100</v>
      </c>
      <c r="D34" s="46">
        <v>16.994396870705149</v>
      </c>
      <c r="E34" s="31" t="s">
        <v>88</v>
      </c>
    </row>
    <row r="35" spans="2:5" x14ac:dyDescent="0.15">
      <c r="B35" s="30">
        <v>30</v>
      </c>
      <c r="C35" s="39" t="s">
        <v>36</v>
      </c>
      <c r="D35" s="46">
        <v>17.627967733681672</v>
      </c>
      <c r="E35" s="29" t="s">
        <v>82</v>
      </c>
    </row>
    <row r="36" spans="2:5" x14ac:dyDescent="0.15">
      <c r="B36" s="30">
        <v>31</v>
      </c>
      <c r="C36" s="39" t="s">
        <v>101</v>
      </c>
      <c r="D36" s="46">
        <v>15.375373231980776</v>
      </c>
      <c r="E36" s="29" t="s">
        <v>82</v>
      </c>
    </row>
    <row r="37" spans="2:5" x14ac:dyDescent="0.15">
      <c r="B37" s="30">
        <v>32</v>
      </c>
      <c r="C37" s="39" t="s">
        <v>37</v>
      </c>
      <c r="D37" s="46">
        <v>12.888370563081248</v>
      </c>
      <c r="E37" s="29" t="s">
        <v>82</v>
      </c>
    </row>
    <row r="38" spans="2:5" x14ac:dyDescent="0.15">
      <c r="B38" s="30">
        <v>33</v>
      </c>
      <c r="C38" s="39" t="s">
        <v>38</v>
      </c>
      <c r="D38" s="46">
        <v>15.461145832488942</v>
      </c>
      <c r="E38" s="29" t="s">
        <v>84</v>
      </c>
    </row>
    <row r="39" spans="2:5" x14ac:dyDescent="0.15">
      <c r="B39" s="30">
        <v>34</v>
      </c>
      <c r="C39" s="39" t="s">
        <v>39</v>
      </c>
      <c r="D39" s="46">
        <v>17.991724978609188</v>
      </c>
      <c r="E39" s="29" t="s">
        <v>82</v>
      </c>
    </row>
    <row r="40" spans="2:5" x14ac:dyDescent="0.15">
      <c r="B40" s="30">
        <v>35</v>
      </c>
      <c r="C40" s="39" t="s">
        <v>102</v>
      </c>
      <c r="D40" s="46">
        <v>11.370129362968566</v>
      </c>
      <c r="E40" s="29" t="s">
        <v>87</v>
      </c>
    </row>
    <row r="41" spans="2:5" x14ac:dyDescent="0.15">
      <c r="B41" s="30">
        <v>36</v>
      </c>
      <c r="C41" s="39" t="s">
        <v>40</v>
      </c>
      <c r="D41" s="46">
        <v>12.163336229365768</v>
      </c>
      <c r="E41" s="29" t="s">
        <v>85</v>
      </c>
    </row>
    <row r="42" spans="2:5" x14ac:dyDescent="0.15">
      <c r="B42" s="30">
        <v>37</v>
      </c>
      <c r="C42" s="39" t="s">
        <v>103</v>
      </c>
      <c r="D42" s="46">
        <v>11.214034440911256</v>
      </c>
      <c r="E42" s="29" t="s">
        <v>85</v>
      </c>
    </row>
    <row r="43" spans="2:5" x14ac:dyDescent="0.15">
      <c r="B43" s="30">
        <v>38</v>
      </c>
      <c r="C43" s="39" t="s">
        <v>41</v>
      </c>
      <c r="D43" s="46">
        <v>13.454329241322302</v>
      </c>
      <c r="E43" s="29" t="s">
        <v>79</v>
      </c>
    </row>
    <row r="44" spans="2:5" ht="10.5" customHeight="1" x14ac:dyDescent="0.15">
      <c r="B44" s="30">
        <v>39</v>
      </c>
      <c r="C44" s="39" t="s">
        <v>42</v>
      </c>
      <c r="D44" s="46">
        <v>11.573056166300219</v>
      </c>
      <c r="E44" s="29" t="s">
        <v>86</v>
      </c>
    </row>
    <row r="45" spans="2:5" x14ac:dyDescent="0.15">
      <c r="B45" s="30">
        <v>40</v>
      </c>
      <c r="C45" s="39" t="s">
        <v>43</v>
      </c>
      <c r="D45" s="46">
        <v>13.43051030788447</v>
      </c>
      <c r="E45" s="29" t="s">
        <v>84</v>
      </c>
    </row>
    <row r="46" spans="2:5" x14ac:dyDescent="0.15">
      <c r="B46" s="30">
        <v>41</v>
      </c>
      <c r="C46" s="39" t="s">
        <v>104</v>
      </c>
      <c r="D46" s="46">
        <v>11.285746166353174</v>
      </c>
      <c r="E46" s="29" t="s">
        <v>85</v>
      </c>
    </row>
    <row r="47" spans="2:5" x14ac:dyDescent="0.15">
      <c r="B47" s="30">
        <v>42</v>
      </c>
      <c r="C47" s="39" t="s">
        <v>44</v>
      </c>
      <c r="D47" s="46">
        <v>12.280330298539065</v>
      </c>
      <c r="E47" s="29" t="s">
        <v>79</v>
      </c>
    </row>
    <row r="48" spans="2:5" x14ac:dyDescent="0.15">
      <c r="B48" s="30">
        <v>43</v>
      </c>
      <c r="C48" s="39" t="s">
        <v>105</v>
      </c>
      <c r="D48" s="46">
        <v>11.252689061724309</v>
      </c>
      <c r="E48" s="29" t="s">
        <v>79</v>
      </c>
    </row>
    <row r="49" spans="2:5" x14ac:dyDescent="0.15">
      <c r="B49" s="30">
        <v>44</v>
      </c>
      <c r="C49" s="39" t="s">
        <v>106</v>
      </c>
      <c r="D49" s="46">
        <v>12.076159598323404</v>
      </c>
      <c r="E49" s="29" t="s">
        <v>89</v>
      </c>
    </row>
    <row r="50" spans="2:5" x14ac:dyDescent="0.15">
      <c r="B50" s="30">
        <v>45</v>
      </c>
      <c r="C50" s="39" t="s">
        <v>45</v>
      </c>
      <c r="D50" s="46">
        <v>15.504796774666881</v>
      </c>
      <c r="E50" s="29" t="s">
        <v>85</v>
      </c>
    </row>
    <row r="51" spans="2:5" x14ac:dyDescent="0.15">
      <c r="B51" s="30">
        <v>46</v>
      </c>
      <c r="C51" s="39" t="s">
        <v>46</v>
      </c>
      <c r="D51" s="46">
        <v>16.473036240679729</v>
      </c>
      <c r="E51" s="29" t="s">
        <v>82</v>
      </c>
    </row>
    <row r="52" spans="2:5" x14ac:dyDescent="0.15">
      <c r="B52" s="30">
        <v>47</v>
      </c>
      <c r="C52" s="39" t="s">
        <v>107</v>
      </c>
      <c r="D52" s="46">
        <v>16.829410243145372</v>
      </c>
      <c r="E52" s="29" t="s">
        <v>84</v>
      </c>
    </row>
    <row r="53" spans="2:5" x14ac:dyDescent="0.15">
      <c r="B53" s="30">
        <v>48</v>
      </c>
      <c r="C53" s="39" t="s">
        <v>47</v>
      </c>
      <c r="D53" s="46">
        <v>11.62627819022272</v>
      </c>
      <c r="E53" s="29" t="s">
        <v>82</v>
      </c>
    </row>
    <row r="54" spans="2:5" x14ac:dyDescent="0.15">
      <c r="B54" s="30">
        <v>49</v>
      </c>
      <c r="C54" s="39" t="s">
        <v>108</v>
      </c>
      <c r="D54" s="46">
        <v>9.766993190091755</v>
      </c>
      <c r="E54" s="29" t="s">
        <v>89</v>
      </c>
    </row>
    <row r="55" spans="2:5" x14ac:dyDescent="0.15">
      <c r="B55" s="30">
        <v>50</v>
      </c>
      <c r="C55" s="39" t="s">
        <v>48</v>
      </c>
      <c r="D55" s="46">
        <v>10.114464550642712</v>
      </c>
      <c r="E55" s="29" t="s">
        <v>83</v>
      </c>
    </row>
    <row r="56" spans="2:5" x14ac:dyDescent="0.15">
      <c r="B56" s="30">
        <v>51</v>
      </c>
      <c r="C56" s="39" t="s">
        <v>49</v>
      </c>
      <c r="D56" s="46">
        <v>12.315508537252002</v>
      </c>
      <c r="E56" s="29" t="s">
        <v>81</v>
      </c>
    </row>
    <row r="57" spans="2:5" x14ac:dyDescent="0.15">
      <c r="B57" s="30">
        <v>52</v>
      </c>
      <c r="C57" s="39" t="s">
        <v>109</v>
      </c>
      <c r="D57" s="46">
        <v>11.785394749020455</v>
      </c>
      <c r="E57" s="29" t="s">
        <v>81</v>
      </c>
    </row>
    <row r="58" spans="2:5" x14ac:dyDescent="0.15">
      <c r="B58" s="30">
        <v>53</v>
      </c>
      <c r="C58" s="39" t="s">
        <v>50</v>
      </c>
      <c r="D58" s="46">
        <v>9.6902143897173261</v>
      </c>
      <c r="E58" s="29" t="s">
        <v>89</v>
      </c>
    </row>
    <row r="59" spans="2:5" x14ac:dyDescent="0.15">
      <c r="B59" s="30">
        <v>54</v>
      </c>
      <c r="C59" s="39" t="s">
        <v>110</v>
      </c>
      <c r="D59" s="46">
        <v>12.688948295615537</v>
      </c>
      <c r="E59" s="29" t="s">
        <v>81</v>
      </c>
    </row>
    <row r="60" spans="2:5" x14ac:dyDescent="0.15">
      <c r="B60" s="30">
        <v>55</v>
      </c>
      <c r="C60" s="39" t="s">
        <v>51</v>
      </c>
      <c r="D60" s="46">
        <v>11.464392613090869</v>
      </c>
      <c r="E60" s="29" t="s">
        <v>81</v>
      </c>
    </row>
    <row r="61" spans="2:5" x14ac:dyDescent="0.15">
      <c r="B61" s="30">
        <v>56</v>
      </c>
      <c r="C61" s="39" t="s">
        <v>52</v>
      </c>
      <c r="D61" s="46">
        <v>12.107838977057343</v>
      </c>
      <c r="E61" s="29" t="s">
        <v>87</v>
      </c>
    </row>
    <row r="62" spans="2:5" x14ac:dyDescent="0.15">
      <c r="B62" s="30">
        <v>57</v>
      </c>
      <c r="C62" s="39" t="s">
        <v>53</v>
      </c>
      <c r="D62" s="46">
        <v>12.80072545077331</v>
      </c>
      <c r="E62" s="29" t="s">
        <v>81</v>
      </c>
    </row>
    <row r="63" spans="2:5" x14ac:dyDescent="0.15">
      <c r="B63" s="30">
        <v>58</v>
      </c>
      <c r="C63" s="39" t="s">
        <v>54</v>
      </c>
      <c r="D63" s="46">
        <v>14.024266053711193</v>
      </c>
      <c r="E63" s="29" t="s">
        <v>86</v>
      </c>
    </row>
    <row r="64" spans="2:5" x14ac:dyDescent="0.15">
      <c r="B64" s="30">
        <v>59</v>
      </c>
      <c r="C64" s="39" t="s">
        <v>55</v>
      </c>
      <c r="D64" s="46">
        <v>13.974198890007035</v>
      </c>
      <c r="E64" s="29" t="s">
        <v>80</v>
      </c>
    </row>
    <row r="65" spans="2:5" x14ac:dyDescent="0.15">
      <c r="B65" s="30">
        <v>60</v>
      </c>
      <c r="C65" s="39" t="s">
        <v>56</v>
      </c>
      <c r="D65" s="46">
        <v>13.234895916799752</v>
      </c>
      <c r="E65" s="29" t="s">
        <v>80</v>
      </c>
    </row>
    <row r="66" spans="2:5" x14ac:dyDescent="0.15">
      <c r="B66" s="30">
        <v>61</v>
      </c>
      <c r="C66" s="39" t="s">
        <v>57</v>
      </c>
      <c r="D66" s="46">
        <v>11.75547051319792</v>
      </c>
      <c r="E66" s="29" t="s">
        <v>83</v>
      </c>
    </row>
    <row r="67" spans="2:5" x14ac:dyDescent="0.15">
      <c r="B67" s="30">
        <v>62</v>
      </c>
      <c r="C67" s="39" t="s">
        <v>111</v>
      </c>
      <c r="D67" s="46">
        <v>12.82979291530342</v>
      </c>
      <c r="E67" s="29" t="s">
        <v>80</v>
      </c>
    </row>
    <row r="68" spans="2:5" x14ac:dyDescent="0.15">
      <c r="B68" s="30">
        <v>63</v>
      </c>
      <c r="C68" s="39" t="s">
        <v>112</v>
      </c>
      <c r="D68" s="46">
        <v>12.425046125461254</v>
      </c>
      <c r="E68" s="29" t="s">
        <v>79</v>
      </c>
    </row>
    <row r="69" spans="2:5" x14ac:dyDescent="0.15">
      <c r="B69" s="30">
        <v>64</v>
      </c>
      <c r="C69" s="39" t="s">
        <v>113</v>
      </c>
      <c r="D69" s="46">
        <v>12.880804495711327</v>
      </c>
      <c r="E69" s="29" t="s">
        <v>84</v>
      </c>
    </row>
    <row r="70" spans="2:5" x14ac:dyDescent="0.15">
      <c r="B70" s="30">
        <v>65</v>
      </c>
      <c r="C70" s="39" t="s">
        <v>114</v>
      </c>
      <c r="D70" s="46">
        <v>15.237723132524236</v>
      </c>
      <c r="E70" s="29" t="s">
        <v>82</v>
      </c>
    </row>
    <row r="71" spans="2:5" x14ac:dyDescent="0.15">
      <c r="B71" s="30">
        <v>66</v>
      </c>
      <c r="C71" s="39" t="s">
        <v>115</v>
      </c>
      <c r="D71" s="46">
        <v>20.183466529174186</v>
      </c>
      <c r="E71" s="29" t="s">
        <v>82</v>
      </c>
    </row>
    <row r="72" spans="2:5" x14ac:dyDescent="0.15">
      <c r="B72" s="30">
        <v>67</v>
      </c>
      <c r="C72" s="39" t="s">
        <v>116</v>
      </c>
      <c r="D72" s="46">
        <v>11.259092748987074</v>
      </c>
      <c r="E72" s="29" t="s">
        <v>81</v>
      </c>
    </row>
    <row r="73" spans="2:5" x14ac:dyDescent="0.15">
      <c r="B73" s="30">
        <v>68</v>
      </c>
      <c r="C73" s="39" t="s">
        <v>117</v>
      </c>
      <c r="D73" s="46">
        <v>11.725596103110401</v>
      </c>
      <c r="E73" s="29" t="s">
        <v>81</v>
      </c>
    </row>
    <row r="74" spans="2:5" x14ac:dyDescent="0.15">
      <c r="B74" s="30">
        <v>69</v>
      </c>
      <c r="C74" s="39" t="s">
        <v>58</v>
      </c>
      <c r="D74" s="46">
        <v>14.357551201642893</v>
      </c>
      <c r="E74" s="29" t="s">
        <v>79</v>
      </c>
    </row>
    <row r="75" spans="2:5" x14ac:dyDescent="0.15">
      <c r="B75" s="30">
        <v>70</v>
      </c>
      <c r="C75" s="39" t="s">
        <v>118</v>
      </c>
      <c r="D75" s="46">
        <v>12.734015459541576</v>
      </c>
      <c r="E75" s="29" t="s">
        <v>86</v>
      </c>
    </row>
    <row r="76" spans="2:5" x14ac:dyDescent="0.15">
      <c r="B76" s="30">
        <v>71</v>
      </c>
      <c r="C76" s="39" t="s">
        <v>119</v>
      </c>
      <c r="D76" s="46">
        <v>11.142473648888714</v>
      </c>
      <c r="E76" s="29" t="s">
        <v>86</v>
      </c>
    </row>
    <row r="77" spans="2:5" x14ac:dyDescent="0.15">
      <c r="B77" s="30">
        <v>72</v>
      </c>
      <c r="C77" s="39" t="s">
        <v>59</v>
      </c>
      <c r="D77" s="46">
        <v>11.175954871104578</v>
      </c>
      <c r="E77" s="29" t="s">
        <v>89</v>
      </c>
    </row>
    <row r="78" spans="2:5" x14ac:dyDescent="0.15">
      <c r="B78" s="30">
        <v>73</v>
      </c>
      <c r="C78" s="39" t="s">
        <v>60</v>
      </c>
      <c r="D78" s="46">
        <v>13.93716577540107</v>
      </c>
      <c r="E78" s="29" t="s">
        <v>79</v>
      </c>
    </row>
    <row r="79" spans="2:5" x14ac:dyDescent="0.15">
      <c r="B79" s="30">
        <v>74</v>
      </c>
      <c r="C79" s="39" t="s">
        <v>120</v>
      </c>
      <c r="D79" s="46">
        <v>14.217983973824271</v>
      </c>
      <c r="E79" s="29" t="s">
        <v>79</v>
      </c>
    </row>
    <row r="80" spans="2:5" x14ac:dyDescent="0.15">
      <c r="B80" s="30">
        <v>75</v>
      </c>
      <c r="C80" s="39" t="s">
        <v>61</v>
      </c>
      <c r="D80" s="46">
        <v>17.023894632644083</v>
      </c>
      <c r="E80" s="29" t="s">
        <v>90</v>
      </c>
    </row>
    <row r="81" spans="2:5" x14ac:dyDescent="0.15">
      <c r="B81" s="30">
        <v>76</v>
      </c>
      <c r="C81" s="39" t="s">
        <v>121</v>
      </c>
      <c r="D81" s="46">
        <v>13.359222440835884</v>
      </c>
      <c r="E81" s="29" t="s">
        <v>83</v>
      </c>
    </row>
    <row r="82" spans="2:5" x14ac:dyDescent="0.15">
      <c r="B82" s="30">
        <v>77</v>
      </c>
      <c r="C82" s="39" t="s">
        <v>122</v>
      </c>
      <c r="D82" s="46">
        <v>19.135863433262404</v>
      </c>
      <c r="E82" s="29" t="s">
        <v>90</v>
      </c>
    </row>
    <row r="83" spans="2:5" x14ac:dyDescent="0.15">
      <c r="B83" s="30">
        <v>78</v>
      </c>
      <c r="C83" s="39" t="s">
        <v>62</v>
      </c>
      <c r="D83" s="46">
        <v>14.094861145145432</v>
      </c>
      <c r="E83" s="29" t="s">
        <v>90</v>
      </c>
    </row>
    <row r="84" spans="2:5" x14ac:dyDescent="0.15">
      <c r="B84" s="30">
        <v>79</v>
      </c>
      <c r="C84" s="39" t="s">
        <v>123</v>
      </c>
      <c r="D84" s="46">
        <v>10.543547626314476</v>
      </c>
      <c r="E84" s="29" t="s">
        <v>84</v>
      </c>
    </row>
    <row r="85" spans="2:5" x14ac:dyDescent="0.15">
      <c r="B85" s="30">
        <v>80</v>
      </c>
      <c r="C85" s="39" t="s">
        <v>63</v>
      </c>
      <c r="D85" s="46">
        <v>12.81193847046405</v>
      </c>
      <c r="E85" s="29" t="s">
        <v>80</v>
      </c>
    </row>
    <row r="86" spans="2:5" x14ac:dyDescent="0.15">
      <c r="B86" s="30">
        <v>81</v>
      </c>
      <c r="C86" s="39" t="s">
        <v>64</v>
      </c>
      <c r="D86" s="46">
        <v>14.965784794439356</v>
      </c>
      <c r="E86" s="29" t="s">
        <v>82</v>
      </c>
    </row>
    <row r="87" spans="2:5" x14ac:dyDescent="0.15">
      <c r="B87" s="30">
        <v>82</v>
      </c>
      <c r="C87" s="39" t="s">
        <v>124</v>
      </c>
      <c r="D87" s="46">
        <v>17.904200899085414</v>
      </c>
      <c r="E87" s="29" t="s">
        <v>82</v>
      </c>
    </row>
    <row r="88" spans="2:5" x14ac:dyDescent="0.15">
      <c r="B88" s="30">
        <v>83</v>
      </c>
      <c r="C88" s="39" t="s">
        <v>65</v>
      </c>
      <c r="D88" s="46">
        <v>22.679677622490274</v>
      </c>
      <c r="E88" s="29" t="s">
        <v>133</v>
      </c>
    </row>
    <row r="89" spans="2:5" x14ac:dyDescent="0.15">
      <c r="B89" s="30">
        <v>84</v>
      </c>
      <c r="C89" s="39" t="s">
        <v>66</v>
      </c>
      <c r="D89" s="46">
        <v>19.544285317018911</v>
      </c>
      <c r="E89" s="29" t="s">
        <v>133</v>
      </c>
    </row>
    <row r="90" spans="2:5" x14ac:dyDescent="0.15">
      <c r="B90" s="30">
        <v>85</v>
      </c>
      <c r="C90" s="39" t="s">
        <v>67</v>
      </c>
      <c r="D90" s="46">
        <v>10.150461065173769</v>
      </c>
      <c r="E90" s="29" t="s">
        <v>89</v>
      </c>
    </row>
    <row r="91" spans="2:5" x14ac:dyDescent="0.15">
      <c r="B91" s="30">
        <v>86</v>
      </c>
      <c r="C91" s="39" t="s">
        <v>68</v>
      </c>
      <c r="D91" s="46">
        <v>10.527555850665067</v>
      </c>
      <c r="E91" s="29" t="s">
        <v>84</v>
      </c>
    </row>
    <row r="92" spans="2:5" x14ac:dyDescent="0.15">
      <c r="B92" s="30">
        <v>87</v>
      </c>
      <c r="C92" s="39" t="s">
        <v>125</v>
      </c>
      <c r="D92" s="46">
        <v>12.546017569740707</v>
      </c>
      <c r="E92" s="29" t="s">
        <v>84</v>
      </c>
    </row>
    <row r="93" spans="2:5" x14ac:dyDescent="0.15">
      <c r="B93" s="30">
        <v>88</v>
      </c>
      <c r="C93" s="39" t="s">
        <v>69</v>
      </c>
      <c r="D93" s="46">
        <v>13.280521901211557</v>
      </c>
      <c r="E93" s="29" t="s">
        <v>81</v>
      </c>
    </row>
    <row r="94" spans="2:5" x14ac:dyDescent="0.15">
      <c r="B94" s="30">
        <v>89</v>
      </c>
      <c r="C94" s="39" t="s">
        <v>70</v>
      </c>
      <c r="D94" s="46">
        <v>15.455252918287938</v>
      </c>
      <c r="E94" s="29" t="s">
        <v>86</v>
      </c>
    </row>
    <row r="95" spans="2:5" x14ac:dyDescent="0.15">
      <c r="B95" s="30">
        <v>90</v>
      </c>
      <c r="C95" s="39" t="s">
        <v>71</v>
      </c>
      <c r="D95" s="46">
        <v>13.878128473742716</v>
      </c>
      <c r="E95" s="29" t="s">
        <v>86</v>
      </c>
    </row>
    <row r="96" spans="2:5" x14ac:dyDescent="0.15">
      <c r="B96" s="30">
        <v>91</v>
      </c>
      <c r="C96" s="39" t="s">
        <v>72</v>
      </c>
      <c r="D96" s="46">
        <v>19.305904430041888</v>
      </c>
      <c r="E96" s="29" t="s">
        <v>90</v>
      </c>
    </row>
    <row r="97" spans="2:5" x14ac:dyDescent="0.15">
      <c r="B97" s="30">
        <v>92</v>
      </c>
      <c r="C97" s="39" t="s">
        <v>126</v>
      </c>
      <c r="D97" s="46">
        <v>14.692133363583554</v>
      </c>
      <c r="E97" s="29" t="s">
        <v>90</v>
      </c>
    </row>
    <row r="98" spans="2:5" x14ac:dyDescent="0.15">
      <c r="B98" s="30">
        <v>93</v>
      </c>
      <c r="C98" s="39" t="s">
        <v>127</v>
      </c>
      <c r="D98" s="46">
        <v>22.273854471526551</v>
      </c>
      <c r="E98" s="29" t="s">
        <v>90</v>
      </c>
    </row>
    <row r="99" spans="2:5" x14ac:dyDescent="0.15">
      <c r="B99" s="30">
        <v>94</v>
      </c>
      <c r="C99" s="39" t="s">
        <v>128</v>
      </c>
      <c r="D99" s="46">
        <v>18.600363971544041</v>
      </c>
      <c r="E99" s="29" t="s">
        <v>90</v>
      </c>
    </row>
    <row r="100" spans="2:5" x14ac:dyDescent="0.15">
      <c r="B100" s="30">
        <v>95</v>
      </c>
      <c r="C100" s="39" t="s">
        <v>136</v>
      </c>
      <c r="D100" s="46">
        <v>19.66293086795471</v>
      </c>
      <c r="E100" s="29" t="s">
        <v>90</v>
      </c>
    </row>
    <row r="101" spans="2:5" x14ac:dyDescent="0.15">
      <c r="B101" s="30">
        <v>971</v>
      </c>
      <c r="C101" s="39" t="s">
        <v>0</v>
      </c>
      <c r="D101" s="46">
        <v>38.524360649617321</v>
      </c>
      <c r="E101" s="29" t="s">
        <v>0</v>
      </c>
    </row>
    <row r="102" spans="2:5" x14ac:dyDescent="0.15">
      <c r="B102" s="30">
        <v>972</v>
      </c>
      <c r="C102" s="39" t="s">
        <v>1</v>
      </c>
      <c r="D102" s="46">
        <v>27.68157079242728</v>
      </c>
      <c r="E102" s="29" t="s">
        <v>1</v>
      </c>
    </row>
    <row r="103" spans="2:5" x14ac:dyDescent="0.15">
      <c r="B103" s="30">
        <v>973</v>
      </c>
      <c r="C103" s="39" t="s">
        <v>2</v>
      </c>
      <c r="D103" s="46">
        <v>35.311347363853329</v>
      </c>
      <c r="E103" s="29" t="s">
        <v>2</v>
      </c>
    </row>
    <row r="104" spans="2:5" x14ac:dyDescent="0.15">
      <c r="B104" s="30">
        <v>974</v>
      </c>
      <c r="C104" s="39" t="s">
        <v>78</v>
      </c>
      <c r="D104" s="46">
        <v>21.774674437840229</v>
      </c>
      <c r="E104" s="29" t="s">
        <v>78</v>
      </c>
    </row>
    <row r="105" spans="2:5" x14ac:dyDescent="0.15">
      <c r="B105" s="30">
        <v>976</v>
      </c>
      <c r="C105" s="39" t="s">
        <v>73</v>
      </c>
      <c r="D105" s="46">
        <v>24.771740757371649</v>
      </c>
      <c r="E105" s="29" t="s">
        <v>73</v>
      </c>
    </row>
    <row r="106" spans="2:5" x14ac:dyDescent="0.15">
      <c r="B106" s="6"/>
      <c r="C106" s="1"/>
      <c r="D106" s="7"/>
      <c r="E106" s="8"/>
    </row>
    <row r="107" spans="2:5" x14ac:dyDescent="0.15">
      <c r="B107" s="9"/>
    </row>
    <row r="108" spans="2:5" ht="88" customHeight="1" x14ac:dyDescent="0.15">
      <c r="B108" s="56" t="s">
        <v>144</v>
      </c>
      <c r="C108" s="57"/>
      <c r="D108" s="57"/>
      <c r="E108" s="57"/>
    </row>
    <row r="109" spans="2:5" x14ac:dyDescent="0.15">
      <c r="B109" s="9"/>
    </row>
    <row r="110" spans="2:5" x14ac:dyDescent="0.15">
      <c r="B110" s="9"/>
    </row>
    <row r="111" spans="2:5" x14ac:dyDescent="0.15">
      <c r="B111" s="9"/>
    </row>
  </sheetData>
  <mergeCells count="2">
    <mergeCell ref="B2:E2"/>
    <mergeCell ref="B108:E108"/>
  </mergeCells>
  <pageMargins left="0.7" right="0.7" top="0.75" bottom="0.75" header="0.3" footer="0.3"/>
  <pageSetup paperSize="9" orientation="portrait" r:id="rId1"/>
  <ignoredErrors>
    <ignoredError sqref="B5:B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E31"/>
  <sheetViews>
    <sheetView showGridLines="0" zoomScale="75" workbookViewId="0">
      <selection activeCell="AB21" sqref="AB21"/>
    </sheetView>
  </sheetViews>
  <sheetFormatPr baseColWidth="10" defaultColWidth="8.5" defaultRowHeight="11" x14ac:dyDescent="0.15"/>
  <cols>
    <col min="1" max="1" width="3.6640625" style="11" customWidth="1"/>
    <col min="2" max="2" width="32.33203125" style="11" customWidth="1"/>
    <col min="3" max="29" width="6.5" style="11" customWidth="1"/>
    <col min="30" max="31" width="6.6640625" style="11" customWidth="1"/>
    <col min="32" max="16384" width="8.5" style="11"/>
  </cols>
  <sheetData>
    <row r="1" spans="2:31" ht="6" customHeight="1" x14ac:dyDescent="0.15"/>
    <row r="2" spans="2:31" ht="15" customHeight="1" x14ac:dyDescent="0.15">
      <c r="B2" s="15" t="s">
        <v>143</v>
      </c>
    </row>
    <row r="3" spans="2:31" ht="15" customHeight="1" x14ac:dyDescent="0.15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spans="2:31" ht="15" customHeight="1" x14ac:dyDescent="0.15">
      <c r="C4" s="33">
        <v>1990</v>
      </c>
      <c r="D4" s="33">
        <v>1991</v>
      </c>
      <c r="E4" s="33">
        <v>1992</v>
      </c>
      <c r="F4" s="33">
        <v>1993</v>
      </c>
      <c r="G4" s="33">
        <v>1994</v>
      </c>
      <c r="H4" s="33">
        <v>1995</v>
      </c>
      <c r="I4" s="33">
        <v>1996</v>
      </c>
      <c r="J4" s="33">
        <v>1997</v>
      </c>
      <c r="K4" s="33">
        <v>1998</v>
      </c>
      <c r="L4" s="33">
        <v>1999</v>
      </c>
      <c r="M4" s="33">
        <v>2000</v>
      </c>
      <c r="N4" s="33">
        <v>2001</v>
      </c>
      <c r="O4" s="33">
        <v>2002</v>
      </c>
      <c r="P4" s="33">
        <v>2003</v>
      </c>
      <c r="Q4" s="33">
        <v>2004</v>
      </c>
      <c r="R4" s="33">
        <v>2005</v>
      </c>
      <c r="S4" s="33">
        <v>2006</v>
      </c>
      <c r="T4" s="33">
        <v>2007</v>
      </c>
      <c r="U4" s="33">
        <v>2008</v>
      </c>
      <c r="V4" s="33">
        <v>2009</v>
      </c>
      <c r="W4" s="33">
        <v>2010</v>
      </c>
      <c r="X4" s="33">
        <v>2011</v>
      </c>
      <c r="Y4" s="33">
        <v>2012</v>
      </c>
      <c r="Z4" s="33">
        <v>2013</v>
      </c>
      <c r="AA4" s="33">
        <v>2014</v>
      </c>
      <c r="AB4" s="33">
        <v>2015</v>
      </c>
      <c r="AC4" s="33">
        <v>2016</v>
      </c>
      <c r="AD4" s="33">
        <v>2017</v>
      </c>
      <c r="AE4" s="33">
        <v>2018</v>
      </c>
    </row>
    <row r="5" spans="2:31" ht="15" customHeight="1" x14ac:dyDescent="0.15">
      <c r="B5" s="34" t="s">
        <v>137</v>
      </c>
      <c r="C5" s="47">
        <v>13.981617158890973</v>
      </c>
      <c r="D5" s="47">
        <v>14.042570175542863</v>
      </c>
      <c r="E5" s="47">
        <v>13.415833073337442</v>
      </c>
      <c r="F5" s="47">
        <v>13.250036758402171</v>
      </c>
      <c r="G5" s="47">
        <v>13.059490819641118</v>
      </c>
      <c r="H5" s="47">
        <v>12.33549034583497</v>
      </c>
      <c r="I5" s="47">
        <v>12.793719006953491</v>
      </c>
      <c r="J5" s="47">
        <v>12.928639179167412</v>
      </c>
      <c r="K5" s="47">
        <v>13.458670117734517</v>
      </c>
      <c r="L5" s="47">
        <v>13.584745948656652</v>
      </c>
      <c r="M5" s="47">
        <v>13.28215762386683</v>
      </c>
      <c r="N5" s="47">
        <v>14.054889983190163</v>
      </c>
      <c r="O5" s="47">
        <v>14.390252108028168</v>
      </c>
      <c r="P5" s="47">
        <v>14.057102754430614</v>
      </c>
      <c r="Q5" s="47">
        <v>14.544471400385902</v>
      </c>
      <c r="R5" s="47">
        <v>14.22717231235081</v>
      </c>
      <c r="S5" s="47">
        <v>14.816601401998771</v>
      </c>
      <c r="T5" s="47">
        <v>14.709117902880282</v>
      </c>
      <c r="U5" s="47">
        <v>14.456397261033761</v>
      </c>
      <c r="V5" s="47">
        <v>14.558030184468844</v>
      </c>
      <c r="W5" s="47">
        <v>14.845127301911134</v>
      </c>
      <c r="X5" s="47">
        <v>14.595179178054664</v>
      </c>
      <c r="Y5" s="47">
        <v>14.598311714702156</v>
      </c>
      <c r="Z5" s="47">
        <v>15.218344124321058</v>
      </c>
      <c r="AA5" s="47">
        <v>15.489089684619223</v>
      </c>
      <c r="AB5" s="48">
        <v>15.077794563638342</v>
      </c>
      <c r="AC5" s="48">
        <v>14.825366011108475</v>
      </c>
      <c r="AD5" s="48">
        <v>14.990580682721367</v>
      </c>
      <c r="AE5" s="48">
        <v>15.488273978716517</v>
      </c>
    </row>
    <row r="6" spans="2:31" ht="15" customHeight="1" x14ac:dyDescent="0.15">
      <c r="B6" s="34" t="s">
        <v>138</v>
      </c>
      <c r="C6" s="47">
        <v>0.46973322542983326</v>
      </c>
      <c r="D6" s="47">
        <v>0.47638221333405389</v>
      </c>
      <c r="E6" s="47">
        <v>0.4597593265836572</v>
      </c>
      <c r="F6" s="47">
        <v>0.45975707608113375</v>
      </c>
      <c r="G6" s="47">
        <v>0.45890970439875423</v>
      </c>
      <c r="H6" s="47">
        <v>0.44260264328832666</v>
      </c>
      <c r="I6" s="47">
        <v>0.46598243355277225</v>
      </c>
      <c r="J6" s="47">
        <v>0.47283233181571632</v>
      </c>
      <c r="K6" s="47">
        <v>0.49195769946942181</v>
      </c>
      <c r="L6" s="47">
        <v>0.49899183247673151</v>
      </c>
      <c r="M6" s="47">
        <v>0.48704194327824901</v>
      </c>
      <c r="N6" s="47">
        <v>0.51298813495612094</v>
      </c>
      <c r="O6" s="47">
        <v>0.52489910335545298</v>
      </c>
      <c r="P6" s="47">
        <v>0.51663720539784552</v>
      </c>
      <c r="Q6" s="47">
        <v>0.52955557827244815</v>
      </c>
      <c r="R6" s="47">
        <v>0.52418494035402563</v>
      </c>
      <c r="S6" s="47">
        <v>0.54557918029962704</v>
      </c>
      <c r="T6" s="47">
        <v>0.54223920657423919</v>
      </c>
      <c r="U6" s="47">
        <v>0.53225960925931082</v>
      </c>
      <c r="V6" s="47">
        <v>0.53503773175493752</v>
      </c>
      <c r="W6" s="47">
        <v>0.54455727353112637</v>
      </c>
      <c r="X6" s="47">
        <v>0.53759899584295834</v>
      </c>
      <c r="Y6" s="47">
        <v>0.53397394635241646</v>
      </c>
      <c r="Z6" s="47">
        <v>0.5606674141889898</v>
      </c>
      <c r="AA6" s="47">
        <v>0.55000000000000004</v>
      </c>
      <c r="AB6" s="48">
        <v>0.54047779205112401</v>
      </c>
      <c r="AC6" s="48">
        <v>0.53093218162737366</v>
      </c>
      <c r="AD6" s="48">
        <v>0.53551678762517596</v>
      </c>
      <c r="AE6" s="48">
        <v>0.55647731890065866</v>
      </c>
    </row>
    <row r="7" spans="2:31" x14ac:dyDescent="0.15">
      <c r="B7" s="59" t="s">
        <v>146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8" spans="2:31" x14ac:dyDescent="0.15"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</row>
    <row r="9" spans="2:31" ht="15" customHeight="1" x14ac:dyDescent="0.15"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</row>
    <row r="10" spans="2:31" ht="15" customHeight="1" x14ac:dyDescent="0.15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AA10" s="21"/>
      <c r="AB10" s="21"/>
      <c r="AC10" s="21"/>
      <c r="AD10" s="21"/>
      <c r="AE10" s="21"/>
    </row>
    <row r="11" spans="2:31" ht="15" customHeight="1" x14ac:dyDescent="0.15"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21"/>
      <c r="AC11" s="21"/>
      <c r="AD11" s="21"/>
      <c r="AE11" s="21"/>
    </row>
    <row r="12" spans="2:31" ht="15" customHeight="1" x14ac:dyDescent="0.15"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AC12" s="21"/>
      <c r="AD12" s="21"/>
      <c r="AE12" s="21"/>
    </row>
    <row r="13" spans="2:31" ht="15" customHeight="1" x14ac:dyDescent="0.15"/>
    <row r="14" spans="2:31" ht="15" customHeight="1" x14ac:dyDescent="0.15"/>
    <row r="15" spans="2:31" ht="15" customHeight="1" x14ac:dyDescent="0.15"/>
    <row r="16" spans="2:31" ht="15" customHeight="1" x14ac:dyDescent="0.15"/>
    <row r="17" spans="2:12" ht="15" customHeight="1" x14ac:dyDescent="0.15"/>
    <row r="18" spans="2:12" ht="15" customHeight="1" x14ac:dyDescent="0.15"/>
    <row r="31" spans="2:12" ht="79" customHeight="1" x14ac:dyDescent="0.15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</row>
  </sheetData>
  <mergeCells count="2">
    <mergeCell ref="B31:L31"/>
    <mergeCell ref="B7:S11"/>
  </mergeCells>
  <pageMargins left="0.19685039370078741" right="0.19685039370078741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H65"/>
  <sheetViews>
    <sheetView showGridLines="0" zoomScale="87" workbookViewId="0">
      <selection activeCell="H16" sqref="H16"/>
    </sheetView>
  </sheetViews>
  <sheetFormatPr baseColWidth="10" defaultColWidth="10.83203125" defaultRowHeight="11" x14ac:dyDescent="0.15"/>
  <cols>
    <col min="1" max="1" width="3.6640625" style="11" customWidth="1"/>
    <col min="2" max="2" width="12" style="11" customWidth="1"/>
    <col min="3" max="3" width="17.1640625" style="11" customWidth="1"/>
    <col min="4" max="4" width="13.5" style="11" customWidth="1"/>
    <col min="5" max="5" width="16.6640625" style="11" customWidth="1"/>
    <col min="6" max="16384" width="10.83203125" style="11"/>
  </cols>
  <sheetData>
    <row r="1" spans="2:6" ht="6" customHeight="1" x14ac:dyDescent="0.15"/>
    <row r="2" spans="2:6" ht="13.5" customHeight="1" x14ac:dyDescent="0.15">
      <c r="B2" s="15" t="s">
        <v>142</v>
      </c>
      <c r="F2" s="15"/>
    </row>
    <row r="3" spans="2:6" ht="15" customHeight="1" x14ac:dyDescent="0.15"/>
    <row r="4" spans="2:6" ht="30" customHeight="1" x14ac:dyDescent="0.15">
      <c r="B4" s="32" t="s">
        <v>3</v>
      </c>
      <c r="C4" s="32" t="s">
        <v>74</v>
      </c>
      <c r="D4" s="32" t="s">
        <v>75</v>
      </c>
      <c r="E4" s="32" t="s">
        <v>77</v>
      </c>
    </row>
    <row r="5" spans="2:6" ht="15" customHeight="1" x14ac:dyDescent="0.15">
      <c r="B5" s="33">
        <v>1990</v>
      </c>
      <c r="C5" s="50">
        <v>206335.437122484</v>
      </c>
      <c r="D5" s="49">
        <v>206335.43712248397</v>
      </c>
      <c r="E5" s="52"/>
      <c r="F5" s="16"/>
    </row>
    <row r="6" spans="2:6" ht="15" customHeight="1" x14ac:dyDescent="0.15">
      <c r="B6" s="33">
        <v>1991</v>
      </c>
      <c r="C6" s="50">
        <v>209542.2187801995</v>
      </c>
      <c r="D6" s="49">
        <v>209542.21878019947</v>
      </c>
      <c r="E6" s="52"/>
      <c r="F6" s="16"/>
    </row>
    <row r="7" spans="2:6" ht="15" customHeight="1" x14ac:dyDescent="0.15">
      <c r="B7" s="33">
        <v>1992</v>
      </c>
      <c r="C7" s="50">
        <v>202113.24018284387</v>
      </c>
      <c r="D7" s="49">
        <v>202113.24018284385</v>
      </c>
      <c r="E7" s="52"/>
      <c r="F7" s="16"/>
    </row>
    <row r="8" spans="2:6" ht="15" customHeight="1" x14ac:dyDescent="0.15">
      <c r="B8" s="33">
        <v>1993</v>
      </c>
      <c r="C8" s="50">
        <v>201686.29959289712</v>
      </c>
      <c r="D8" s="49">
        <v>201686.29959289712</v>
      </c>
      <c r="E8" s="52"/>
      <c r="F8" s="16"/>
    </row>
    <row r="9" spans="2:6" ht="15" customHeight="1" x14ac:dyDescent="0.15">
      <c r="B9" s="33">
        <v>1994</v>
      </c>
      <c r="C9" s="50">
        <v>200431.91442085546</v>
      </c>
      <c r="D9" s="49">
        <v>200431.91442085546</v>
      </c>
      <c r="E9" s="52"/>
      <c r="F9" s="16"/>
    </row>
    <row r="10" spans="2:6" ht="15" customHeight="1" x14ac:dyDescent="0.15">
      <c r="B10" s="33">
        <v>1995</v>
      </c>
      <c r="C10" s="50">
        <v>191768</v>
      </c>
      <c r="D10" s="49">
        <v>191768</v>
      </c>
      <c r="E10" s="52"/>
    </row>
    <row r="11" spans="2:6" ht="15" customHeight="1" x14ac:dyDescent="0.15">
      <c r="B11" s="33">
        <v>1996</v>
      </c>
      <c r="C11" s="50">
        <v>200571</v>
      </c>
      <c r="D11" s="49">
        <v>200571</v>
      </c>
      <c r="E11" s="52"/>
    </row>
    <row r="12" spans="2:6" ht="15" customHeight="1" x14ac:dyDescent="0.15">
      <c r="B12" s="33">
        <v>1997</v>
      </c>
      <c r="C12" s="50">
        <v>202160</v>
      </c>
      <c r="D12" s="49">
        <v>202160</v>
      </c>
      <c r="E12" s="52"/>
    </row>
    <row r="13" spans="2:6" ht="15" customHeight="1" x14ac:dyDescent="0.15">
      <c r="B13" s="33">
        <v>1998</v>
      </c>
      <c r="C13" s="50">
        <v>209077</v>
      </c>
      <c r="D13" s="49">
        <v>209077</v>
      </c>
      <c r="E13" s="52"/>
    </row>
    <row r="14" spans="2:6" ht="15" customHeight="1" x14ac:dyDescent="0.15">
      <c r="B14" s="33">
        <v>1999</v>
      </c>
      <c r="C14" s="50">
        <v>210735</v>
      </c>
      <c r="D14" s="49">
        <v>210735</v>
      </c>
      <c r="E14" s="52"/>
    </row>
    <row r="15" spans="2:6" ht="15" customHeight="1" x14ac:dyDescent="0.15">
      <c r="B15" s="33">
        <v>2000</v>
      </c>
      <c r="C15" s="50">
        <v>205099</v>
      </c>
      <c r="D15" s="49">
        <v>205099</v>
      </c>
      <c r="E15" s="52"/>
    </row>
    <row r="16" spans="2:6" ht="15" customHeight="1" x14ac:dyDescent="0.15">
      <c r="B16" s="33">
        <v>2001</v>
      </c>
      <c r="C16" s="50">
        <v>215611</v>
      </c>
      <c r="D16" s="49">
        <v>215611</v>
      </c>
      <c r="E16" s="52"/>
    </row>
    <row r="17" spans="2:7" ht="15" customHeight="1" x14ac:dyDescent="0.15">
      <c r="B17" s="33">
        <v>2002</v>
      </c>
      <c r="C17" s="50">
        <v>220070</v>
      </c>
      <c r="D17" s="49">
        <v>220070</v>
      </c>
      <c r="E17" s="52"/>
    </row>
    <row r="18" spans="2:7" ht="15" customHeight="1" x14ac:dyDescent="0.15">
      <c r="B18" s="33">
        <v>2003</v>
      </c>
      <c r="C18" s="50">
        <v>216436</v>
      </c>
      <c r="D18" s="49">
        <v>216436</v>
      </c>
      <c r="E18" s="52"/>
    </row>
    <row r="19" spans="2:7" ht="15" customHeight="1" x14ac:dyDescent="0.15">
      <c r="B19" s="33">
        <v>2004</v>
      </c>
      <c r="C19" s="50">
        <v>221587</v>
      </c>
      <c r="D19" s="49">
        <v>221587</v>
      </c>
      <c r="E19" s="52"/>
    </row>
    <row r="20" spans="2:7" ht="15" customHeight="1" x14ac:dyDescent="0.15">
      <c r="B20" s="33">
        <v>2005</v>
      </c>
      <c r="C20" s="50">
        <v>213841</v>
      </c>
      <c r="D20" s="49">
        <v>219422</v>
      </c>
      <c r="E20" s="50">
        <v>5551</v>
      </c>
      <c r="F20" s="45"/>
      <c r="G20" s="45"/>
    </row>
    <row r="21" spans="2:7" ht="15" customHeight="1" x14ac:dyDescent="0.15">
      <c r="B21" s="33">
        <v>2006</v>
      </c>
      <c r="C21" s="50">
        <v>213635</v>
      </c>
      <c r="D21" s="49">
        <v>228912</v>
      </c>
      <c r="E21" s="50">
        <v>14898</v>
      </c>
      <c r="F21" s="45"/>
      <c r="G21" s="45"/>
    </row>
    <row r="22" spans="2:7" ht="15" customHeight="1" x14ac:dyDescent="0.15">
      <c r="B22" s="33">
        <v>2007</v>
      </c>
      <c r="C22" s="50">
        <v>207439</v>
      </c>
      <c r="D22" s="49">
        <v>227104</v>
      </c>
      <c r="E22" s="53">
        <v>19377</v>
      </c>
      <c r="F22" s="45"/>
      <c r="G22" s="45"/>
    </row>
    <row r="23" spans="2:7" ht="15" customHeight="1" x14ac:dyDescent="0.15">
      <c r="B23" s="33">
        <v>2008</v>
      </c>
      <c r="C23" s="50">
        <v>200736</v>
      </c>
      <c r="D23" s="49">
        <v>222805</v>
      </c>
      <c r="E23" s="53">
        <v>21878</v>
      </c>
      <c r="F23" s="45"/>
      <c r="G23" s="45"/>
    </row>
    <row r="24" spans="2:7" ht="15" customHeight="1" x14ac:dyDescent="0.15">
      <c r="B24" s="33">
        <v>2009</v>
      </c>
      <c r="C24" s="50">
        <v>197468</v>
      </c>
      <c r="D24" s="49">
        <v>222856</v>
      </c>
      <c r="E24" s="54">
        <v>25095</v>
      </c>
      <c r="F24" s="45"/>
      <c r="G24" s="45"/>
    </row>
    <row r="25" spans="2:7" ht="15" customHeight="1" x14ac:dyDescent="0.15">
      <c r="B25" s="33">
        <v>2010</v>
      </c>
      <c r="C25" s="50">
        <v>195537</v>
      </c>
      <c r="D25" s="49">
        <v>226117</v>
      </c>
      <c r="E25" s="54">
        <v>30580</v>
      </c>
      <c r="F25" s="45"/>
      <c r="G25" s="45"/>
    </row>
    <row r="26" spans="2:7" ht="15" customHeight="1" x14ac:dyDescent="0.15">
      <c r="B26" s="33">
        <v>2011</v>
      </c>
      <c r="C26" s="50">
        <v>191100</v>
      </c>
      <c r="D26" s="49">
        <v>222129</v>
      </c>
      <c r="E26" s="50">
        <v>30643</v>
      </c>
      <c r="F26" s="45"/>
      <c r="G26" s="45"/>
    </row>
    <row r="27" spans="2:7" ht="15" customHeight="1" x14ac:dyDescent="0.15">
      <c r="B27" s="33">
        <v>2012</v>
      </c>
      <c r="C27" s="50">
        <f>89849+87099+4837+4554+1342</f>
        <v>187681</v>
      </c>
      <c r="D27" s="49">
        <v>219156</v>
      </c>
      <c r="E27" s="50">
        <v>32806</v>
      </c>
      <c r="F27" s="45"/>
      <c r="G27" s="45"/>
    </row>
    <row r="28" spans="2:7" ht="15" customHeight="1" x14ac:dyDescent="0.15">
      <c r="B28" s="33">
        <v>2013</v>
      </c>
      <c r="C28" s="50">
        <f>191461+1344</f>
        <v>192805</v>
      </c>
      <c r="D28" s="49">
        <v>228795</v>
      </c>
      <c r="E28" s="53">
        <v>37334</v>
      </c>
      <c r="F28" s="45"/>
      <c r="G28" s="45"/>
    </row>
    <row r="29" spans="2:7" ht="15" customHeight="1" x14ac:dyDescent="0.15">
      <c r="B29" s="33">
        <v>2014</v>
      </c>
      <c r="C29" s="50">
        <v>186688</v>
      </c>
      <c r="D29" s="49">
        <v>226223</v>
      </c>
      <c r="E29" s="53">
        <v>39774</v>
      </c>
      <c r="F29" s="45"/>
      <c r="G29" s="45"/>
    </row>
    <row r="30" spans="2:7" ht="15" customHeight="1" x14ac:dyDescent="0.15">
      <c r="B30" s="33">
        <v>2015</v>
      </c>
      <c r="C30" s="51">
        <v>177808</v>
      </c>
      <c r="D30" s="49">
        <v>218971</v>
      </c>
      <c r="E30" s="54">
        <v>41729</v>
      </c>
      <c r="F30" s="45"/>
      <c r="G30" s="45"/>
    </row>
    <row r="31" spans="2:7" ht="15" customHeight="1" x14ac:dyDescent="0.15">
      <c r="B31" s="33">
        <v>2016</v>
      </c>
      <c r="C31" s="51">
        <v>172779</v>
      </c>
      <c r="D31" s="49">
        <v>214456</v>
      </c>
      <c r="E31" s="54">
        <v>41677</v>
      </c>
      <c r="F31" s="45"/>
      <c r="G31" s="45"/>
    </row>
    <row r="32" spans="2:7" ht="15" customHeight="1" x14ac:dyDescent="0.15">
      <c r="B32" s="33">
        <v>2017</v>
      </c>
      <c r="C32" s="51">
        <v>168609</v>
      </c>
      <c r="D32" s="49">
        <v>217365</v>
      </c>
      <c r="E32" s="54">
        <v>48756</v>
      </c>
      <c r="F32" s="45"/>
      <c r="G32" s="45"/>
    </row>
    <row r="33" spans="2:8" ht="15" customHeight="1" x14ac:dyDescent="0.15">
      <c r="B33" s="33">
        <v>2018</v>
      </c>
      <c r="C33" s="51">
        <v>168518</v>
      </c>
      <c r="D33" s="49">
        <v>224276</v>
      </c>
      <c r="E33" s="54">
        <v>55758</v>
      </c>
      <c r="F33" s="45"/>
      <c r="G33" s="45"/>
    </row>
    <row r="35" spans="2:8" ht="79" customHeight="1" x14ac:dyDescent="0.15">
      <c r="B35" s="61" t="s">
        <v>147</v>
      </c>
      <c r="C35" s="61"/>
      <c r="D35" s="61"/>
      <c r="E35" s="61"/>
      <c r="F35" s="20"/>
    </row>
    <row r="36" spans="2:8" ht="15" customHeight="1" x14ac:dyDescent="0.15">
      <c r="B36" s="43" t="s">
        <v>139</v>
      </c>
      <c r="E36" s="19"/>
      <c r="F36" s="20"/>
    </row>
    <row r="37" spans="2:8" ht="15" customHeight="1" x14ac:dyDescent="0.15">
      <c r="B37" s="18"/>
      <c r="C37" s="19"/>
      <c r="E37" s="17"/>
      <c r="F37" s="16"/>
    </row>
    <row r="38" spans="2:8" ht="15" customHeight="1" x14ac:dyDescent="0.15">
      <c r="B38" s="15"/>
      <c r="C38" s="17"/>
      <c r="D38" s="17"/>
    </row>
    <row r="39" spans="2:8" ht="15" customHeight="1" x14ac:dyDescent="0.15"/>
    <row r="40" spans="2:8" ht="15" customHeight="1" x14ac:dyDescent="0.15">
      <c r="C40" s="19"/>
      <c r="E40" s="19"/>
    </row>
    <row r="43" spans="2:8" x14ac:dyDescent="0.15">
      <c r="H43" s="42"/>
    </row>
    <row r="44" spans="2:8" x14ac:dyDescent="0.15">
      <c r="C44" s="17"/>
    </row>
    <row r="65" spans="2:7" ht="58" customHeight="1" x14ac:dyDescent="0.15">
      <c r="B65" s="58"/>
      <c r="C65" s="58"/>
      <c r="D65" s="58"/>
      <c r="E65" s="58"/>
      <c r="F65" s="58"/>
      <c r="G65" s="58"/>
    </row>
  </sheetData>
  <mergeCells count="2">
    <mergeCell ref="B35:E35"/>
    <mergeCell ref="B65:G65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7"/>
  <sheetViews>
    <sheetView showGridLines="0" tabSelected="1" zoomScale="75" workbookViewId="0">
      <selection activeCell="I9" sqref="I9"/>
    </sheetView>
  </sheetViews>
  <sheetFormatPr baseColWidth="10" defaultColWidth="10.83203125" defaultRowHeight="14.25" customHeight="1" x14ac:dyDescent="0.15"/>
  <cols>
    <col min="1" max="1" width="2.5" style="11" customWidth="1"/>
    <col min="2" max="2" width="18.83203125" style="12" customWidth="1"/>
    <col min="3" max="3" width="20.5" style="11" customWidth="1"/>
    <col min="4" max="4" width="19.1640625" style="11" customWidth="1"/>
    <col min="5" max="5" width="23.6640625" style="11" customWidth="1"/>
    <col min="6" max="16384" width="10.83203125" style="11"/>
  </cols>
  <sheetData>
    <row r="1" spans="2:6" ht="8.25" customHeight="1" x14ac:dyDescent="0.15"/>
    <row r="2" spans="2:6" ht="14.25" customHeight="1" x14ac:dyDescent="0.15">
      <c r="B2" s="10" t="s">
        <v>141</v>
      </c>
    </row>
    <row r="4" spans="2:6" ht="42.75" customHeight="1" x14ac:dyDescent="0.15">
      <c r="B4" s="26" t="s">
        <v>92</v>
      </c>
      <c r="C4" s="26" t="s">
        <v>15</v>
      </c>
      <c r="D4" s="36" t="s">
        <v>130</v>
      </c>
      <c r="E4" s="37" t="s">
        <v>91</v>
      </c>
      <c r="F4" s="22"/>
    </row>
    <row r="5" spans="2:6" ht="14.25" customHeight="1" x14ac:dyDescent="0.15">
      <c r="B5" s="38" t="s">
        <v>4</v>
      </c>
      <c r="C5" s="39" t="s">
        <v>16</v>
      </c>
      <c r="D5" s="40">
        <v>19.768234492160872</v>
      </c>
      <c r="E5" s="31" t="s">
        <v>79</v>
      </c>
      <c r="F5" s="23"/>
    </row>
    <row r="6" spans="2:6" ht="14.25" customHeight="1" x14ac:dyDescent="0.15">
      <c r="B6" s="38" t="s">
        <v>5</v>
      </c>
      <c r="C6" s="39" t="s">
        <v>17</v>
      </c>
      <c r="D6" s="40">
        <v>12.659846547314578</v>
      </c>
      <c r="E6" s="31" t="s">
        <v>80</v>
      </c>
      <c r="F6" s="23"/>
    </row>
    <row r="7" spans="2:6" ht="14.25" customHeight="1" x14ac:dyDescent="0.15">
      <c r="B7" s="38" t="s">
        <v>6</v>
      </c>
      <c r="C7" s="39" t="s">
        <v>18</v>
      </c>
      <c r="D7" s="40">
        <v>25.494761350407451</v>
      </c>
      <c r="E7" s="31" t="s">
        <v>79</v>
      </c>
      <c r="F7" s="23"/>
    </row>
    <row r="8" spans="2:6" ht="14.25" customHeight="1" x14ac:dyDescent="0.15">
      <c r="B8" s="38" t="s">
        <v>7</v>
      </c>
      <c r="C8" s="39" t="s">
        <v>93</v>
      </c>
      <c r="D8" s="40">
        <v>24.276527331189712</v>
      </c>
      <c r="E8" s="31" t="s">
        <v>133</v>
      </c>
      <c r="F8" s="23"/>
    </row>
    <row r="9" spans="2:6" ht="14.25" customHeight="1" x14ac:dyDescent="0.15">
      <c r="B9" s="38" t="s">
        <v>8</v>
      </c>
      <c r="C9" s="39" t="s">
        <v>94</v>
      </c>
      <c r="D9" s="40">
        <v>53.445065176908756</v>
      </c>
      <c r="E9" s="31" t="s">
        <v>133</v>
      </c>
      <c r="F9" s="23"/>
    </row>
    <row r="10" spans="2:6" ht="14.25" customHeight="1" x14ac:dyDescent="0.15">
      <c r="B10" s="38" t="s">
        <v>9</v>
      </c>
      <c r="C10" s="39" t="s">
        <v>95</v>
      </c>
      <c r="D10" s="40">
        <v>40.535452834135121</v>
      </c>
      <c r="E10" s="31" t="s">
        <v>133</v>
      </c>
      <c r="F10" s="23"/>
    </row>
    <row r="11" spans="2:6" ht="14.25" customHeight="1" x14ac:dyDescent="0.15">
      <c r="B11" s="38" t="s">
        <v>10</v>
      </c>
      <c r="C11" s="39" t="s">
        <v>19</v>
      </c>
      <c r="D11" s="40">
        <v>20.856201975850713</v>
      </c>
      <c r="E11" s="31" t="s">
        <v>79</v>
      </c>
      <c r="F11" s="23"/>
    </row>
    <row r="12" spans="2:6" ht="14.25" customHeight="1" x14ac:dyDescent="0.15">
      <c r="B12" s="38" t="s">
        <v>11</v>
      </c>
      <c r="C12" s="39" t="s">
        <v>20</v>
      </c>
      <c r="D12" s="40">
        <v>22.489959839357429</v>
      </c>
      <c r="E12" s="31" t="s">
        <v>81</v>
      </c>
      <c r="F12" s="23"/>
    </row>
    <row r="13" spans="2:6" ht="14.25" customHeight="1" x14ac:dyDescent="0.15">
      <c r="B13" s="38" t="s">
        <v>12</v>
      </c>
      <c r="C13" s="39" t="s">
        <v>21</v>
      </c>
      <c r="D13" s="40">
        <v>12.045454545454545</v>
      </c>
      <c r="E13" s="31" t="s">
        <v>82</v>
      </c>
      <c r="F13" s="23"/>
    </row>
    <row r="14" spans="2:6" ht="14.25" customHeight="1" x14ac:dyDescent="0.15">
      <c r="B14" s="38">
        <v>10</v>
      </c>
      <c r="C14" s="39" t="s">
        <v>22</v>
      </c>
      <c r="D14" s="40">
        <v>8.8726513569937371</v>
      </c>
      <c r="E14" s="31" t="s">
        <v>81</v>
      </c>
      <c r="F14" s="23"/>
    </row>
    <row r="15" spans="2:6" ht="14.25" customHeight="1" x14ac:dyDescent="0.15">
      <c r="B15" s="38">
        <v>11</v>
      </c>
      <c r="C15" s="39" t="s">
        <v>23</v>
      </c>
      <c r="D15" s="40">
        <v>11.781609195402298</v>
      </c>
      <c r="E15" s="31" t="s">
        <v>82</v>
      </c>
      <c r="F15" s="23"/>
    </row>
    <row r="16" spans="2:6" ht="14.25" customHeight="1" x14ac:dyDescent="0.15">
      <c r="B16" s="38">
        <v>12</v>
      </c>
      <c r="C16" s="39" t="s">
        <v>24</v>
      </c>
      <c r="D16" s="40">
        <v>7.5384615384615383</v>
      </c>
      <c r="E16" s="31" t="s">
        <v>82</v>
      </c>
      <c r="F16" s="23"/>
    </row>
    <row r="17" spans="2:6" ht="14.25" customHeight="1" x14ac:dyDescent="0.15">
      <c r="B17" s="38">
        <v>13</v>
      </c>
      <c r="C17" s="39" t="s">
        <v>96</v>
      </c>
      <c r="D17" s="40">
        <v>33.715982187036118</v>
      </c>
      <c r="E17" s="31" t="s">
        <v>133</v>
      </c>
      <c r="F17" s="23"/>
    </row>
    <row r="18" spans="2:6" ht="14.25" customHeight="1" x14ac:dyDescent="0.15">
      <c r="B18" s="38">
        <v>14</v>
      </c>
      <c r="C18" s="39" t="s">
        <v>25</v>
      </c>
      <c r="D18" s="40">
        <v>17.472965281730222</v>
      </c>
      <c r="E18" s="31" t="s">
        <v>83</v>
      </c>
      <c r="F18" s="23"/>
    </row>
    <row r="19" spans="2:6" ht="14.25" customHeight="1" x14ac:dyDescent="0.15">
      <c r="B19" s="38">
        <v>15</v>
      </c>
      <c r="C19" s="39" t="s">
        <v>26</v>
      </c>
      <c r="D19" s="40">
        <v>3.8095238095238093</v>
      </c>
      <c r="E19" s="31" t="s">
        <v>79</v>
      </c>
      <c r="F19" s="23"/>
    </row>
    <row r="20" spans="2:6" ht="14.25" customHeight="1" x14ac:dyDescent="0.15">
      <c r="B20" s="38">
        <v>16</v>
      </c>
      <c r="C20" s="39" t="s">
        <v>27</v>
      </c>
      <c r="D20" s="40">
        <v>26.875</v>
      </c>
      <c r="E20" s="31" t="s">
        <v>84</v>
      </c>
      <c r="F20" s="23"/>
    </row>
    <row r="21" spans="2:6" ht="14.25" customHeight="1" x14ac:dyDescent="0.15">
      <c r="B21" s="38">
        <v>17</v>
      </c>
      <c r="C21" s="39" t="s">
        <v>97</v>
      </c>
      <c r="D21" s="40">
        <v>12.477175897748022</v>
      </c>
      <c r="E21" s="31" t="s">
        <v>84</v>
      </c>
      <c r="F21" s="23"/>
    </row>
    <row r="22" spans="2:6" ht="14.25" customHeight="1" x14ac:dyDescent="0.15">
      <c r="B22" s="38">
        <v>18</v>
      </c>
      <c r="C22" s="39" t="s">
        <v>28</v>
      </c>
      <c r="D22" s="40">
        <v>4.6511627906976747</v>
      </c>
      <c r="E22" s="31" t="s">
        <v>85</v>
      </c>
      <c r="F22" s="23"/>
    </row>
    <row r="23" spans="2:6" ht="14.25" customHeight="1" x14ac:dyDescent="0.15">
      <c r="B23" s="38">
        <v>19</v>
      </c>
      <c r="C23" s="39" t="s">
        <v>29</v>
      </c>
      <c r="D23" s="40">
        <v>2.4432809773123911</v>
      </c>
      <c r="E23" s="31" t="s">
        <v>84</v>
      </c>
      <c r="F23" s="23"/>
    </row>
    <row r="24" spans="2:6" ht="14.25" customHeight="1" x14ac:dyDescent="0.15">
      <c r="B24" s="38">
        <v>21</v>
      </c>
      <c r="C24" s="39" t="s">
        <v>134</v>
      </c>
      <c r="D24" s="40">
        <v>24.58471760797342</v>
      </c>
      <c r="E24" s="31" t="s">
        <v>86</v>
      </c>
      <c r="F24" s="23"/>
    </row>
    <row r="25" spans="2:6" ht="14.25" customHeight="1" x14ac:dyDescent="0.15">
      <c r="B25" s="38">
        <v>22</v>
      </c>
      <c r="C25" s="39" t="s">
        <v>135</v>
      </c>
      <c r="D25" s="40">
        <v>5.7542768273716955</v>
      </c>
      <c r="E25" s="31" t="s">
        <v>87</v>
      </c>
      <c r="F25" s="23"/>
    </row>
    <row r="26" spans="2:6" ht="14.25" customHeight="1" x14ac:dyDescent="0.15">
      <c r="B26" s="38">
        <v>23</v>
      </c>
      <c r="C26" s="39" t="s">
        <v>30</v>
      </c>
      <c r="D26" s="40">
        <v>32.656132430398799</v>
      </c>
      <c r="E26" s="31" t="s">
        <v>84</v>
      </c>
      <c r="F26" s="23"/>
    </row>
    <row r="27" spans="2:6" ht="14.25" customHeight="1" x14ac:dyDescent="0.15">
      <c r="B27" s="38">
        <v>24</v>
      </c>
      <c r="C27" s="39" t="s">
        <v>31</v>
      </c>
      <c r="D27" s="40">
        <v>8.185053380782918</v>
      </c>
      <c r="E27" s="31" t="s">
        <v>84</v>
      </c>
      <c r="F27" s="23"/>
    </row>
    <row r="28" spans="2:6" ht="14.25" customHeight="1" x14ac:dyDescent="0.15">
      <c r="B28" s="38">
        <v>25</v>
      </c>
      <c r="C28" s="39" t="s">
        <v>32</v>
      </c>
      <c r="D28" s="40">
        <v>4.4334975369458132</v>
      </c>
      <c r="E28" s="31" t="s">
        <v>86</v>
      </c>
      <c r="F28" s="23"/>
    </row>
    <row r="29" spans="2:6" ht="14.25" customHeight="1" x14ac:dyDescent="0.15">
      <c r="B29" s="38">
        <v>26</v>
      </c>
      <c r="C29" s="39" t="s">
        <v>33</v>
      </c>
      <c r="D29" s="40">
        <v>4.4943820224719104</v>
      </c>
      <c r="E29" s="31" t="s">
        <v>79</v>
      </c>
      <c r="F29" s="23"/>
    </row>
    <row r="30" spans="2:6" ht="14.25" customHeight="1" x14ac:dyDescent="0.15">
      <c r="B30" s="38">
        <v>27</v>
      </c>
      <c r="C30" s="39" t="s">
        <v>34</v>
      </c>
      <c r="D30" s="40">
        <v>32.577319587628864</v>
      </c>
      <c r="E30" s="31" t="s">
        <v>83</v>
      </c>
      <c r="F30" s="23"/>
    </row>
    <row r="31" spans="2:6" ht="14.25" customHeight="1" x14ac:dyDescent="0.15">
      <c r="B31" s="38">
        <v>28</v>
      </c>
      <c r="C31" s="39" t="s">
        <v>98</v>
      </c>
      <c r="D31" s="40">
        <v>31.3848295059151</v>
      </c>
      <c r="E31" s="31" t="s">
        <v>85</v>
      </c>
      <c r="F31" s="23"/>
    </row>
    <row r="32" spans="2:6" ht="14.25" customHeight="1" x14ac:dyDescent="0.15">
      <c r="B32" s="38">
        <v>29</v>
      </c>
      <c r="C32" s="39" t="s">
        <v>35</v>
      </c>
      <c r="D32" s="41">
        <v>12.463428905792862</v>
      </c>
      <c r="E32" s="31" t="s">
        <v>87</v>
      </c>
      <c r="F32" s="24"/>
    </row>
    <row r="33" spans="2:6" ht="14.25" customHeight="1" x14ac:dyDescent="0.15">
      <c r="B33" s="38" t="s">
        <v>13</v>
      </c>
      <c r="C33" s="39" t="s">
        <v>99</v>
      </c>
      <c r="D33" s="41">
        <v>42.604006163328194</v>
      </c>
      <c r="E33" s="31" t="s">
        <v>88</v>
      </c>
      <c r="F33" s="24"/>
    </row>
    <row r="34" spans="2:6" ht="14.25" customHeight="1" x14ac:dyDescent="0.15">
      <c r="B34" s="38" t="s">
        <v>14</v>
      </c>
      <c r="C34" s="39" t="s">
        <v>100</v>
      </c>
      <c r="D34" s="41">
        <v>9.5591877166914312</v>
      </c>
      <c r="E34" s="31" t="s">
        <v>88</v>
      </c>
      <c r="F34" s="24"/>
    </row>
    <row r="35" spans="2:6" ht="14.25" customHeight="1" x14ac:dyDescent="0.15">
      <c r="B35" s="38">
        <v>30</v>
      </c>
      <c r="C35" s="39" t="s">
        <v>36</v>
      </c>
      <c r="D35" s="41">
        <v>28.762414056531703</v>
      </c>
      <c r="E35" s="31" t="s">
        <v>82</v>
      </c>
      <c r="F35" s="24"/>
    </row>
    <row r="36" spans="2:6" ht="14.25" customHeight="1" x14ac:dyDescent="0.15">
      <c r="B36" s="38">
        <v>31</v>
      </c>
      <c r="C36" s="39" t="s">
        <v>101</v>
      </c>
      <c r="D36" s="41">
        <v>41.682785299806575</v>
      </c>
      <c r="E36" s="31" t="s">
        <v>82</v>
      </c>
      <c r="F36" s="24"/>
    </row>
    <row r="37" spans="2:6" ht="14.25" customHeight="1" x14ac:dyDescent="0.15">
      <c r="B37" s="38">
        <v>32</v>
      </c>
      <c r="C37" s="39" t="s">
        <v>37</v>
      </c>
      <c r="D37" s="41">
        <v>19.721577726218097</v>
      </c>
      <c r="E37" s="31" t="s">
        <v>82</v>
      </c>
      <c r="F37" s="24"/>
    </row>
    <row r="38" spans="2:6" ht="14.25" customHeight="1" x14ac:dyDescent="0.15">
      <c r="B38" s="38">
        <v>33</v>
      </c>
      <c r="C38" s="39" t="s">
        <v>38</v>
      </c>
      <c r="D38" s="41">
        <v>40.073400908773159</v>
      </c>
      <c r="E38" s="31" t="s">
        <v>84</v>
      </c>
      <c r="F38" s="24"/>
    </row>
    <row r="39" spans="2:6" ht="14.25" customHeight="1" x14ac:dyDescent="0.15">
      <c r="B39" s="38">
        <v>34</v>
      </c>
      <c r="C39" s="39" t="s">
        <v>39</v>
      </c>
      <c r="D39" s="41">
        <v>18.697068403908794</v>
      </c>
      <c r="E39" s="31" t="s">
        <v>82</v>
      </c>
      <c r="F39" s="24"/>
    </row>
    <row r="40" spans="2:6" ht="14.25" customHeight="1" x14ac:dyDescent="0.15">
      <c r="B40" s="38">
        <v>35</v>
      </c>
      <c r="C40" s="39" t="s">
        <v>102</v>
      </c>
      <c r="D40" s="41">
        <v>14.786695589298626</v>
      </c>
      <c r="E40" s="31" t="s">
        <v>87</v>
      </c>
      <c r="F40" s="24"/>
    </row>
    <row r="41" spans="2:6" ht="14.25" customHeight="1" x14ac:dyDescent="0.15">
      <c r="B41" s="38">
        <v>36</v>
      </c>
      <c r="C41" s="39" t="s">
        <v>40</v>
      </c>
      <c r="D41" s="41">
        <v>6.9327731092436977</v>
      </c>
      <c r="E41" s="31" t="s">
        <v>85</v>
      </c>
      <c r="F41" s="24"/>
    </row>
    <row r="42" spans="2:6" ht="14.25" customHeight="1" x14ac:dyDescent="0.15">
      <c r="B42" s="38">
        <v>37</v>
      </c>
      <c r="C42" s="39" t="s">
        <v>103</v>
      </c>
      <c r="D42" s="41">
        <v>12.739726027397261</v>
      </c>
      <c r="E42" s="31" t="s">
        <v>85</v>
      </c>
      <c r="F42" s="24"/>
    </row>
    <row r="43" spans="2:6" ht="14.25" customHeight="1" x14ac:dyDescent="0.15">
      <c r="B43" s="38">
        <v>38</v>
      </c>
      <c r="C43" s="39" t="s">
        <v>41</v>
      </c>
      <c r="D43" s="41">
        <v>31.285367825383993</v>
      </c>
      <c r="E43" s="31" t="s">
        <v>79</v>
      </c>
      <c r="F43" s="24"/>
    </row>
    <row r="44" spans="2:6" ht="14.25" customHeight="1" x14ac:dyDescent="0.15">
      <c r="B44" s="38">
        <v>39</v>
      </c>
      <c r="C44" s="39" t="s">
        <v>42</v>
      </c>
      <c r="D44" s="41">
        <v>10.708117443868739</v>
      </c>
      <c r="E44" s="31" t="s">
        <v>86</v>
      </c>
      <c r="F44" s="24"/>
    </row>
    <row r="45" spans="2:6" ht="14.25" customHeight="1" x14ac:dyDescent="0.15">
      <c r="B45" s="38">
        <v>40</v>
      </c>
      <c r="C45" s="39" t="s">
        <v>43</v>
      </c>
      <c r="D45" s="41">
        <v>21.860019175455417</v>
      </c>
      <c r="E45" s="31" t="s">
        <v>84</v>
      </c>
      <c r="F45" s="24"/>
    </row>
    <row r="46" spans="2:6" ht="14.25" customHeight="1" x14ac:dyDescent="0.15">
      <c r="B46" s="38">
        <v>41</v>
      </c>
      <c r="C46" s="39" t="s">
        <v>104</v>
      </c>
      <c r="D46" s="41">
        <v>4.6610169491525424</v>
      </c>
      <c r="E46" s="31" t="s">
        <v>85</v>
      </c>
      <c r="F46" s="24"/>
    </row>
    <row r="47" spans="2:6" ht="14.25" customHeight="1" x14ac:dyDescent="0.15">
      <c r="B47" s="38">
        <v>42</v>
      </c>
      <c r="C47" s="39" t="s">
        <v>44</v>
      </c>
      <c r="D47" s="41">
        <v>21.264367816091955</v>
      </c>
      <c r="E47" s="31" t="s">
        <v>79</v>
      </c>
      <c r="F47" s="24"/>
    </row>
    <row r="48" spans="2:6" ht="14.25" customHeight="1" x14ac:dyDescent="0.15">
      <c r="B48" s="38">
        <v>43</v>
      </c>
      <c r="C48" s="39" t="s">
        <v>105</v>
      </c>
      <c r="D48" s="41">
        <v>13.445378151260504</v>
      </c>
      <c r="E48" s="31" t="s">
        <v>79</v>
      </c>
      <c r="F48" s="24"/>
    </row>
    <row r="49" spans="2:6" ht="14.25" customHeight="1" x14ac:dyDescent="0.15">
      <c r="B49" s="38">
        <v>44</v>
      </c>
      <c r="C49" s="39" t="s">
        <v>106</v>
      </c>
      <c r="D49" s="41">
        <v>8.3572734395403501</v>
      </c>
      <c r="E49" s="31" t="s">
        <v>89</v>
      </c>
      <c r="F49" s="24"/>
    </row>
    <row r="50" spans="2:6" ht="14.25" customHeight="1" x14ac:dyDescent="0.15">
      <c r="B50" s="38">
        <v>45</v>
      </c>
      <c r="C50" s="39" t="s">
        <v>45</v>
      </c>
      <c r="D50" s="41">
        <v>16.764308246958088</v>
      </c>
      <c r="E50" s="31" t="s">
        <v>85</v>
      </c>
      <c r="F50" s="24"/>
    </row>
    <row r="51" spans="2:6" ht="14.25" customHeight="1" x14ac:dyDescent="0.15">
      <c r="B51" s="38">
        <v>46</v>
      </c>
      <c r="C51" s="39" t="s">
        <v>46</v>
      </c>
      <c r="D51" s="41">
        <v>3.1578947368421053</v>
      </c>
      <c r="E51" s="31" t="s">
        <v>82</v>
      </c>
      <c r="F51" s="24"/>
    </row>
    <row r="52" spans="2:6" ht="14.25" customHeight="1" x14ac:dyDescent="0.15">
      <c r="B52" s="38">
        <v>47</v>
      </c>
      <c r="C52" s="39" t="s">
        <v>107</v>
      </c>
      <c r="D52" s="41">
        <v>14.121037463976945</v>
      </c>
      <c r="E52" s="31" t="s">
        <v>84</v>
      </c>
      <c r="F52" s="24"/>
    </row>
    <row r="53" spans="2:6" ht="14.25" customHeight="1" x14ac:dyDescent="0.15">
      <c r="B53" s="38">
        <v>48</v>
      </c>
      <c r="C53" s="39" t="s">
        <v>47</v>
      </c>
      <c r="D53" s="41">
        <v>11.445783132530121</v>
      </c>
      <c r="E53" s="31" t="s">
        <v>82</v>
      </c>
      <c r="F53" s="24"/>
    </row>
    <row r="54" spans="2:6" ht="14.25" customHeight="1" x14ac:dyDescent="0.15">
      <c r="B54" s="38">
        <v>49</v>
      </c>
      <c r="C54" s="39" t="s">
        <v>108</v>
      </c>
      <c r="D54" s="41">
        <v>1.5285126396237507</v>
      </c>
      <c r="E54" s="31" t="s">
        <v>89</v>
      </c>
      <c r="F54" s="24"/>
    </row>
    <row r="55" spans="2:6" ht="14.25" customHeight="1" x14ac:dyDescent="0.15">
      <c r="B55" s="38">
        <v>50</v>
      </c>
      <c r="C55" s="39" t="s">
        <v>48</v>
      </c>
      <c r="D55" s="41">
        <v>8.565310492505354</v>
      </c>
      <c r="E55" s="31" t="s">
        <v>83</v>
      </c>
      <c r="F55" s="24"/>
    </row>
    <row r="56" spans="2:6" ht="14.25" customHeight="1" x14ac:dyDescent="0.15">
      <c r="B56" s="38">
        <v>51</v>
      </c>
      <c r="C56" s="39" t="s">
        <v>49</v>
      </c>
      <c r="D56" s="41">
        <v>13.25065274151436</v>
      </c>
      <c r="E56" s="31" t="s">
        <v>81</v>
      </c>
      <c r="F56" s="24"/>
    </row>
    <row r="57" spans="2:6" ht="14.25" customHeight="1" x14ac:dyDescent="0.15">
      <c r="B57" s="38">
        <v>52</v>
      </c>
      <c r="C57" s="39" t="s">
        <v>109</v>
      </c>
      <c r="D57" s="41">
        <v>2.6178010471204187</v>
      </c>
      <c r="E57" s="31" t="s">
        <v>81</v>
      </c>
      <c r="F57" s="24"/>
    </row>
    <row r="58" spans="2:6" ht="14.25" customHeight="1" x14ac:dyDescent="0.15">
      <c r="B58" s="38">
        <v>53</v>
      </c>
      <c r="C58" s="39" t="s">
        <v>50</v>
      </c>
      <c r="D58" s="41">
        <v>2.0725388601036268</v>
      </c>
      <c r="E58" s="31" t="s">
        <v>89</v>
      </c>
      <c r="F58" s="24"/>
    </row>
    <row r="59" spans="2:6" ht="14.25" customHeight="1" x14ac:dyDescent="0.15">
      <c r="B59" s="38">
        <v>54</v>
      </c>
      <c r="C59" s="39" t="s">
        <v>110</v>
      </c>
      <c r="D59" s="41">
        <v>9.4174757281553401</v>
      </c>
      <c r="E59" s="31" t="s">
        <v>81</v>
      </c>
      <c r="F59" s="24"/>
    </row>
    <row r="60" spans="2:6" ht="14.25" customHeight="1" x14ac:dyDescent="0.15">
      <c r="B60" s="38">
        <v>55</v>
      </c>
      <c r="C60" s="39" t="s">
        <v>51</v>
      </c>
      <c r="D60" s="41">
        <v>8.8669950738916263</v>
      </c>
      <c r="E60" s="31" t="s">
        <v>81</v>
      </c>
      <c r="F60" s="24"/>
    </row>
    <row r="61" spans="2:6" ht="14.25" customHeight="1" x14ac:dyDescent="0.15">
      <c r="B61" s="38">
        <v>56</v>
      </c>
      <c r="C61" s="39" t="s">
        <v>52</v>
      </c>
      <c r="D61" s="41">
        <v>9.3457943925233646</v>
      </c>
      <c r="E61" s="31" t="s">
        <v>87</v>
      </c>
      <c r="F61" s="24"/>
    </row>
    <row r="62" spans="2:6" ht="14.25" customHeight="1" x14ac:dyDescent="0.15">
      <c r="B62" s="38">
        <v>57</v>
      </c>
      <c r="C62" s="39" t="s">
        <v>53</v>
      </c>
      <c r="D62" s="41">
        <v>10.375670840787119</v>
      </c>
      <c r="E62" s="31" t="s">
        <v>81</v>
      </c>
      <c r="F62" s="24"/>
    </row>
    <row r="63" spans="2:6" ht="14.25" customHeight="1" x14ac:dyDescent="0.15">
      <c r="B63" s="38">
        <v>58</v>
      </c>
      <c r="C63" s="39" t="s">
        <v>54</v>
      </c>
      <c r="D63" s="41">
        <v>29.668049792531122</v>
      </c>
      <c r="E63" s="31" t="s">
        <v>86</v>
      </c>
      <c r="F63" s="24"/>
    </row>
    <row r="64" spans="2:6" ht="14.25" customHeight="1" x14ac:dyDescent="0.15">
      <c r="B64" s="38">
        <v>59</v>
      </c>
      <c r="C64" s="39" t="s">
        <v>55</v>
      </c>
      <c r="D64" s="41">
        <v>15.920038535645473</v>
      </c>
      <c r="E64" s="31" t="s">
        <v>80</v>
      </c>
      <c r="F64" s="24"/>
    </row>
    <row r="65" spans="2:6" ht="14.25" customHeight="1" x14ac:dyDescent="0.15">
      <c r="B65" s="38">
        <v>60</v>
      </c>
      <c r="C65" s="39" t="s">
        <v>56</v>
      </c>
      <c r="D65" s="41">
        <v>22.254697286012526</v>
      </c>
      <c r="E65" s="31" t="s">
        <v>80</v>
      </c>
      <c r="F65" s="24"/>
    </row>
    <row r="66" spans="2:6" ht="14.25" customHeight="1" x14ac:dyDescent="0.15">
      <c r="B66" s="38">
        <v>61</v>
      </c>
      <c r="C66" s="39" t="s">
        <v>57</v>
      </c>
      <c r="D66" s="41">
        <v>1.669449081803005</v>
      </c>
      <c r="E66" s="31" t="s">
        <v>83</v>
      </c>
      <c r="F66" s="24"/>
    </row>
    <row r="67" spans="2:6" ht="14.25" customHeight="1" x14ac:dyDescent="0.15">
      <c r="B67" s="38">
        <v>62</v>
      </c>
      <c r="C67" s="39" t="s">
        <v>111</v>
      </c>
      <c r="D67" s="41">
        <v>9.9047141424272827</v>
      </c>
      <c r="E67" s="31" t="s">
        <v>80</v>
      </c>
      <c r="F67" s="24"/>
    </row>
    <row r="68" spans="2:6" ht="14.25" customHeight="1" x14ac:dyDescent="0.15">
      <c r="B68" s="38">
        <v>63</v>
      </c>
      <c r="C68" s="39" t="s">
        <v>112</v>
      </c>
      <c r="D68" s="41">
        <v>10.904872389791183</v>
      </c>
      <c r="E68" s="31" t="s">
        <v>79</v>
      </c>
      <c r="F68" s="24"/>
    </row>
    <row r="69" spans="2:6" ht="14.25" customHeight="1" x14ac:dyDescent="0.15">
      <c r="B69" s="38">
        <v>64</v>
      </c>
      <c r="C69" s="39" t="s">
        <v>113</v>
      </c>
      <c r="D69" s="41">
        <v>31.285878300803674</v>
      </c>
      <c r="E69" s="31" t="s">
        <v>84</v>
      </c>
      <c r="F69" s="24"/>
    </row>
    <row r="70" spans="2:6" ht="14.25" customHeight="1" x14ac:dyDescent="0.15">
      <c r="B70" s="38">
        <v>65</v>
      </c>
      <c r="C70" s="39" t="s">
        <v>114</v>
      </c>
      <c r="D70" s="41">
        <v>19.551282051282051</v>
      </c>
      <c r="E70" s="31" t="s">
        <v>82</v>
      </c>
      <c r="F70" s="24"/>
    </row>
    <row r="71" spans="2:6" ht="14.25" customHeight="1" x14ac:dyDescent="0.15">
      <c r="B71" s="38">
        <v>66</v>
      </c>
      <c r="C71" s="39" t="s">
        <v>115</v>
      </c>
      <c r="D71" s="41">
        <v>13.251729643427355</v>
      </c>
      <c r="E71" s="31" t="s">
        <v>82</v>
      </c>
      <c r="F71" s="24"/>
    </row>
    <row r="72" spans="2:6" ht="14.25" customHeight="1" x14ac:dyDescent="0.15">
      <c r="B72" s="38">
        <v>67</v>
      </c>
      <c r="C72" s="39" t="s">
        <v>116</v>
      </c>
      <c r="D72" s="41">
        <v>5.8638743455497382</v>
      </c>
      <c r="E72" s="31" t="s">
        <v>81</v>
      </c>
      <c r="F72" s="24"/>
    </row>
    <row r="73" spans="2:6" ht="14.25" customHeight="1" x14ac:dyDescent="0.15">
      <c r="B73" s="38">
        <v>68</v>
      </c>
      <c r="C73" s="39" t="s">
        <v>117</v>
      </c>
      <c r="D73" s="41">
        <v>4.9468085106382977</v>
      </c>
      <c r="E73" s="31" t="s">
        <v>81</v>
      </c>
      <c r="F73" s="24"/>
    </row>
    <row r="74" spans="2:6" ht="14.25" customHeight="1" x14ac:dyDescent="0.15">
      <c r="B74" s="38">
        <v>69</v>
      </c>
      <c r="C74" s="39" t="s">
        <v>58</v>
      </c>
      <c r="D74" s="41">
        <v>18.663986392453996</v>
      </c>
      <c r="E74" s="31" t="s">
        <v>79</v>
      </c>
      <c r="F74" s="24"/>
    </row>
    <row r="75" spans="2:6" ht="14.25" customHeight="1" x14ac:dyDescent="0.15">
      <c r="B75" s="38">
        <v>70</v>
      </c>
      <c r="C75" s="39" t="s">
        <v>118</v>
      </c>
      <c r="D75" s="41">
        <v>15.087719298245615</v>
      </c>
      <c r="E75" s="31" t="s">
        <v>86</v>
      </c>
      <c r="F75" s="24"/>
    </row>
    <row r="76" spans="2:6" ht="14.25" customHeight="1" x14ac:dyDescent="0.15">
      <c r="B76" s="38">
        <v>71</v>
      </c>
      <c r="C76" s="39" t="s">
        <v>119</v>
      </c>
      <c r="D76" s="41">
        <v>5.3144375553587242</v>
      </c>
      <c r="E76" s="31" t="s">
        <v>86</v>
      </c>
      <c r="F76" s="24"/>
    </row>
    <row r="77" spans="2:6" ht="14.25" customHeight="1" x14ac:dyDescent="0.15">
      <c r="B77" s="38">
        <v>72</v>
      </c>
      <c r="C77" s="39" t="s">
        <v>59</v>
      </c>
      <c r="D77" s="41">
        <v>3.565768621236133</v>
      </c>
      <c r="E77" s="31" t="s">
        <v>89</v>
      </c>
      <c r="F77" s="24"/>
    </row>
    <row r="78" spans="2:6" ht="14.25" customHeight="1" x14ac:dyDescent="0.15">
      <c r="B78" s="38">
        <v>73</v>
      </c>
      <c r="C78" s="39" t="s">
        <v>60</v>
      </c>
      <c r="D78" s="41">
        <v>33.733013589128696</v>
      </c>
      <c r="E78" s="31" t="s">
        <v>79</v>
      </c>
      <c r="F78" s="24"/>
    </row>
    <row r="79" spans="2:6" ht="14.25" customHeight="1" x14ac:dyDescent="0.15">
      <c r="B79" s="38">
        <v>74</v>
      </c>
      <c r="C79" s="39" t="s">
        <v>120</v>
      </c>
      <c r="D79" s="41">
        <v>27.630582891748674</v>
      </c>
      <c r="E79" s="31" t="s">
        <v>79</v>
      </c>
      <c r="F79" s="24"/>
    </row>
    <row r="80" spans="2:6" ht="14.25" customHeight="1" x14ac:dyDescent="0.15">
      <c r="B80" s="38">
        <v>75</v>
      </c>
      <c r="C80" s="39" t="s">
        <v>61</v>
      </c>
      <c r="D80" s="41">
        <v>43.155663234403391</v>
      </c>
      <c r="E80" s="31" t="s">
        <v>90</v>
      </c>
      <c r="F80" s="24"/>
    </row>
    <row r="81" spans="2:6" ht="14.25" customHeight="1" x14ac:dyDescent="0.15">
      <c r="B81" s="38">
        <v>76</v>
      </c>
      <c r="C81" s="39" t="s">
        <v>121</v>
      </c>
      <c r="D81" s="41">
        <v>27.300359215252833</v>
      </c>
      <c r="E81" s="31" t="s">
        <v>83</v>
      </c>
      <c r="F81" s="24"/>
    </row>
    <row r="82" spans="2:6" ht="14.25" customHeight="1" x14ac:dyDescent="0.15">
      <c r="B82" s="38">
        <v>77</v>
      </c>
      <c r="C82" s="39" t="s">
        <v>122</v>
      </c>
      <c r="D82" s="41">
        <v>46.449796684391615</v>
      </c>
      <c r="E82" s="31" t="s">
        <v>90</v>
      </c>
      <c r="F82" s="24"/>
    </row>
    <row r="83" spans="2:6" ht="14.25" customHeight="1" x14ac:dyDescent="0.15">
      <c r="B83" s="38">
        <v>78</v>
      </c>
      <c r="C83" s="39" t="s">
        <v>62</v>
      </c>
      <c r="D83" s="41">
        <v>24.493838028169016</v>
      </c>
      <c r="E83" s="31" t="s">
        <v>90</v>
      </c>
      <c r="F83" s="24"/>
    </row>
    <row r="84" spans="2:6" ht="14.25" customHeight="1" x14ac:dyDescent="0.15">
      <c r="B84" s="38">
        <v>79</v>
      </c>
      <c r="C84" s="39" t="s">
        <v>123</v>
      </c>
      <c r="D84" s="41">
        <v>4.0789473684210522</v>
      </c>
      <c r="E84" s="31" t="s">
        <v>84</v>
      </c>
      <c r="F84" s="24"/>
    </row>
    <row r="85" spans="2:6" ht="14.25" customHeight="1" x14ac:dyDescent="0.15">
      <c r="B85" s="38">
        <v>80</v>
      </c>
      <c r="C85" s="39" t="s">
        <v>63</v>
      </c>
      <c r="D85" s="41">
        <v>7.3584905660377355</v>
      </c>
      <c r="E85" s="31" t="s">
        <v>80</v>
      </c>
      <c r="F85" s="24"/>
    </row>
    <row r="86" spans="2:6" ht="14.25" customHeight="1" x14ac:dyDescent="0.15">
      <c r="B86" s="38">
        <v>81</v>
      </c>
      <c r="C86" s="39" t="s">
        <v>64</v>
      </c>
      <c r="D86" s="41">
        <v>9.0909090909090917</v>
      </c>
      <c r="E86" s="31" t="s">
        <v>82</v>
      </c>
      <c r="F86" s="24"/>
    </row>
    <row r="87" spans="2:6" ht="14.25" customHeight="1" x14ac:dyDescent="0.15">
      <c r="B87" s="38">
        <v>82</v>
      </c>
      <c r="C87" s="39" t="s">
        <v>124</v>
      </c>
      <c r="D87" s="41">
        <v>18.614718614718615</v>
      </c>
      <c r="E87" s="31" t="s">
        <v>82</v>
      </c>
      <c r="F87" s="24"/>
    </row>
    <row r="88" spans="2:6" ht="14.25" customHeight="1" x14ac:dyDescent="0.15">
      <c r="B88" s="38">
        <v>83</v>
      </c>
      <c r="C88" s="39" t="s">
        <v>65</v>
      </c>
      <c r="D88" s="41">
        <v>23.009040034438225</v>
      </c>
      <c r="E88" s="31" t="s">
        <v>133</v>
      </c>
      <c r="F88" s="24"/>
    </row>
    <row r="89" spans="2:6" ht="14.25" customHeight="1" x14ac:dyDescent="0.15">
      <c r="B89" s="38">
        <v>84</v>
      </c>
      <c r="C89" s="39" t="s">
        <v>66</v>
      </c>
      <c r="D89" s="41">
        <v>24.321920853712761</v>
      </c>
      <c r="E89" s="31" t="s">
        <v>133</v>
      </c>
      <c r="F89" s="24"/>
    </row>
    <row r="90" spans="2:6" ht="14.25" customHeight="1" x14ac:dyDescent="0.15">
      <c r="B90" s="38">
        <v>85</v>
      </c>
      <c r="C90" s="39" t="s">
        <v>67</v>
      </c>
      <c r="D90" s="41">
        <v>4.4615384615384617</v>
      </c>
      <c r="E90" s="31" t="s">
        <v>89</v>
      </c>
      <c r="F90" s="24"/>
    </row>
    <row r="91" spans="2:6" ht="14.25" customHeight="1" x14ac:dyDescent="0.15">
      <c r="B91" s="38">
        <v>86</v>
      </c>
      <c r="C91" s="39" t="s">
        <v>68</v>
      </c>
      <c r="D91" s="41">
        <v>14.852492370295016</v>
      </c>
      <c r="E91" s="31" t="s">
        <v>84</v>
      </c>
      <c r="F91" s="24"/>
    </row>
    <row r="92" spans="2:6" ht="14.25" customHeight="1" x14ac:dyDescent="0.15">
      <c r="B92" s="38">
        <v>87</v>
      </c>
      <c r="C92" s="39" t="s">
        <v>125</v>
      </c>
      <c r="D92" s="41">
        <v>1.271186440677966</v>
      </c>
      <c r="E92" s="31" t="s">
        <v>84</v>
      </c>
      <c r="F92" s="24"/>
    </row>
    <row r="93" spans="2:6" ht="14.25" customHeight="1" x14ac:dyDescent="0.15">
      <c r="B93" s="38">
        <v>88</v>
      </c>
      <c r="C93" s="39" t="s">
        <v>69</v>
      </c>
      <c r="D93" s="41">
        <v>3.2894736842105261</v>
      </c>
      <c r="E93" s="31" t="s">
        <v>81</v>
      </c>
      <c r="F93" s="24"/>
    </row>
    <row r="94" spans="2:6" ht="14.25" customHeight="1" x14ac:dyDescent="0.15">
      <c r="B94" s="38">
        <v>89</v>
      </c>
      <c r="C94" s="39" t="s">
        <v>70</v>
      </c>
      <c r="D94" s="41">
        <v>21.651560926485399</v>
      </c>
      <c r="E94" s="31" t="s">
        <v>86</v>
      </c>
      <c r="F94" s="24"/>
    </row>
    <row r="95" spans="2:6" ht="14.25" customHeight="1" x14ac:dyDescent="0.15">
      <c r="B95" s="38">
        <v>90</v>
      </c>
      <c r="C95" s="39" t="s">
        <v>71</v>
      </c>
      <c r="D95" s="41">
        <v>5.3398058252427187</v>
      </c>
      <c r="E95" s="31" t="s">
        <v>86</v>
      </c>
      <c r="F95" s="24"/>
    </row>
    <row r="96" spans="2:6" ht="14.25" customHeight="1" x14ac:dyDescent="0.15">
      <c r="B96" s="38">
        <v>91</v>
      </c>
      <c r="C96" s="39" t="s">
        <v>72</v>
      </c>
      <c r="D96" s="41">
        <v>32.586938083121289</v>
      </c>
      <c r="E96" s="31" t="s">
        <v>90</v>
      </c>
      <c r="F96" s="24"/>
    </row>
    <row r="97" spans="2:6" ht="14.25" customHeight="1" x14ac:dyDescent="0.15">
      <c r="B97" s="38">
        <v>92</v>
      </c>
      <c r="C97" s="39" t="s">
        <v>126</v>
      </c>
      <c r="D97" s="41">
        <v>27.710843373493976</v>
      </c>
      <c r="E97" s="31" t="s">
        <v>90</v>
      </c>
      <c r="F97" s="24"/>
    </row>
    <row r="98" spans="2:6" ht="14.25" customHeight="1" x14ac:dyDescent="0.15">
      <c r="B98" s="38">
        <v>93</v>
      </c>
      <c r="C98" s="39" t="s">
        <v>127</v>
      </c>
      <c r="D98" s="41">
        <v>29.66677811211412</v>
      </c>
      <c r="E98" s="31" t="s">
        <v>90</v>
      </c>
      <c r="F98" s="24"/>
    </row>
    <row r="99" spans="2:6" ht="14.25" customHeight="1" x14ac:dyDescent="0.15">
      <c r="B99" s="38">
        <v>94</v>
      </c>
      <c r="C99" s="39" t="s">
        <v>128</v>
      </c>
      <c r="D99" s="41">
        <v>44.361499364675986</v>
      </c>
      <c r="E99" s="31" t="s">
        <v>90</v>
      </c>
      <c r="F99" s="24"/>
    </row>
    <row r="100" spans="2:6" ht="14.25" customHeight="1" x14ac:dyDescent="0.15">
      <c r="B100" s="38">
        <v>95</v>
      </c>
      <c r="C100" s="39" t="s">
        <v>136</v>
      </c>
      <c r="D100" s="41">
        <v>27.059634608755601</v>
      </c>
      <c r="E100" s="31" t="s">
        <v>90</v>
      </c>
      <c r="F100" s="24"/>
    </row>
    <row r="101" spans="2:6" ht="14.25" customHeight="1" x14ac:dyDescent="0.15">
      <c r="B101" s="38">
        <v>971</v>
      </c>
      <c r="C101" s="39" t="s">
        <v>0</v>
      </c>
      <c r="D101" s="41">
        <v>54.209569957601452</v>
      </c>
      <c r="E101" s="31" t="s">
        <v>0</v>
      </c>
      <c r="F101" s="24"/>
    </row>
    <row r="102" spans="2:6" ht="14.25" customHeight="1" x14ac:dyDescent="0.15">
      <c r="B102" s="38">
        <v>972</v>
      </c>
      <c r="C102" s="39" t="s">
        <v>1</v>
      </c>
      <c r="D102" s="41">
        <v>20.88428974600188</v>
      </c>
      <c r="E102" s="31" t="s">
        <v>1</v>
      </c>
      <c r="F102" s="24"/>
    </row>
    <row r="103" spans="2:6" ht="14.25" customHeight="1" x14ac:dyDescent="0.15">
      <c r="B103" s="38">
        <v>973</v>
      </c>
      <c r="C103" s="39" t="s">
        <v>2</v>
      </c>
      <c r="D103" s="41">
        <v>51.420890937019969</v>
      </c>
      <c r="E103" s="31" t="s">
        <v>2</v>
      </c>
      <c r="F103" s="24"/>
    </row>
    <row r="104" spans="2:6" ht="14.25" customHeight="1" x14ac:dyDescent="0.15">
      <c r="B104" s="38">
        <v>974</v>
      </c>
      <c r="C104" s="39" t="s">
        <v>78</v>
      </c>
      <c r="D104" s="41">
        <v>35.092756183745585</v>
      </c>
      <c r="E104" s="31" t="s">
        <v>78</v>
      </c>
      <c r="F104" s="24"/>
    </row>
    <row r="105" spans="2:6" ht="14.25" customHeight="1" x14ac:dyDescent="0.15">
      <c r="B105" s="38">
        <v>976</v>
      </c>
      <c r="C105" s="39" t="s">
        <v>73</v>
      </c>
      <c r="D105" s="41">
        <v>18.67069486404834</v>
      </c>
      <c r="E105" s="31" t="s">
        <v>73</v>
      </c>
      <c r="F105" s="24"/>
    </row>
    <row r="106" spans="2:6" ht="14.25" customHeight="1" x14ac:dyDescent="0.15">
      <c r="B106" s="13"/>
      <c r="C106" s="14"/>
      <c r="D106" s="44"/>
      <c r="E106" s="35"/>
      <c r="F106" s="24"/>
    </row>
    <row r="107" spans="2:6" ht="75" customHeight="1" x14ac:dyDescent="0.15">
      <c r="B107" s="62" t="s">
        <v>140</v>
      </c>
      <c r="C107" s="62"/>
      <c r="D107" s="62"/>
      <c r="E107" s="62"/>
      <c r="F107" s="24"/>
    </row>
  </sheetData>
  <mergeCells count="1">
    <mergeCell ref="B107:E107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B5:B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ES_2020_fiche 27_carte1</vt:lpstr>
      <vt:lpstr>ES_2020_fiche 27_graph1</vt:lpstr>
      <vt:lpstr>ES_2020_fiche 27_graph2</vt:lpstr>
      <vt:lpstr>ES_2020_fiche 27_carte2</vt:lpstr>
    </vt:vector>
  </TitlesOfParts>
  <Company>MSS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Utilisateur de Microsoft Office</cp:lastModifiedBy>
  <dcterms:created xsi:type="dcterms:W3CDTF">2015-04-17T09:52:43Z</dcterms:created>
  <dcterms:modified xsi:type="dcterms:W3CDTF">2020-06-30T13:22:01Z</dcterms:modified>
</cp:coreProperties>
</file>