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BPC\01_PUBLICATIONS\• Panoramas\L'aide et l'action sociales en France\2020\9 - Assemblage\Corr SR\AAS20_excel_corrige\"/>
    </mc:Choice>
  </mc:AlternateContent>
  <bookViews>
    <workbookView xWindow="0" yWindow="465" windowWidth="17325" windowHeight="19920"/>
  </bookViews>
  <sheets>
    <sheet name=" Graphique 1" sheetId="13" r:id="rId1"/>
    <sheet name="Tableau 1" sheetId="5" r:id="rId2"/>
    <sheet name="Carte 1" sheetId="14" r:id="rId3"/>
  </sheets>
  <definedNames>
    <definedName name="_xlnm._FilterDatabase" localSheetId="2" hidden="1">'Carte 1'!$F$2:$F$833</definedName>
    <definedName name="_xlnm.Print_Area" localSheetId="1">'Tableau 1'!$B$2:$E$29</definedName>
  </definedNames>
  <calcPr calcId="162913"/>
</workbook>
</file>

<file path=xl/calcChain.xml><?xml version="1.0" encoding="utf-8"?>
<calcChain xmlns="http://schemas.openxmlformats.org/spreadsheetml/2006/main">
  <c r="W9" i="13" l="1"/>
  <c r="F102" i="14" l="1"/>
  <c r="V9" i="13" l="1"/>
  <c r="U9" i="13"/>
  <c r="T9" i="13"/>
  <c r="T8" i="13"/>
  <c r="F8" i="13"/>
  <c r="G8" i="13"/>
  <c r="H8" i="13"/>
  <c r="I8" i="13"/>
  <c r="J8" i="13"/>
  <c r="K8" i="13"/>
  <c r="L8" i="13"/>
  <c r="M8" i="13"/>
  <c r="N8" i="13"/>
  <c r="O8" i="13"/>
  <c r="P8" i="13"/>
  <c r="Q8" i="13"/>
  <c r="R8" i="13"/>
  <c r="S8" i="13"/>
  <c r="E8" i="13"/>
  <c r="D8" i="13"/>
  <c r="C8" i="13"/>
</calcChain>
</file>

<file path=xl/sharedStrings.xml><?xml version="1.0" encoding="utf-8"?>
<sst xmlns="http://schemas.openxmlformats.org/spreadsheetml/2006/main" count="254" uniqueCount="249">
  <si>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</si>
  <si>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</si>
  <si>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</si>
  <si>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</si>
  <si>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</si>
  <si>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</si>
  <si>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</si>
  <si>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</si>
  <si>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</si>
  <si>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</si>
  <si>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</si>
  <si>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</si>
  <si>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</si>
  <si>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</si>
  <si>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</si>
  <si>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</si>
  <si>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</si>
  <si>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</si>
  <si>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</si>
  <si>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</si>
  <si>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</si>
  <si>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</si>
  <si>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</si>
  <si>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</si>
  <si>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</si>
  <si>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</si>
  <si>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</si>
  <si>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</si>
  <si>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</si>
  <si>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</si>
  <si>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</si>
  <si>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</si>
  <si>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</si>
  <si>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</si>
  <si>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</si>
  <si>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</si>
  <si>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</si>
  <si>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</si>
  <si>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</si>
  <si>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</si>
  <si>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</si>
  <si>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</si>
  <si>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</si>
  <si>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</si>
  <si>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</si>
  <si>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</si>
  <si>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</si>
  <si>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</si>
  <si>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</si>
  <si>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</si>
  <si>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</si>
  <si>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</si>
  <si>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</si>
  <si>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</si>
  <si>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</si>
  <si>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</si>
  <si>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</si>
  <si>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</si>
  <si>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</si>
  <si>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</si>
  <si>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</si>
  <si>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</si>
  <si>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</si>
  <si>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</si>
  <si>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</si>
  <si>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</si>
  <si>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</si>
  <si>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</si>
  <si>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</si>
  <si>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</si>
  <si>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</si>
  <si>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</si>
  <si>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</si>
  <si>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</si>
  <si>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</si>
  <si>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</si>
  <si>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</si>
  <si>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</si>
  <si>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</si>
  <si>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</si>
  <si>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</si>
  <si>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</si>
  <si>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</si>
  <si>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</si>
  <si>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</si>
  <si>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</si>
  <si>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</si>
  <si>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</si>
  <si>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</si>
  <si>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</si>
  <si>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</si>
  <si>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</si>
  <si>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</si>
  <si>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</si>
  <si>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</si>
  <si>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</si>
  <si>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</si>
  <si>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</si>
  <si>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</si>
  <si>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</si>
  <si>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</si>
  <si>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</si>
  <si>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</si>
  <si>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</si>
  <si>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</si>
  <si>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</si>
  <si>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</si>
  <si>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</si>
  <si>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</si>
  <si>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</si>
  <si>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</si>
  <si>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</si>
  <si>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</si>
  <si>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</si>
  <si>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</si>
  <si>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</si>
  <si>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</si>
  <si>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</si>
  <si>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</si>
  <si>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</si>
  <si>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</si>
  <si>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</si>
  <si>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</si>
  <si>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</si>
  <si>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</si>
  <si>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</si>
  <si>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</si>
  <si>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</si>
  <si>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</si>
  <si>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</si>
  <si>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</si>
  <si>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</si>
  <si>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</si>
  <si>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</si>
  <si>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</si>
  <si>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</si>
  <si>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</si>
  <si>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</si>
  <si>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</si>
  <si>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</si>
  <si>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</si>
  <si>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</si>
  <si>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</si>
  <si>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</si>
  <si>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</si>
  <si>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</si>
  <si>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</si>
  <si>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</si>
  <si>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</si>
  <si>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</si>
  <si>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</si>
  <si>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</si>
  <si>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</si>
  <si>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</si>
  <si>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</si>
  <si>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</si>
  <si>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</si>
  <si>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</si>
  <si>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</si>
  <si>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</si>
  <si>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</si>
  <si>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</si>
  <si>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</si>
  <si>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</si>
  <si>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</si>
  <si>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</si>
  <si>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</si>
  <si>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</si>
  <si>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</si>
  <si>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</si>
  <si>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</si>
  <si>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</si>
  <si>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</si>
  <si>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</si>
  <si>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</si>
  <si>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</si>
  <si>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</si>
  <si>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</si>
  <si>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</si>
  <si>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</si>
  <si>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</si>
  <si>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</si>
  <si>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</si>
  <si>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</si>
  <si>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</si>
  <si>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</si>
  <si>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</si>
  <si>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</si>
  <si>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</si>
  <si>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</si>
  <si>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1 an à moins de 2 ans</t>
  </si>
  <si>
    <t>2 ans à moins de 5 ans</t>
  </si>
  <si>
    <t>5 ans à moins de 10 ans</t>
  </si>
  <si>
    <t>Moins de 25 ans</t>
  </si>
  <si>
    <t>25 à 29 ans</t>
  </si>
  <si>
    <t>30 à 39 ans</t>
  </si>
  <si>
    <t>40 à 49 ans</t>
  </si>
  <si>
    <t>50 à 59 ans</t>
  </si>
  <si>
    <t>Homme</t>
  </si>
  <si>
    <t>Femme</t>
  </si>
  <si>
    <t xml:space="preserve">Guadeloupe </t>
  </si>
  <si>
    <t xml:space="preserve">Martinique </t>
  </si>
  <si>
    <t>Guyane</t>
  </si>
  <si>
    <t>La Réunion</t>
  </si>
  <si>
    <t>10 ans ou plus</t>
  </si>
  <si>
    <t>Couple sans personne à charge</t>
  </si>
  <si>
    <t>Âge</t>
  </si>
  <si>
    <t>Mayotte</t>
  </si>
  <si>
    <t>Couple avec personne(s) à charge</t>
  </si>
  <si>
    <t>Caractéristiques</t>
  </si>
  <si>
    <t>RSA non majoré</t>
  </si>
  <si>
    <t xml:space="preserve"> RSA majoré</t>
  </si>
  <si>
    <r>
      <t>Sexe</t>
    </r>
    <r>
      <rPr>
        <b/>
        <vertAlign val="superscript"/>
        <sz val="8"/>
        <color theme="1"/>
        <rFont val="Arial"/>
        <family val="2"/>
      </rPr>
      <t>1</t>
    </r>
  </si>
  <si>
    <r>
      <t>Situation familiale</t>
    </r>
    <r>
      <rPr>
        <b/>
        <vertAlign val="superscript"/>
        <sz val="8"/>
        <color theme="1"/>
        <rFont val="Arial"/>
        <family val="2"/>
      </rPr>
      <t>2</t>
    </r>
  </si>
  <si>
    <r>
      <t>Inscrits à Pôle emploi</t>
    </r>
    <r>
      <rPr>
        <b/>
        <vertAlign val="superscript"/>
        <sz val="8"/>
        <color theme="1"/>
        <rFont val="Arial"/>
        <family val="2"/>
      </rPr>
      <t>1</t>
    </r>
  </si>
  <si>
    <t xml:space="preserve">RSA </t>
  </si>
  <si>
    <t>Effectifs (en nombre)</t>
  </si>
  <si>
    <t>-</t>
  </si>
  <si>
    <t>Seul sans personne à charge</t>
  </si>
  <si>
    <t>Seul avec personne(s) à charge</t>
  </si>
  <si>
    <t>Femme enceinte : 7</t>
  </si>
  <si>
    <t>65 ans ou plus</t>
  </si>
  <si>
    <t>60 à 64 ans</t>
  </si>
  <si>
    <t xml:space="preserve">Moins de 1 an </t>
  </si>
  <si>
    <t>Nombre d’allocataires (échelle de gauche)</t>
  </si>
  <si>
    <t>Femme avec un enfant : 34
Femme avec plus d’un enfant : 56
Homme avec un enfant : 2
Homme avec plus d’un enfant : 1</t>
  </si>
  <si>
    <r>
      <t>Ancienneté dans le RSA</t>
    </r>
    <r>
      <rPr>
        <b/>
        <vertAlign val="superscript"/>
        <sz val="8"/>
        <color theme="1"/>
        <rFont val="Arial"/>
        <family val="2"/>
      </rPr>
      <t>1, 3</t>
    </r>
  </si>
  <si>
    <t>Nombre d’allocataires - Nouvelle série</t>
  </si>
  <si>
    <t>N° Dép</t>
  </si>
  <si>
    <t xml:space="preserve">Effectifs </t>
  </si>
  <si>
    <t>Libellé Dép</t>
  </si>
  <si>
    <t>Pop 15-69</t>
  </si>
  <si>
    <t>Taux (en %)</t>
  </si>
  <si>
    <t>69D</t>
  </si>
  <si>
    <t>Rhône hors métropole</t>
  </si>
  <si>
    <t>69M</t>
  </si>
  <si>
    <t>Rhône Métropole</t>
  </si>
  <si>
    <t>dont :</t>
  </si>
  <si>
    <t>Tableau 1. Caractéristiques des foyers allocataires du RSA, fin 2018</t>
  </si>
  <si>
    <t>Graphique 1. Évolution du nombre et de la part parmi la population âgée de 15 à 69 ans, d’allocataires du RMI, de l’API, du RSA socle et du RSA, depuis 1999</t>
  </si>
  <si>
    <t>En %</t>
  </si>
  <si>
    <t>Carte 1. Part d’allocataires du RSA parmi la population âgée de 15 à 69 ans, fin 2018</t>
  </si>
  <si>
    <r>
      <rPr>
        <b/>
        <sz val="8"/>
        <rFont val="Arial"/>
        <family val="2"/>
      </rPr>
      <t>Notes &gt;</t>
    </r>
    <r>
      <rPr>
        <sz val="8"/>
        <rFont val="Arial"/>
        <family val="2"/>
      </rPr>
      <t xml:space="preserve"> Les départements sont répartis par quartiles selon la valeur de la part d’allocataires (chaque catégorie regroupe 25 % des départements). 
Au niveau national, la part d’allocataires du RSA est de 4,2 pour 100 habitants âgés de 15 à 69 ans.
</t>
    </r>
    <r>
      <rPr>
        <b/>
        <sz val="8"/>
        <rFont val="Arial"/>
        <family val="2"/>
      </rPr>
      <t xml:space="preserve">Champ &gt; </t>
    </r>
    <r>
      <rPr>
        <sz val="8"/>
        <rFont val="Arial"/>
        <family val="2"/>
      </rPr>
      <t xml:space="preserve">France métropolitaine et DROM.
</t>
    </r>
    <r>
      <rPr>
        <b/>
        <sz val="8"/>
        <rFont val="Arial"/>
        <family val="2"/>
      </rPr>
      <t>Sources &gt;</t>
    </r>
    <r>
      <rPr>
        <sz val="8"/>
        <rFont val="Arial"/>
        <family val="2"/>
      </rPr>
      <t xml:space="preserve"> CNAF ; MSA ; Insee, estimation de populations au 1</t>
    </r>
    <r>
      <rPr>
        <vertAlign val="superscript"/>
        <sz val="8"/>
        <rFont val="Arial"/>
        <family val="2"/>
      </rPr>
      <t>er</t>
    </r>
    <r>
      <rPr>
        <sz val="8"/>
        <rFont val="Arial"/>
        <family val="2"/>
      </rPr>
      <t xml:space="preserve"> janvier 2019 (résultats arrêtés fin 2019).</t>
    </r>
  </si>
  <si>
    <t>Part d’allocataires parmi la population 
de 15 à 69 ans (échelle de droite)</t>
  </si>
  <si>
    <t>Part d’allocataires parmi la population
de 15 à 69 ans - Nouvelle série</t>
  </si>
  <si>
    <t>Population de 15 à 69 ans</t>
  </si>
  <si>
    <r>
      <t xml:space="preserve">RMI : revenu minimum d’insertion ; API : allocation parent isolé ; RSA : revenu de solidarité active.
</t>
    </r>
    <r>
      <rPr>
        <b/>
        <sz val="8"/>
        <rFont val="Arial"/>
        <family val="2"/>
      </rPr>
      <t>Note &gt;</t>
    </r>
    <r>
      <rPr>
        <sz val="8"/>
        <rFont val="Arial"/>
        <family val="2"/>
      </rPr>
      <t xml:space="preserve"> Il y a une rupture de série en 2016. En 2016, nous présentons à la fois les données semi-définitives et les données définitives de la CNAF.
</t>
    </r>
    <r>
      <rPr>
        <b/>
        <sz val="8"/>
        <rFont val="Arial"/>
        <family val="2"/>
      </rPr>
      <t>Lecture &gt;</t>
    </r>
    <r>
      <rPr>
        <sz val="8"/>
        <rFont val="Arial"/>
        <family val="2"/>
      </rPr>
      <t xml:space="preserve"> Fin 2018, 1,904 million de personnes sont allocataires du RSA, soit 4,2 % de la population âgée de 15 à 69 ans.
</t>
    </r>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CNAF ; MSA ; Insee, estimations de population au 1</t>
    </r>
    <r>
      <rPr>
        <vertAlign val="superscript"/>
        <sz val="8"/>
        <rFont val="Arial"/>
        <family val="2"/>
      </rPr>
      <t>er</t>
    </r>
    <r>
      <rPr>
        <sz val="8"/>
        <rFont val="Arial"/>
        <family val="2"/>
      </rPr>
      <t xml:space="preserve"> janvier de l’année</t>
    </r>
    <r>
      <rPr>
        <i/>
        <sz val="8"/>
        <rFont val="Arial"/>
        <family val="2"/>
      </rPr>
      <t xml:space="preserve"> n+1</t>
    </r>
    <r>
      <rPr>
        <sz val="8"/>
        <rFont val="Arial"/>
        <family val="2"/>
      </rPr>
      <t xml:space="preserve"> (pour le taux d’allocataires de l’année </t>
    </r>
    <r>
      <rPr>
        <i/>
        <sz val="8"/>
        <rFont val="Arial"/>
        <family val="2"/>
      </rPr>
      <t>n</t>
    </r>
    <r>
      <rPr>
        <sz val="8"/>
        <rFont val="Arial"/>
        <family val="2"/>
      </rPr>
      <t>).</t>
    </r>
  </si>
  <si>
    <t>Ensemble de la population 
de 15 à 69 ans</t>
  </si>
  <si>
    <r>
      <t xml:space="preserve">1. La répartition par sexe, la répartition selon l’ancienneté dans le RSA et la part d’inscrits à Pôle emploi sont calculées sur le champ des bénéficiaires (allocataires et éventuels conjoints).
2. Dans l’ensemble de la population, la répartition par situation familiale a été calculée au niveau du ménage, sans tenir compte des ménages complexes, en se restreignant 
aux personnes de référence. 
3. En tenant compte de l’ancienneté dans le RMI, l’API ou le RSA socle, mais sans tenir compte du RSA activité. L’ancienneté est calculée comme la présence ou non dans 
le dispositif au 31 décembre de chaque année. Les allers-retours en cours d’année ne sont donc pas comptabilisés.	
</t>
    </r>
    <r>
      <rPr>
        <b/>
        <sz val="8"/>
        <color theme="1"/>
        <rFont val="Arial"/>
        <family val="2"/>
      </rPr>
      <t>Lecture &gt;</t>
    </r>
    <r>
      <rPr>
        <sz val="8"/>
        <color theme="1"/>
        <rFont val="Arial"/>
        <family val="2"/>
      </rPr>
      <t xml:space="preserve"> Fin 2018, 1 903 800 foyers sont allocataires du RSA. Parmi les allocataires et leurs éventuels conjoints, 54 % sont des femmes.
</t>
    </r>
    <r>
      <rPr>
        <b/>
        <sz val="8"/>
        <color theme="1"/>
        <rFont val="Arial"/>
        <family val="2"/>
      </rPr>
      <t>Champ &gt;</t>
    </r>
    <r>
      <rPr>
        <sz val="8"/>
        <color theme="1"/>
        <rFont val="Arial"/>
        <family val="2"/>
      </rPr>
      <t xml:space="preserve"> France ; ensemble de la population : ménages ordinaires en France (hors Mayotte).
</t>
    </r>
    <r>
      <rPr>
        <b/>
        <sz val="8"/>
        <color theme="1"/>
        <rFont val="Arial"/>
        <family val="2"/>
      </rPr>
      <t>Sources &gt;</t>
    </r>
    <r>
      <rPr>
        <sz val="8"/>
        <color theme="1"/>
        <rFont val="Arial"/>
        <family val="2"/>
      </rPr>
      <t xml:space="preserve"> CNAF et MSA pour les effectifs ; CNAF pour les répartitions (98,6 % des allocataires du RSA relèvent des CAF) ; DREES, ENIACRAMS pour le taux d’inscription 
à Pôle emploi et la répartition selon l’ancienneté dans le RSA ; Insee, enquête Emploi 2018 pour les caractéristiques de l’ensemble de la population.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</si>
</sst>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0.0"/>
    <numFmt numFmtId="165" formatCode="_-* #,##0.00\ [$€-1]_-;\-* #,##0.00\ [$€-1]_-;_-* &quot;-&quot;??\ [$€-1]_-"/>
    <numFmt numFmtId="166" formatCode="#,##0\ _€"/>
    <numFmt numFmtId="167" formatCode="#,##0.0\ _€"/>
    <numFmt numFmtId="168" formatCode="0.000"/>
    <numFmt numFmtId="169" formatCode="_-* #,##0.00\ [$€-1]_-;\-* #,##0.00\ [$€-1]_-;_-* \-??\ [$€-1]_-"/>
  </numFmts>
  <fonts count="31" x14ac:knownFonts="1">
    <font>
      <sz val="10"/>
      <name val="Arial"/>
    </font>
    <font>
      <sz val="10"/>
      <name val="Arial"/>
      <family val="2"/>
    </font>
    <font>
      <sz val="10"/>
      <name val="Helv"/>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b/>
      <u/>
      <sz val="8"/>
      <color theme="1"/>
      <name val="Arial"/>
      <family val="2"/>
    </font>
    <font>
      <b/>
      <sz val="8"/>
      <name val="Arial"/>
      <family val="2"/>
    </font>
    <font>
      <vertAlign val="superscript"/>
      <sz val="8"/>
      <name val="Arial"/>
      <family val="2"/>
    </font>
    <font>
      <i/>
      <sz val="8"/>
      <name val="Arial"/>
      <family val="2"/>
    </font>
    <font>
      <sz val="8"/>
      <color rgb="FF00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52">
    <xf numFmtId="0" fontId="0" fillId="0" borderId="0"/>
    <xf numFmtId="165" fontId="1" fillId="0" borderId="0" applyFont="0" applyFill="0" applyBorder="0" applyAlignment="0" applyProtection="0"/>
    <xf numFmtId="0" fontId="1" fillId="0" borderId="0"/>
    <xf numFmtId="0" fontId="2" fillId="0" borderId="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20" borderId="1" applyNumberFormat="0" applyAlignment="0" applyProtection="0"/>
    <xf numFmtId="0" fontId="9" fillId="0" borderId="2" applyNumberFormat="0" applyFill="0" applyAlignment="0" applyProtection="0"/>
    <xf numFmtId="0" fontId="4" fillId="21" borderId="3" applyNumberFormat="0" applyFont="0" applyAlignment="0" applyProtection="0"/>
    <xf numFmtId="0" fontId="10" fillId="7" borderId="1" applyNumberFormat="0" applyAlignment="0" applyProtection="0"/>
    <xf numFmtId="44" fontId="11" fillId="0" borderId="0" applyFont="0" applyFill="0" applyBorder="0" applyAlignment="0" applyProtection="0"/>
    <xf numFmtId="0" fontId="12" fillId="3" borderId="0" applyNumberFormat="0" applyBorder="0" applyAlignment="0" applyProtection="0"/>
    <xf numFmtId="0" fontId="13" fillId="22" borderId="0" applyNumberFormat="0" applyBorder="0" applyAlignment="0" applyProtection="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1" fillId="0" borderId="0"/>
    <xf numFmtId="169" fontId="1" fillId="0" borderId="0" applyFill="0" applyBorder="0" applyAlignment="0" applyProtection="0"/>
    <xf numFmtId="0" fontId="1" fillId="21" borderId="3" applyNumberFormat="0" applyFont="0" applyAlignment="0" applyProtection="0"/>
    <xf numFmtId="44" fontId="11" fillId="0" borderId="0" applyFont="0" applyFill="0" applyBorder="0" applyAlignment="0" applyProtection="0"/>
  </cellStyleXfs>
  <cellXfs count="106">
    <xf numFmtId="0" fontId="0" fillId="0" borderId="0" xfId="0"/>
    <xf numFmtId="0" fontId="23" fillId="0" borderId="10" xfId="0" applyFont="1" applyFill="1" applyBorder="1" applyAlignment="1">
      <alignment vertical="center" wrapText="1"/>
    </xf>
    <xf numFmtId="0" fontId="23" fillId="0" borderId="0" xfId="0" applyFont="1" applyFill="1" applyAlignment="1">
      <alignment vertical="center"/>
    </xf>
    <xf numFmtId="0" fontId="23" fillId="0" borderId="10" xfId="0" applyNumberFormat="1" applyFont="1" applyFill="1" applyBorder="1" applyAlignment="1">
      <alignment horizontal="center" vertical="center" wrapText="1"/>
    </xf>
    <xf numFmtId="0" fontId="24" fillId="0" borderId="10" xfId="2" quotePrefix="1" applyFont="1" applyFill="1" applyBorder="1" applyAlignment="1">
      <alignment horizontal="center" vertical="center"/>
    </xf>
    <xf numFmtId="0" fontId="24" fillId="0" borderId="10" xfId="2" applyFont="1" applyFill="1" applyBorder="1" applyAlignment="1">
      <alignment horizontal="left" vertical="center"/>
    </xf>
    <xf numFmtId="166" fontId="24" fillId="0" borderId="10" xfId="3" applyNumberFormat="1" applyFont="1" applyFill="1" applyBorder="1" applyAlignment="1">
      <alignment horizontal="center" vertical="center"/>
    </xf>
    <xf numFmtId="1" fontId="24" fillId="0" borderId="0" xfId="0" applyNumberFormat="1" applyFont="1" applyFill="1" applyAlignment="1">
      <alignment vertical="center"/>
    </xf>
    <xf numFmtId="0" fontId="24" fillId="0" borderId="0" xfId="0" applyFont="1" applyFill="1" applyAlignment="1">
      <alignment vertical="center"/>
    </xf>
    <xf numFmtId="0" fontId="3" fillId="0" borderId="0" xfId="48" applyFont="1" applyFill="1" applyAlignment="1">
      <alignment vertical="center"/>
    </xf>
    <xf numFmtId="0" fontId="27" fillId="0" borderId="0" xfId="0" applyFont="1" applyFill="1" applyAlignment="1">
      <alignment vertical="center"/>
    </xf>
    <xf numFmtId="0" fontId="27" fillId="0" borderId="0" xfId="48" applyFont="1" applyFill="1" applyAlignment="1">
      <alignment vertical="center"/>
    </xf>
    <xf numFmtId="0" fontId="3" fillId="0" borderId="10" xfId="48" applyFont="1" applyFill="1" applyBorder="1" applyAlignment="1">
      <alignment vertical="center"/>
    </xf>
    <xf numFmtId="0" fontId="27" fillId="0" borderId="10" xfId="48" applyFont="1" applyFill="1" applyBorder="1" applyAlignment="1">
      <alignment horizontal="center" vertical="center"/>
    </xf>
    <xf numFmtId="0" fontId="3" fillId="0" borderId="10" xfId="48" applyFont="1" applyFill="1" applyBorder="1" applyAlignment="1">
      <alignment vertical="center" wrapText="1"/>
    </xf>
    <xf numFmtId="166" fontId="3" fillId="0" borderId="10" xfId="48" applyNumberFormat="1" applyFont="1" applyFill="1" applyBorder="1" applyAlignment="1">
      <alignment horizontal="center" vertical="center"/>
    </xf>
    <xf numFmtId="166" fontId="3" fillId="0" borderId="10" xfId="4" applyNumberFormat="1" applyFont="1" applyFill="1" applyBorder="1" applyAlignment="1">
      <alignment horizontal="center" vertical="center"/>
    </xf>
    <xf numFmtId="167" fontId="3" fillId="0" borderId="10" xfId="48" applyNumberFormat="1" applyFont="1" applyFill="1" applyBorder="1" applyAlignment="1">
      <alignment horizontal="center" vertical="center"/>
    </xf>
    <xf numFmtId="167" fontId="3" fillId="0" borderId="10" xfId="4" applyNumberFormat="1" applyFont="1" applyFill="1" applyBorder="1" applyAlignment="1">
      <alignment horizontal="center" vertical="center"/>
    </xf>
    <xf numFmtId="0" fontId="3" fillId="0" borderId="0" xfId="48" applyFont="1" applyFill="1" applyBorder="1" applyAlignment="1">
      <alignment horizontal="left" vertical="center"/>
    </xf>
    <xf numFmtId="0" fontId="3" fillId="0" borderId="0" xfId="48" applyFont="1" applyFill="1" applyBorder="1" applyAlignment="1">
      <alignment vertical="center"/>
    </xf>
    <xf numFmtId="167" fontId="3" fillId="0" borderId="0" xfId="4" applyNumberFormat="1" applyFont="1" applyFill="1" applyBorder="1" applyAlignment="1">
      <alignment horizontal="center" vertical="center"/>
    </xf>
    <xf numFmtId="164" fontId="3" fillId="0" borderId="0" xfId="48" applyNumberFormat="1" applyFont="1" applyFill="1" applyAlignment="1">
      <alignment vertical="center"/>
    </xf>
    <xf numFmtId="3" fontId="3" fillId="0" borderId="0" xfId="48" applyNumberFormat="1" applyFont="1" applyFill="1" applyAlignment="1">
      <alignment vertical="center"/>
    </xf>
    <xf numFmtId="168" fontId="3" fillId="0" borderId="0" xfId="48" applyNumberFormat="1" applyFont="1" applyFill="1" applyAlignment="1">
      <alignment vertical="center"/>
    </xf>
    <xf numFmtId="1" fontId="3" fillId="0" borderId="0" xfId="48" applyNumberFormat="1" applyFont="1" applyFill="1" applyAlignment="1">
      <alignment vertical="center"/>
    </xf>
    <xf numFmtId="2" fontId="3" fillId="0" borderId="0" xfId="48" applyNumberFormat="1" applyFont="1" applyFill="1" applyAlignment="1">
      <alignment vertical="center"/>
    </xf>
    <xf numFmtId="166" fontId="3" fillId="0" borderId="0" xfId="48" applyNumberFormat="1" applyFont="1" applyFill="1" applyAlignment="1">
      <alignment vertical="center"/>
    </xf>
    <xf numFmtId="0" fontId="24" fillId="0" borderId="0" xfId="48" applyFont="1" applyFill="1" applyAlignment="1">
      <alignment vertical="center"/>
    </xf>
    <xf numFmtId="0" fontId="23" fillId="0" borderId="0" xfId="48" applyFont="1" applyFill="1" applyBorder="1" applyAlignment="1">
      <alignment vertical="center"/>
    </xf>
    <xf numFmtId="0" fontId="26" fillId="0" borderId="0" xfId="48" applyFont="1" applyFill="1" applyBorder="1" applyAlignment="1">
      <alignment vertical="center"/>
    </xf>
    <xf numFmtId="0" fontId="26" fillId="0" borderId="0" xfId="48" applyFont="1" applyFill="1" applyAlignment="1">
      <alignment vertical="center"/>
    </xf>
    <xf numFmtId="0" fontId="24" fillId="0" borderId="0" xfId="48" applyFont="1" applyFill="1" applyAlignment="1">
      <alignment horizontal="center" vertical="center" wrapText="1"/>
    </xf>
    <xf numFmtId="0" fontId="24" fillId="0" borderId="10" xfId="48" applyFont="1" applyFill="1" applyBorder="1" applyAlignment="1">
      <alignment vertical="center"/>
    </xf>
    <xf numFmtId="164" fontId="24" fillId="0" borderId="10" xfId="48" applyNumberFormat="1" applyFont="1" applyFill="1" applyBorder="1" applyAlignment="1">
      <alignment vertical="center"/>
    </xf>
    <xf numFmtId="0" fontId="24" fillId="0" borderId="10" xfId="48" quotePrefix="1" applyFont="1" applyFill="1" applyBorder="1" applyAlignment="1">
      <alignment horizontal="center" vertical="center"/>
    </xf>
    <xf numFmtId="0" fontId="24" fillId="0" borderId="10" xfId="48" applyFont="1" applyFill="1" applyBorder="1" applyAlignment="1">
      <alignment horizontal="left" vertical="center"/>
    </xf>
    <xf numFmtId="0" fontId="23"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3" fillId="0" borderId="0" xfId="0" applyFont="1"/>
    <xf numFmtId="1" fontId="24" fillId="0" borderId="13" xfId="0" applyNumberFormat="1" applyFont="1" applyFill="1" applyBorder="1" applyAlignment="1">
      <alignment horizontal="center" vertical="center" wrapText="1"/>
    </xf>
    <xf numFmtId="1" fontId="24" fillId="0" borderId="11" xfId="0" applyNumberFormat="1" applyFont="1" applyFill="1" applyBorder="1" applyAlignment="1">
      <alignment horizontal="center" vertical="center" wrapText="1"/>
    </xf>
    <xf numFmtId="1" fontId="24" fillId="0" borderId="11" xfId="0" applyNumberFormat="1" applyFont="1" applyFill="1" applyBorder="1" applyAlignment="1">
      <alignment horizontal="left" vertical="center" wrapText="1"/>
    </xf>
    <xf numFmtId="0" fontId="23"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3" fillId="0" borderId="12" xfId="0" applyFont="1" applyFill="1" applyBorder="1" applyAlignment="1">
      <alignment vertical="center" wrapText="1"/>
    </xf>
    <xf numFmtId="0" fontId="24" fillId="0" borderId="13" xfId="0" applyFont="1" applyFill="1" applyBorder="1" applyAlignment="1">
      <alignment vertical="center" wrapText="1"/>
    </xf>
    <xf numFmtId="0" fontId="24" fillId="0" borderId="11" xfId="0" applyFont="1" applyFill="1" applyBorder="1" applyAlignment="1">
      <alignment vertical="center" wrapText="1"/>
    </xf>
    <xf numFmtId="3" fontId="24" fillId="0" borderId="10" xfId="0" applyNumberFormat="1" applyFont="1" applyFill="1" applyBorder="1" applyAlignment="1">
      <alignment horizontal="right" vertical="center" indent="3"/>
    </xf>
    <xf numFmtId="0" fontId="24" fillId="0" borderId="12" xfId="0" applyFont="1" applyFill="1" applyBorder="1" applyAlignment="1">
      <alignment horizontal="right" vertical="center" indent="3"/>
    </xf>
    <xf numFmtId="3" fontId="24" fillId="0" borderId="11" xfId="0" applyNumberFormat="1" applyFont="1" applyFill="1" applyBorder="1" applyAlignment="1">
      <alignment horizontal="right" vertical="center" indent="3"/>
    </xf>
    <xf numFmtId="3" fontId="24" fillId="0" borderId="13" xfId="0" applyNumberFormat="1" applyFont="1" applyFill="1" applyBorder="1" applyAlignment="1">
      <alignment horizontal="right" vertical="center" indent="3"/>
    </xf>
    <xf numFmtId="1" fontId="24" fillId="0" borderId="11" xfId="0" applyNumberFormat="1" applyFont="1" applyFill="1" applyBorder="1" applyAlignment="1">
      <alignment horizontal="right" vertical="center" wrapText="1" indent="3"/>
    </xf>
    <xf numFmtId="1" fontId="24" fillId="0" borderId="13" xfId="0" applyNumberFormat="1" applyFont="1" applyFill="1" applyBorder="1" applyAlignment="1">
      <alignment horizontal="right" vertical="center" wrapText="1" indent="3"/>
    </xf>
    <xf numFmtId="1" fontId="24" fillId="0" borderId="12" xfId="0" applyNumberFormat="1" applyFont="1" applyFill="1" applyBorder="1" applyAlignment="1">
      <alignment horizontal="right" vertical="center" wrapText="1" indent="3"/>
    </xf>
    <xf numFmtId="1" fontId="24" fillId="0" borderId="11" xfId="0" applyNumberFormat="1" applyFont="1" applyFill="1" applyBorder="1" applyAlignment="1">
      <alignment horizontal="right" vertical="center" indent="3"/>
    </xf>
    <xf numFmtId="1" fontId="24" fillId="0" borderId="13" xfId="0" applyNumberFormat="1" applyFont="1" applyFill="1" applyBorder="1" applyAlignment="1">
      <alignment horizontal="right" vertical="center" indent="3"/>
    </xf>
    <xf numFmtId="1" fontId="24" fillId="0" borderId="12" xfId="0" applyNumberFormat="1" applyFont="1" applyFill="1" applyBorder="1" applyAlignment="1">
      <alignment horizontal="right" vertical="center" indent="3"/>
    </xf>
    <xf numFmtId="1" fontId="24" fillId="24" borderId="11" xfId="0" applyNumberFormat="1" applyFont="1" applyFill="1" applyBorder="1" applyAlignment="1">
      <alignment horizontal="right" vertical="center" indent="3"/>
    </xf>
    <xf numFmtId="1" fontId="24" fillId="24" borderId="11" xfId="0" applyNumberFormat="1" applyFont="1" applyFill="1" applyBorder="1" applyAlignment="1">
      <alignment horizontal="right" vertical="center" wrapText="1" indent="3"/>
    </xf>
    <xf numFmtId="1" fontId="24" fillId="24" borderId="13" xfId="0" applyNumberFormat="1" applyFont="1" applyFill="1" applyBorder="1" applyAlignment="1">
      <alignment horizontal="right" vertical="center" wrapText="1" indent="3"/>
    </xf>
    <xf numFmtId="1" fontId="24" fillId="24" borderId="10" xfId="0" applyNumberFormat="1" applyFont="1" applyFill="1" applyBorder="1" applyAlignment="1">
      <alignment horizontal="right" vertical="center" wrapText="1" indent="3"/>
    </xf>
    <xf numFmtId="3" fontId="24" fillId="0" borderId="10" xfId="0" applyNumberFormat="1" applyFont="1" applyFill="1" applyBorder="1" applyAlignment="1">
      <alignment horizontal="right" vertical="center" indent="4"/>
    </xf>
    <xf numFmtId="0" fontId="23" fillId="0" borderId="12" xfId="0" applyFont="1" applyFill="1" applyBorder="1" applyAlignment="1">
      <alignment horizontal="right" vertical="center" wrapText="1" indent="4"/>
    </xf>
    <xf numFmtId="3" fontId="24" fillId="0" borderId="11" xfId="0" applyNumberFormat="1" applyFont="1" applyFill="1" applyBorder="1" applyAlignment="1">
      <alignment horizontal="right" vertical="center" indent="4"/>
    </xf>
    <xf numFmtId="3" fontId="24" fillId="0" borderId="13" xfId="0" applyNumberFormat="1" applyFont="1" applyFill="1" applyBorder="1" applyAlignment="1">
      <alignment horizontal="right" vertical="center" indent="4"/>
    </xf>
    <xf numFmtId="1" fontId="24" fillId="0" borderId="11" xfId="0" applyNumberFormat="1" applyFont="1" applyFill="1" applyBorder="1" applyAlignment="1">
      <alignment horizontal="right" vertical="center" wrapText="1" indent="4"/>
    </xf>
    <xf numFmtId="1" fontId="24" fillId="0" borderId="13" xfId="0" applyNumberFormat="1" applyFont="1" applyFill="1" applyBorder="1" applyAlignment="1">
      <alignment horizontal="right" vertical="center" wrapText="1" indent="4"/>
    </xf>
    <xf numFmtId="1" fontId="24" fillId="0" borderId="12" xfId="0" applyNumberFormat="1" applyFont="1" applyFill="1" applyBorder="1" applyAlignment="1">
      <alignment horizontal="right" vertical="center" wrapText="1" indent="4"/>
    </xf>
    <xf numFmtId="1" fontId="24" fillId="0" borderId="11" xfId="0" applyNumberFormat="1" applyFont="1" applyFill="1" applyBorder="1" applyAlignment="1">
      <alignment horizontal="right" vertical="center" indent="4"/>
    </xf>
    <xf numFmtId="1" fontId="24" fillId="0" borderId="13" xfId="0" applyNumberFormat="1" applyFont="1" applyFill="1" applyBorder="1" applyAlignment="1">
      <alignment horizontal="right" vertical="center" indent="4"/>
    </xf>
    <xf numFmtId="1" fontId="24" fillId="24" borderId="11" xfId="0" applyNumberFormat="1" applyFont="1" applyFill="1" applyBorder="1" applyAlignment="1">
      <alignment horizontal="right" vertical="center" wrapText="1" indent="4"/>
    </xf>
    <xf numFmtId="1" fontId="24" fillId="24" borderId="10" xfId="0" applyNumberFormat="1" applyFont="1" applyFill="1" applyBorder="1" applyAlignment="1">
      <alignment horizontal="right" vertical="center" wrapText="1" indent="4"/>
    </xf>
    <xf numFmtId="3" fontId="24" fillId="0" borderId="10" xfId="0" applyNumberFormat="1" applyFont="1" applyFill="1" applyBorder="1" applyAlignment="1">
      <alignment horizontal="right" vertical="center" indent="7"/>
    </xf>
    <xf numFmtId="0" fontId="23" fillId="0" borderId="12" xfId="0" applyFont="1" applyFill="1" applyBorder="1" applyAlignment="1">
      <alignment horizontal="right" vertical="center" wrapText="1" indent="7"/>
    </xf>
    <xf numFmtId="3" fontId="24" fillId="0" borderId="11" xfId="0" applyNumberFormat="1" applyFont="1" applyFill="1" applyBorder="1" applyAlignment="1">
      <alignment horizontal="right" vertical="center" indent="7"/>
    </xf>
    <xf numFmtId="3" fontId="24" fillId="0" borderId="13" xfId="0" applyNumberFormat="1" applyFont="1" applyFill="1" applyBorder="1" applyAlignment="1">
      <alignment horizontal="right" vertical="center" indent="7"/>
    </xf>
    <xf numFmtId="1" fontId="24" fillId="0" borderId="11" xfId="0" applyNumberFormat="1" applyFont="1" applyFill="1" applyBorder="1" applyAlignment="1">
      <alignment horizontal="right" vertical="center" indent="5"/>
    </xf>
    <xf numFmtId="1" fontId="24" fillId="0" borderId="13" xfId="0" applyNumberFormat="1" applyFont="1" applyFill="1" applyBorder="1" applyAlignment="1">
      <alignment horizontal="right" vertical="center" indent="5"/>
    </xf>
    <xf numFmtId="1" fontId="24" fillId="24" borderId="11" xfId="0" applyNumberFormat="1" applyFont="1" applyFill="1" applyBorder="1" applyAlignment="1">
      <alignment horizontal="right" vertical="center" wrapText="1" indent="5"/>
    </xf>
    <xf numFmtId="1" fontId="24" fillId="24" borderId="13" xfId="0" applyNumberFormat="1" applyFont="1" applyFill="1" applyBorder="1" applyAlignment="1">
      <alignment horizontal="right" vertical="center" wrapText="1" indent="5"/>
    </xf>
    <xf numFmtId="1" fontId="24" fillId="0" borderId="12" xfId="0" applyNumberFormat="1" applyFont="1" applyFill="1" applyBorder="1" applyAlignment="1">
      <alignment horizontal="right" vertical="center" wrapText="1" indent="7"/>
    </xf>
    <xf numFmtId="1" fontId="24" fillId="0" borderId="11" xfId="0" applyNumberFormat="1" applyFont="1" applyFill="1" applyBorder="1" applyAlignment="1">
      <alignment horizontal="right" vertical="center" indent="7"/>
    </xf>
    <xf numFmtId="1" fontId="24" fillId="0" borderId="13" xfId="0" applyNumberFormat="1" applyFont="1" applyFill="1" applyBorder="1" applyAlignment="1">
      <alignment horizontal="right" vertical="center" indent="7"/>
    </xf>
    <xf numFmtId="1" fontId="24" fillId="24" borderId="11" xfId="0" applyNumberFormat="1" applyFont="1" applyFill="1" applyBorder="1" applyAlignment="1">
      <alignment horizontal="right" vertical="center" wrapText="1" indent="7"/>
    </xf>
    <xf numFmtId="1" fontId="24" fillId="24" borderId="13" xfId="0" applyNumberFormat="1" applyFont="1" applyFill="1" applyBorder="1" applyAlignment="1">
      <alignment horizontal="right" vertical="center" wrapText="1" indent="7"/>
    </xf>
    <xf numFmtId="1" fontId="24" fillId="24" borderId="10" xfId="0" applyNumberFormat="1" applyFont="1" applyFill="1" applyBorder="1" applyAlignment="1">
      <alignment horizontal="right" vertical="center" wrapText="1" indent="7"/>
    </xf>
    <xf numFmtId="3" fontId="24" fillId="24" borderId="10" xfId="0" applyNumberFormat="1" applyFont="1" applyFill="1" applyBorder="1" applyAlignment="1">
      <alignment horizontal="right" vertical="center" indent="5"/>
    </xf>
    <xf numFmtId="0" fontId="24" fillId="24" borderId="12" xfId="0" applyFont="1" applyFill="1" applyBorder="1" applyAlignment="1">
      <alignment horizontal="right" vertical="center" indent="5"/>
    </xf>
    <xf numFmtId="3" fontId="24" fillId="24" borderId="11" xfId="0" applyNumberFormat="1" applyFont="1" applyFill="1" applyBorder="1" applyAlignment="1">
      <alignment horizontal="right" vertical="center" indent="5"/>
    </xf>
    <xf numFmtId="3" fontId="24" fillId="24" borderId="13" xfId="0" applyNumberFormat="1" applyFont="1" applyFill="1" applyBorder="1" applyAlignment="1">
      <alignment horizontal="right" vertical="center" indent="5"/>
    </xf>
    <xf numFmtId="1" fontId="24" fillId="24" borderId="12" xfId="0" applyNumberFormat="1" applyFont="1" applyFill="1" applyBorder="1" applyAlignment="1">
      <alignment horizontal="right" vertical="center" wrapText="1" indent="5"/>
    </xf>
    <xf numFmtId="1" fontId="24" fillId="24" borderId="11" xfId="0" applyNumberFormat="1" applyFont="1" applyFill="1" applyBorder="1" applyAlignment="1">
      <alignment horizontal="right" vertical="center" indent="5"/>
    </xf>
    <xf numFmtId="1" fontId="24" fillId="0" borderId="12" xfId="0" applyNumberFormat="1" applyFont="1" applyFill="1" applyBorder="1" applyAlignment="1">
      <alignment horizontal="right" vertical="center" indent="5"/>
    </xf>
    <xf numFmtId="1" fontId="24" fillId="0" borderId="10" xfId="0" applyNumberFormat="1" applyFont="1" applyFill="1" applyBorder="1" applyAlignment="1">
      <alignment horizontal="right" vertical="center" indent="5"/>
    </xf>
    <xf numFmtId="1" fontId="30" fillId="25" borderId="11" xfId="0" applyNumberFormat="1" applyFont="1" applyFill="1" applyBorder="1" applyAlignment="1">
      <alignment horizontal="right" vertical="center" wrapText="1" indent="4"/>
    </xf>
    <xf numFmtId="0" fontId="24" fillId="0" borderId="0" xfId="0" applyFont="1" applyFill="1" applyAlignment="1">
      <alignment horizontal="right" vertical="center"/>
    </xf>
    <xf numFmtId="0" fontId="3" fillId="0" borderId="0" xfId="48" applyFont="1" applyFill="1" applyAlignment="1">
      <alignment horizontal="left" vertical="center" wrapText="1"/>
    </xf>
    <xf numFmtId="0" fontId="3" fillId="0" borderId="0" xfId="48" applyFont="1" applyFill="1" applyAlignment="1">
      <alignment horizontal="left" vertical="center"/>
    </xf>
    <xf numFmtId="0" fontId="23" fillId="0" borderId="10" xfId="0" applyFont="1" applyFill="1" applyBorder="1" applyAlignment="1">
      <alignment horizontal="center" vertical="center" wrapText="1"/>
    </xf>
    <xf numFmtId="0" fontId="23" fillId="0" borderId="1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horizontal="left" vertical="center"/>
    </xf>
    <xf numFmtId="0" fontId="23" fillId="0" borderId="0" xfId="48" applyFont="1" applyFill="1" applyAlignment="1">
      <alignment horizontal="left" vertical="center"/>
    </xf>
    <xf numFmtId="0" fontId="3" fillId="0" borderId="0" xfId="0" applyFont="1" applyFill="1" applyAlignment="1">
      <alignment horizontal="left" vertical="center" wrapText="1"/>
    </xf>
  </cellXfs>
  <cellStyles count="52">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Commentaire 2 2" xfId="50"/>
    <cellStyle name="Entrée 2" xfId="33"/>
    <cellStyle name="Euro" xfId="1"/>
    <cellStyle name="Euro 2" xfId="34"/>
    <cellStyle name="Euro 2 2" xfId="51"/>
    <cellStyle name="Euro 3" xfId="49"/>
    <cellStyle name="Insatisfaisant 2" xfId="35"/>
    <cellStyle name="Neutre 2" xfId="36"/>
    <cellStyle name="Normal" xfId="0" builtinId="0"/>
    <cellStyle name="Normal 2" xfId="48"/>
    <cellStyle name="Normal_API CNAF 31.12.96 METR (5)" xfId="2"/>
    <cellStyle name="Normal_CAFMAS4B" xfId="3"/>
    <cellStyle name="Normal_Feuil1" xfId="4"/>
    <cellStyle name="Pourcentage 2" xfId="37"/>
    <cellStyle name="Satisfaisant 2" xfId="38"/>
    <cellStyle name="Sortie 2" xfId="39"/>
    <cellStyle name="Texte explicatif 2" xfId="40"/>
    <cellStyle name="Titre 2" xfId="41"/>
    <cellStyle name="Titre 1 2" xfId="42"/>
    <cellStyle name="Titre 2 2" xfId="43"/>
    <cellStyle name="Titre 3 2" xfId="44"/>
    <cellStyle name="Titre 4 2" xfId="45"/>
    <cellStyle name="Total 2" xfId="46"/>
    <cellStyle name="Vérification 2" xfId="47"/>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533400</xdr:colOff>
      <xdr:row>23</xdr:row>
      <xdr:rowOff>19050</xdr:rowOff>
    </xdr:from>
    <xdr:to>
      <xdr:col>19</xdr:col>
      <xdr:colOff>200025</xdr:colOff>
      <xdr:row>24</xdr:row>
      <xdr:rowOff>38100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15782925" y="2876550"/>
          <a:ext cx="4286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4"/>
  <sheetViews>
    <sheetView showGridLines="0" tabSelected="1" zoomScale="110" zoomScaleNormal="110" workbookViewId="0"/>
  </sheetViews>
  <sheetFormatPr baseColWidth="10" defaultColWidth="11.42578125" defaultRowHeight="11.25" x14ac:dyDescent="0.2"/>
  <cols>
    <col min="1" max="1" width="3.7109375" style="9" customWidth="1"/>
    <col min="2" max="2" width="31" style="9" customWidth="1"/>
    <col min="3" max="23" width="7" style="9" bestFit="1" customWidth="1"/>
    <col min="24" max="16384" width="11.42578125" style="9"/>
  </cols>
  <sheetData>
    <row r="2" spans="1:23" x14ac:dyDescent="0.2">
      <c r="B2" s="10" t="s">
        <v>239</v>
      </c>
    </row>
    <row r="3" spans="1:23" x14ac:dyDescent="0.2">
      <c r="B3" s="11"/>
    </row>
    <row r="4" spans="1:23" x14ac:dyDescent="0.2">
      <c r="B4" s="12"/>
      <c r="C4" s="13">
        <v>1999</v>
      </c>
      <c r="D4" s="13">
        <v>2000</v>
      </c>
      <c r="E4" s="13">
        <v>2001</v>
      </c>
      <c r="F4" s="13">
        <v>2002</v>
      </c>
      <c r="G4" s="13">
        <v>2003</v>
      </c>
      <c r="H4" s="13">
        <v>2004</v>
      </c>
      <c r="I4" s="13">
        <v>2005</v>
      </c>
      <c r="J4" s="13">
        <v>2006</v>
      </c>
      <c r="K4" s="13">
        <v>2007</v>
      </c>
      <c r="L4" s="13">
        <v>2008</v>
      </c>
      <c r="M4" s="13">
        <v>2009</v>
      </c>
      <c r="N4" s="13">
        <v>2010</v>
      </c>
      <c r="O4" s="13">
        <v>2011</v>
      </c>
      <c r="P4" s="13">
        <v>2012</v>
      </c>
      <c r="Q4" s="13">
        <v>2013</v>
      </c>
      <c r="R4" s="13">
        <v>2014</v>
      </c>
      <c r="S4" s="13">
        <v>2015</v>
      </c>
      <c r="T4" s="13">
        <v>2016</v>
      </c>
      <c r="U4" s="13">
        <v>2017</v>
      </c>
      <c r="V4" s="13">
        <v>2018</v>
      </c>
      <c r="W4" s="13">
        <v>2019</v>
      </c>
    </row>
    <row r="5" spans="1:23" x14ac:dyDescent="0.2">
      <c r="B5" s="14" t="s">
        <v>224</v>
      </c>
      <c r="C5" s="15">
        <v>1313</v>
      </c>
      <c r="D5" s="15">
        <v>1267</v>
      </c>
      <c r="E5" s="16">
        <v>1250</v>
      </c>
      <c r="F5" s="16">
        <v>1271</v>
      </c>
      <c r="G5" s="16">
        <v>1333</v>
      </c>
      <c r="H5" s="16">
        <v>1435</v>
      </c>
      <c r="I5" s="16">
        <v>1496</v>
      </c>
      <c r="J5" s="16">
        <v>1496</v>
      </c>
      <c r="K5" s="16">
        <v>1377</v>
      </c>
      <c r="L5" s="16">
        <v>1342</v>
      </c>
      <c r="M5" s="16">
        <v>1483</v>
      </c>
      <c r="N5" s="16">
        <v>1544</v>
      </c>
      <c r="O5" s="16">
        <v>1589</v>
      </c>
      <c r="P5" s="16">
        <v>1687</v>
      </c>
      <c r="Q5" s="16">
        <v>1812</v>
      </c>
      <c r="R5" s="16">
        <v>1899</v>
      </c>
      <c r="S5" s="16">
        <v>1946</v>
      </c>
      <c r="T5" s="16">
        <v>1863</v>
      </c>
      <c r="U5" s="16"/>
      <c r="V5" s="16"/>
      <c r="W5" s="16"/>
    </row>
    <row r="6" spans="1:23" x14ac:dyDescent="0.2">
      <c r="B6" s="14" t="s">
        <v>227</v>
      </c>
      <c r="C6" s="15"/>
      <c r="D6" s="15"/>
      <c r="E6" s="16"/>
      <c r="F6" s="16"/>
      <c r="G6" s="16"/>
      <c r="H6" s="16"/>
      <c r="I6" s="16"/>
      <c r="J6" s="16"/>
      <c r="K6" s="16"/>
      <c r="L6" s="16"/>
      <c r="M6" s="16"/>
      <c r="N6" s="16"/>
      <c r="O6" s="16"/>
      <c r="P6" s="16"/>
      <c r="Q6" s="16"/>
      <c r="R6" s="16"/>
      <c r="S6" s="16"/>
      <c r="T6" s="16">
        <v>1893</v>
      </c>
      <c r="U6" s="16">
        <v>1884</v>
      </c>
      <c r="V6" s="16">
        <v>1904</v>
      </c>
      <c r="W6" s="16">
        <v>1916.13</v>
      </c>
    </row>
    <row r="7" spans="1:23" x14ac:dyDescent="0.2">
      <c r="B7" s="14" t="s">
        <v>245</v>
      </c>
      <c r="C7" s="15">
        <v>42157.557000000001</v>
      </c>
      <c r="D7" s="15">
        <v>42364.97</v>
      </c>
      <c r="E7" s="16">
        <v>42613.72</v>
      </c>
      <c r="F7" s="16">
        <v>42866.46</v>
      </c>
      <c r="G7" s="16">
        <v>43158.665999999997</v>
      </c>
      <c r="H7" s="16">
        <v>43452.813000000002</v>
      </c>
      <c r="I7" s="16">
        <v>43753.606</v>
      </c>
      <c r="J7" s="16">
        <v>43986.77</v>
      </c>
      <c r="K7" s="16">
        <v>44200.142</v>
      </c>
      <c r="L7" s="16">
        <v>44354.976000000002</v>
      </c>
      <c r="M7" s="16">
        <v>44491.55</v>
      </c>
      <c r="N7" s="16">
        <v>44685.728000000003</v>
      </c>
      <c r="O7" s="16">
        <v>44902.317999999999</v>
      </c>
      <c r="P7" s="16">
        <v>45092.688000000002</v>
      </c>
      <c r="Q7" s="16">
        <v>45413.13</v>
      </c>
      <c r="R7" s="16">
        <v>45564.732000000004</v>
      </c>
      <c r="S7" s="16">
        <v>45703.082000000002</v>
      </c>
      <c r="T7" s="16">
        <v>45629.493999999999</v>
      </c>
      <c r="U7" s="16">
        <v>45516.061000000002</v>
      </c>
      <c r="V7" s="16">
        <v>45388.527000000002</v>
      </c>
      <c r="W7" s="16">
        <v>45269.322</v>
      </c>
    </row>
    <row r="8" spans="1:23" ht="22.5" x14ac:dyDescent="0.2">
      <c r="B8" s="14" t="s">
        <v>243</v>
      </c>
      <c r="C8" s="17">
        <f>C5/C7*100</f>
        <v>3.1145068486772134</v>
      </c>
      <c r="D8" s="17">
        <f>D5/D7*100</f>
        <v>2.9906783835796413</v>
      </c>
      <c r="E8" s="17">
        <f>E5/E7*100</f>
        <v>2.9333275761890771</v>
      </c>
      <c r="F8" s="17">
        <f t="shared" ref="F8:S8" si="0">F5/F7*100</f>
        <v>2.9650220708684598</v>
      </c>
      <c r="G8" s="17">
        <f t="shared" si="0"/>
        <v>3.0886033409837093</v>
      </c>
      <c r="H8" s="17">
        <f t="shared" si="0"/>
        <v>3.3024329172889222</v>
      </c>
      <c r="I8" s="17">
        <f t="shared" si="0"/>
        <v>3.4191467555839856</v>
      </c>
      <c r="J8" s="17">
        <f t="shared" si="0"/>
        <v>3.4010226256667631</v>
      </c>
      <c r="K8" s="17">
        <f t="shared" si="0"/>
        <v>3.1153746067150645</v>
      </c>
      <c r="L8" s="17">
        <f t="shared" si="0"/>
        <v>3.0255906349718238</v>
      </c>
      <c r="M8" s="17">
        <f t="shared" si="0"/>
        <v>3.3332172064133525</v>
      </c>
      <c r="N8" s="17">
        <f t="shared" si="0"/>
        <v>3.4552419063196194</v>
      </c>
      <c r="O8" s="17">
        <f t="shared" si="0"/>
        <v>3.5387928079793123</v>
      </c>
      <c r="P8" s="17">
        <f t="shared" si="0"/>
        <v>3.7411830494558229</v>
      </c>
      <c r="Q8" s="17">
        <f t="shared" si="0"/>
        <v>3.9900354809280931</v>
      </c>
      <c r="R8" s="17">
        <f t="shared" si="0"/>
        <v>4.1676970688645767</v>
      </c>
      <c r="S8" s="17">
        <f t="shared" si="0"/>
        <v>4.2579185359972005</v>
      </c>
      <c r="T8" s="17">
        <f>T5/T7*100</f>
        <v>4.0828855126028794</v>
      </c>
      <c r="U8" s="18"/>
      <c r="V8" s="18"/>
      <c r="W8" s="18"/>
    </row>
    <row r="9" spans="1:23" ht="22.5" x14ac:dyDescent="0.2">
      <c r="B9" s="14" t="s">
        <v>244</v>
      </c>
      <c r="C9" s="17"/>
      <c r="D9" s="17"/>
      <c r="E9" s="18"/>
      <c r="F9" s="18"/>
      <c r="G9" s="18"/>
      <c r="H9" s="18"/>
      <c r="I9" s="18"/>
      <c r="J9" s="18"/>
      <c r="K9" s="18"/>
      <c r="L9" s="18"/>
      <c r="M9" s="18"/>
      <c r="N9" s="18"/>
      <c r="O9" s="18"/>
      <c r="P9" s="18"/>
      <c r="Q9" s="18"/>
      <c r="R9" s="18"/>
      <c r="S9" s="18"/>
      <c r="T9" s="18">
        <f>T6/T7*100</f>
        <v>4.1486324612760335</v>
      </c>
      <c r="U9" s="18">
        <f t="shared" ref="U9:W9" si="1">U6/U7*100</f>
        <v>4.1391982491630817</v>
      </c>
      <c r="V9" s="18">
        <f t="shared" si="1"/>
        <v>4.1948926873084025</v>
      </c>
      <c r="W9" s="18">
        <f t="shared" si="1"/>
        <v>4.2327340356455974</v>
      </c>
    </row>
    <row r="10" spans="1:23" x14ac:dyDescent="0.2">
      <c r="A10" s="39"/>
      <c r="B10" s="19"/>
      <c r="C10" s="20"/>
      <c r="D10" s="20"/>
      <c r="E10" s="20"/>
      <c r="F10" s="21"/>
      <c r="G10" s="21"/>
      <c r="H10" s="21"/>
      <c r="I10" s="21"/>
      <c r="J10" s="21"/>
      <c r="K10" s="21"/>
      <c r="L10" s="21"/>
      <c r="M10" s="21"/>
      <c r="N10" s="21"/>
      <c r="O10" s="21"/>
      <c r="P10" s="21"/>
      <c r="Q10" s="21"/>
      <c r="R10" s="21"/>
      <c r="S10" s="21"/>
      <c r="T10" s="21"/>
      <c r="U10" s="21"/>
      <c r="V10" s="22"/>
      <c r="W10" s="21"/>
    </row>
    <row r="11" spans="1:23" x14ac:dyDescent="0.2">
      <c r="B11" s="98" t="s">
        <v>246</v>
      </c>
      <c r="C11" s="99"/>
      <c r="D11" s="99"/>
      <c r="E11" s="99"/>
      <c r="F11" s="99"/>
      <c r="G11" s="99"/>
      <c r="H11" s="99"/>
      <c r="I11" s="99"/>
      <c r="J11" s="99"/>
      <c r="K11" s="99"/>
      <c r="L11" s="99"/>
      <c r="M11" s="99"/>
      <c r="N11" s="99"/>
      <c r="O11" s="99"/>
      <c r="P11" s="99"/>
      <c r="Q11" s="99"/>
      <c r="R11" s="99"/>
      <c r="S11" s="99"/>
      <c r="T11" s="23"/>
    </row>
    <row r="12" spans="1:23" x14ac:dyDescent="0.2">
      <c r="B12" s="99"/>
      <c r="C12" s="99"/>
      <c r="D12" s="99"/>
      <c r="E12" s="99"/>
      <c r="F12" s="99"/>
      <c r="G12" s="99"/>
      <c r="H12" s="99"/>
      <c r="I12" s="99"/>
      <c r="J12" s="99"/>
      <c r="K12" s="99"/>
      <c r="L12" s="99"/>
      <c r="M12" s="99"/>
      <c r="N12" s="99"/>
      <c r="O12" s="99"/>
      <c r="P12" s="99"/>
      <c r="Q12" s="99"/>
      <c r="R12" s="99"/>
      <c r="S12" s="99"/>
      <c r="T12" s="23"/>
    </row>
    <row r="13" spans="1:23" x14ac:dyDescent="0.2">
      <c r="B13" s="99"/>
      <c r="C13" s="99"/>
      <c r="D13" s="99"/>
      <c r="E13" s="99"/>
      <c r="F13" s="99"/>
      <c r="G13" s="99"/>
      <c r="H13" s="99"/>
      <c r="I13" s="99"/>
      <c r="J13" s="99"/>
      <c r="K13" s="99"/>
      <c r="L13" s="99"/>
      <c r="M13" s="99"/>
      <c r="N13" s="99"/>
      <c r="O13" s="99"/>
      <c r="P13" s="99"/>
      <c r="Q13" s="99"/>
      <c r="R13" s="99"/>
      <c r="S13" s="99"/>
    </row>
    <row r="14" spans="1:23" x14ac:dyDescent="0.2">
      <c r="B14" s="99"/>
      <c r="C14" s="99"/>
      <c r="D14" s="99"/>
      <c r="E14" s="99"/>
      <c r="F14" s="99"/>
      <c r="G14" s="99"/>
      <c r="H14" s="99"/>
      <c r="I14" s="99"/>
      <c r="J14" s="99"/>
      <c r="K14" s="99"/>
      <c r="L14" s="99"/>
      <c r="M14" s="99"/>
      <c r="N14" s="99"/>
      <c r="O14" s="99"/>
      <c r="P14" s="99"/>
      <c r="Q14" s="99"/>
      <c r="R14" s="99"/>
      <c r="S14" s="99"/>
    </row>
    <row r="15" spans="1:23" x14ac:dyDescent="0.2">
      <c r="B15" s="99"/>
      <c r="C15" s="99"/>
      <c r="D15" s="99"/>
      <c r="E15" s="99"/>
      <c r="F15" s="99"/>
      <c r="G15" s="99"/>
      <c r="H15" s="99"/>
      <c r="I15" s="99"/>
      <c r="J15" s="99"/>
      <c r="K15" s="99"/>
      <c r="L15" s="99"/>
      <c r="M15" s="99"/>
      <c r="N15" s="99"/>
      <c r="O15" s="99"/>
      <c r="P15" s="99"/>
      <c r="Q15" s="99"/>
      <c r="R15" s="99"/>
      <c r="S15" s="99"/>
      <c r="U15" s="25"/>
      <c r="V15" s="25"/>
      <c r="W15" s="25"/>
    </row>
    <row r="16" spans="1:23" ht="3.75" customHeight="1" x14ac:dyDescent="0.2">
      <c r="B16" s="99"/>
      <c r="C16" s="99"/>
      <c r="D16" s="99"/>
      <c r="E16" s="99"/>
      <c r="F16" s="99"/>
      <c r="G16" s="99"/>
      <c r="H16" s="99"/>
      <c r="I16" s="99"/>
      <c r="J16" s="99"/>
      <c r="K16" s="99"/>
      <c r="L16" s="99"/>
      <c r="M16" s="99"/>
      <c r="N16" s="99"/>
      <c r="O16" s="99"/>
      <c r="P16" s="99"/>
      <c r="Q16" s="99"/>
      <c r="R16" s="99"/>
      <c r="S16" s="99"/>
      <c r="T16" s="25"/>
    </row>
    <row r="17" spans="2:23" hidden="1" x14ac:dyDescent="0.2">
      <c r="B17" s="99"/>
      <c r="C17" s="99"/>
      <c r="D17" s="99"/>
      <c r="E17" s="99"/>
      <c r="F17" s="99"/>
      <c r="G17" s="99"/>
      <c r="H17" s="99"/>
      <c r="I17" s="99"/>
      <c r="J17" s="99"/>
      <c r="K17" s="99"/>
      <c r="L17" s="99"/>
      <c r="M17" s="99"/>
      <c r="N17" s="99"/>
      <c r="O17" s="99"/>
      <c r="P17" s="99"/>
      <c r="Q17" s="99"/>
      <c r="R17" s="99"/>
      <c r="S17" s="99"/>
      <c r="T17" s="26"/>
      <c r="U17" s="22"/>
      <c r="V17" s="22"/>
      <c r="W17" s="22"/>
    </row>
    <row r="18" spans="2:23" hidden="1" x14ac:dyDescent="0.2">
      <c r="B18" s="99"/>
      <c r="C18" s="99"/>
      <c r="D18" s="99"/>
      <c r="E18" s="99"/>
      <c r="F18" s="99"/>
      <c r="G18" s="99"/>
      <c r="H18" s="99"/>
      <c r="I18" s="99"/>
      <c r="J18" s="99"/>
      <c r="K18" s="99"/>
      <c r="L18" s="99"/>
      <c r="M18" s="99"/>
      <c r="N18" s="99"/>
      <c r="O18" s="99"/>
      <c r="P18" s="99"/>
      <c r="Q18" s="99"/>
      <c r="R18" s="99"/>
      <c r="S18" s="99"/>
    </row>
    <row r="19" spans="2:23" hidden="1" x14ac:dyDescent="0.2">
      <c r="B19" s="99"/>
      <c r="C19" s="99"/>
      <c r="D19" s="99"/>
      <c r="E19" s="99"/>
      <c r="F19" s="99"/>
      <c r="G19" s="99"/>
      <c r="H19" s="99"/>
      <c r="I19" s="99"/>
      <c r="J19" s="99"/>
      <c r="K19" s="99"/>
      <c r="L19" s="99"/>
      <c r="M19" s="99"/>
      <c r="N19" s="99"/>
      <c r="O19" s="99"/>
      <c r="P19" s="99"/>
      <c r="Q19" s="99"/>
      <c r="R19" s="99"/>
      <c r="S19" s="99"/>
    </row>
    <row r="21" spans="2:23" x14ac:dyDescent="0.2">
      <c r="T21" s="24"/>
    </row>
    <row r="28" spans="2:23" x14ac:dyDescent="0.2">
      <c r="D28" s="25"/>
      <c r="V28" s="22"/>
    </row>
    <row r="35" spans="2:3" x14ac:dyDescent="0.2">
      <c r="C35" s="27"/>
    </row>
    <row r="40" spans="2:3" x14ac:dyDescent="0.2">
      <c r="B40" s="25"/>
    </row>
    <row r="44" spans="2:3" x14ac:dyDescent="0.2">
      <c r="B44" s="25"/>
    </row>
  </sheetData>
  <mergeCells count="1">
    <mergeCell ref="B11:S19"/>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1"/>
  <sheetViews>
    <sheetView showGridLines="0" topLeftCell="A10" zoomScale="110" zoomScaleNormal="110" workbookViewId="0">
      <selection activeCell="B31" sqref="B31:H41"/>
    </sheetView>
  </sheetViews>
  <sheetFormatPr baseColWidth="10" defaultColWidth="11.42578125" defaultRowHeight="11.25" x14ac:dyDescent="0.2"/>
  <cols>
    <col min="1" max="1" width="3.7109375" style="8" customWidth="1"/>
    <col min="2" max="2" width="28.7109375" style="8" customWidth="1"/>
    <col min="3" max="3" width="13.140625" style="8" customWidth="1"/>
    <col min="4" max="4" width="18" style="8" customWidth="1"/>
    <col min="5" max="5" width="24.28515625" style="8" customWidth="1"/>
    <col min="6" max="6" width="22.42578125" style="8" customWidth="1"/>
    <col min="7" max="16384" width="11.42578125" style="8"/>
  </cols>
  <sheetData>
    <row r="2" spans="2:9" x14ac:dyDescent="0.2">
      <c r="B2" s="2" t="s">
        <v>238</v>
      </c>
    </row>
    <row r="3" spans="2:9" x14ac:dyDescent="0.2">
      <c r="B3" s="2"/>
      <c r="F3" s="97" t="s">
        <v>240</v>
      </c>
    </row>
    <row r="4" spans="2:9" ht="12.75" customHeight="1" x14ac:dyDescent="0.2">
      <c r="B4" s="100" t="s">
        <v>209</v>
      </c>
      <c r="C4" s="100" t="s">
        <v>215</v>
      </c>
      <c r="D4" s="101" t="s">
        <v>237</v>
      </c>
      <c r="E4" s="101"/>
      <c r="F4" s="100" t="s">
        <v>247</v>
      </c>
    </row>
    <row r="5" spans="2:9" x14ac:dyDescent="0.2">
      <c r="B5" s="100"/>
      <c r="C5" s="100"/>
      <c r="D5" s="38" t="s">
        <v>210</v>
      </c>
      <c r="E5" s="38" t="s">
        <v>211</v>
      </c>
      <c r="F5" s="100"/>
    </row>
    <row r="6" spans="2:9" x14ac:dyDescent="0.2">
      <c r="B6" s="1" t="s">
        <v>216</v>
      </c>
      <c r="C6" s="49">
        <v>1903800</v>
      </c>
      <c r="D6" s="63">
        <v>1674600</v>
      </c>
      <c r="E6" s="74">
        <v>229200</v>
      </c>
      <c r="F6" s="88">
        <v>44810300</v>
      </c>
    </row>
    <row r="7" spans="2:9" x14ac:dyDescent="0.2">
      <c r="B7" s="46" t="s">
        <v>212</v>
      </c>
      <c r="C7" s="50"/>
      <c r="D7" s="64"/>
      <c r="E7" s="75"/>
      <c r="F7" s="89"/>
    </row>
    <row r="8" spans="2:9" x14ac:dyDescent="0.2">
      <c r="B8" s="48" t="s">
        <v>199</v>
      </c>
      <c r="C8" s="51">
        <v>54</v>
      </c>
      <c r="D8" s="65">
        <v>49</v>
      </c>
      <c r="E8" s="76">
        <v>96</v>
      </c>
      <c r="F8" s="90">
        <v>51</v>
      </c>
    </row>
    <row r="9" spans="2:9" x14ac:dyDescent="0.2">
      <c r="B9" s="47" t="s">
        <v>198</v>
      </c>
      <c r="C9" s="52">
        <v>46</v>
      </c>
      <c r="D9" s="66">
        <v>51</v>
      </c>
      <c r="E9" s="77">
        <v>4</v>
      </c>
      <c r="F9" s="91">
        <v>49</v>
      </c>
    </row>
    <row r="10" spans="2:9" x14ac:dyDescent="0.2">
      <c r="B10" s="46" t="s">
        <v>213</v>
      </c>
      <c r="C10" s="50"/>
      <c r="D10" s="64"/>
      <c r="E10" s="43"/>
      <c r="F10" s="92"/>
      <c r="G10" s="7"/>
    </row>
    <row r="11" spans="2:9" x14ac:dyDescent="0.2">
      <c r="B11" s="48" t="s">
        <v>218</v>
      </c>
      <c r="C11" s="53">
        <v>54</v>
      </c>
      <c r="D11" s="67">
        <v>61</v>
      </c>
      <c r="E11" s="42" t="s">
        <v>220</v>
      </c>
      <c r="F11" s="80">
        <v>32.737135778539979</v>
      </c>
      <c r="G11" s="7"/>
    </row>
    <row r="12" spans="2:9" ht="56.25" x14ac:dyDescent="0.2">
      <c r="B12" s="48" t="s">
        <v>219</v>
      </c>
      <c r="C12" s="53">
        <v>32</v>
      </c>
      <c r="D12" s="67">
        <v>24</v>
      </c>
      <c r="E12" s="42" t="s">
        <v>225</v>
      </c>
      <c r="F12" s="80">
        <v>11.468147110567131</v>
      </c>
      <c r="G12" s="7"/>
      <c r="H12" s="7"/>
    </row>
    <row r="13" spans="2:9" x14ac:dyDescent="0.2">
      <c r="B13" s="48" t="s">
        <v>205</v>
      </c>
      <c r="C13" s="53">
        <v>3</v>
      </c>
      <c r="D13" s="67">
        <v>3</v>
      </c>
      <c r="E13" s="41"/>
      <c r="F13" s="80">
        <v>23</v>
      </c>
      <c r="G13" s="7"/>
      <c r="H13" s="7"/>
    </row>
    <row r="14" spans="2:9" x14ac:dyDescent="0.2">
      <c r="B14" s="47" t="s">
        <v>208</v>
      </c>
      <c r="C14" s="54">
        <v>11</v>
      </c>
      <c r="D14" s="68">
        <v>12</v>
      </c>
      <c r="E14" s="40"/>
      <c r="F14" s="81">
        <v>33</v>
      </c>
      <c r="H14" s="7"/>
    </row>
    <row r="15" spans="2:9" x14ac:dyDescent="0.2">
      <c r="B15" s="43" t="s">
        <v>206</v>
      </c>
      <c r="C15" s="55"/>
      <c r="D15" s="69"/>
      <c r="E15" s="82"/>
      <c r="F15" s="92"/>
      <c r="H15" s="7"/>
      <c r="I15" s="7"/>
    </row>
    <row r="16" spans="2:9" x14ac:dyDescent="0.2">
      <c r="B16" s="45" t="s">
        <v>193</v>
      </c>
      <c r="C16" s="56">
        <v>4.933833017745048</v>
      </c>
      <c r="D16" s="70">
        <v>2.2105748877189004</v>
      </c>
      <c r="E16" s="83">
        <v>24.657347755249024</v>
      </c>
      <c r="F16" s="93">
        <v>16.999080219289723</v>
      </c>
      <c r="G16" s="7"/>
      <c r="I16" s="7"/>
    </row>
    <row r="17" spans="2:9" x14ac:dyDescent="0.2">
      <c r="B17" s="45" t="s">
        <v>194</v>
      </c>
      <c r="C17" s="56">
        <v>17.773285780199242</v>
      </c>
      <c r="D17" s="70">
        <v>16.967285529002083</v>
      </c>
      <c r="E17" s="83">
        <v>23.610836637989717</v>
      </c>
      <c r="F17" s="93">
        <v>8.3876785600629535</v>
      </c>
      <c r="I17" s="7"/>
    </row>
    <row r="18" spans="2:9" x14ac:dyDescent="0.2">
      <c r="B18" s="45" t="s">
        <v>195</v>
      </c>
      <c r="C18" s="56">
        <v>29.103828723471135</v>
      </c>
      <c r="D18" s="70">
        <v>28.160772831096605</v>
      </c>
      <c r="E18" s="83">
        <v>35.934021053186306</v>
      </c>
      <c r="F18" s="93">
        <v>18.21360574210145</v>
      </c>
      <c r="H18" s="7"/>
      <c r="I18" s="7"/>
    </row>
    <row r="19" spans="2:9" x14ac:dyDescent="0.2">
      <c r="B19" s="45" t="s">
        <v>196</v>
      </c>
      <c r="C19" s="56">
        <v>22.348712090778605</v>
      </c>
      <c r="D19" s="70">
        <v>23.724585543736421</v>
      </c>
      <c r="E19" s="83">
        <v>12.383788080400862</v>
      </c>
      <c r="F19" s="93">
        <v>19.252352221935588</v>
      </c>
      <c r="H19" s="7"/>
      <c r="I19" s="7"/>
    </row>
    <row r="20" spans="2:9" x14ac:dyDescent="0.2">
      <c r="B20" s="45" t="s">
        <v>197</v>
      </c>
      <c r="C20" s="56">
        <v>19</v>
      </c>
      <c r="D20" s="70">
        <v>20.576894741661004</v>
      </c>
      <c r="E20" s="83">
        <v>3.0495061679599837</v>
      </c>
      <c r="F20" s="93">
        <v>20</v>
      </c>
    </row>
    <row r="21" spans="2:9" x14ac:dyDescent="0.2">
      <c r="B21" s="45" t="s">
        <v>222</v>
      </c>
      <c r="C21" s="56">
        <v>6.0162457816484256</v>
      </c>
      <c r="D21" s="70">
        <v>6.8038677935907454</v>
      </c>
      <c r="E21" s="83">
        <v>0.31180146590604674</v>
      </c>
      <c r="F21" s="93">
        <v>9</v>
      </c>
    </row>
    <row r="22" spans="2:9" x14ac:dyDescent="0.2">
      <c r="B22" s="44" t="s">
        <v>221</v>
      </c>
      <c r="C22" s="57">
        <v>1.3736348631106954</v>
      </c>
      <c r="D22" s="71">
        <v>1</v>
      </c>
      <c r="E22" s="84">
        <v>5.2698839308064238E-2</v>
      </c>
      <c r="F22" s="79">
        <v>9</v>
      </c>
      <c r="G22" s="7"/>
    </row>
    <row r="23" spans="2:9" x14ac:dyDescent="0.2">
      <c r="B23" s="46" t="s">
        <v>226</v>
      </c>
      <c r="C23" s="58"/>
      <c r="D23" s="64"/>
      <c r="E23" s="75"/>
      <c r="F23" s="94"/>
    </row>
    <row r="24" spans="2:9" x14ac:dyDescent="0.2">
      <c r="B24" s="48" t="s">
        <v>223</v>
      </c>
      <c r="C24" s="59">
        <v>25.45</v>
      </c>
      <c r="D24" s="72">
        <v>24.26</v>
      </c>
      <c r="E24" s="85">
        <v>35.18</v>
      </c>
      <c r="F24" s="78" t="s">
        <v>217</v>
      </c>
    </row>
    <row r="25" spans="2:9" x14ac:dyDescent="0.2">
      <c r="B25" s="48" t="s">
        <v>190</v>
      </c>
      <c r="C25" s="60">
        <v>14.52</v>
      </c>
      <c r="D25" s="72">
        <v>14.21</v>
      </c>
      <c r="E25" s="85">
        <v>16.989999999999998</v>
      </c>
      <c r="F25" s="78" t="s">
        <v>217</v>
      </c>
    </row>
    <row r="26" spans="2:9" x14ac:dyDescent="0.2">
      <c r="B26" s="48" t="s">
        <v>191</v>
      </c>
      <c r="C26" s="60">
        <v>25.28</v>
      </c>
      <c r="D26" s="72">
        <v>25.38</v>
      </c>
      <c r="E26" s="85">
        <v>24.46</v>
      </c>
      <c r="F26" s="78" t="s">
        <v>217</v>
      </c>
    </row>
    <row r="27" spans="2:9" x14ac:dyDescent="0.2">
      <c r="B27" s="48" t="s">
        <v>192</v>
      </c>
      <c r="C27" s="60">
        <v>21.03</v>
      </c>
      <c r="D27" s="72">
        <v>22</v>
      </c>
      <c r="E27" s="85">
        <v>16.63</v>
      </c>
      <c r="F27" s="78" t="s">
        <v>217</v>
      </c>
      <c r="G27" s="7"/>
    </row>
    <row r="28" spans="2:9" x14ac:dyDescent="0.2">
      <c r="B28" s="47" t="s">
        <v>204</v>
      </c>
      <c r="C28" s="61">
        <v>13.73</v>
      </c>
      <c r="D28" s="96">
        <v>15</v>
      </c>
      <c r="E28" s="86">
        <v>6.73</v>
      </c>
      <c r="F28" s="79" t="s">
        <v>217</v>
      </c>
      <c r="H28" s="7"/>
    </row>
    <row r="29" spans="2:9" x14ac:dyDescent="0.2">
      <c r="B29" s="1" t="s">
        <v>214</v>
      </c>
      <c r="C29" s="62">
        <v>44.3</v>
      </c>
      <c r="D29" s="73">
        <v>45.48</v>
      </c>
      <c r="E29" s="87">
        <v>34.229999999999997</v>
      </c>
      <c r="F29" s="95" t="s">
        <v>217</v>
      </c>
    </row>
    <row r="31" spans="2:9" ht="12.95" customHeight="1" x14ac:dyDescent="0.2">
      <c r="B31" s="102" t="s">
        <v>248</v>
      </c>
      <c r="C31" s="103"/>
      <c r="D31" s="103"/>
      <c r="E31" s="103"/>
      <c r="F31" s="103"/>
      <c r="G31" s="103"/>
      <c r="H31" s="103"/>
    </row>
    <row r="32" spans="2:9" x14ac:dyDescent="0.2">
      <c r="B32" s="103"/>
      <c r="C32" s="103"/>
      <c r="D32" s="103"/>
      <c r="E32" s="103"/>
      <c r="F32" s="103"/>
      <c r="G32" s="103"/>
      <c r="H32" s="103"/>
    </row>
    <row r="33" spans="2:8" ht="20.25" customHeight="1" x14ac:dyDescent="0.2">
      <c r="B33" s="103"/>
      <c r="C33" s="103"/>
      <c r="D33" s="103"/>
      <c r="E33" s="103"/>
      <c r="F33" s="103"/>
      <c r="G33" s="103"/>
      <c r="H33" s="103"/>
    </row>
    <row r="34" spans="2:8" x14ac:dyDescent="0.2">
      <c r="B34" s="103"/>
      <c r="C34" s="103"/>
      <c r="D34" s="103"/>
      <c r="E34" s="103"/>
      <c r="F34" s="103"/>
      <c r="G34" s="103"/>
      <c r="H34" s="103"/>
    </row>
    <row r="35" spans="2:8" x14ac:dyDescent="0.2">
      <c r="B35" s="103"/>
      <c r="C35" s="103"/>
      <c r="D35" s="103"/>
      <c r="E35" s="103"/>
      <c r="F35" s="103"/>
      <c r="G35" s="103"/>
      <c r="H35" s="103"/>
    </row>
    <row r="36" spans="2:8" ht="27" customHeight="1" x14ac:dyDescent="0.2">
      <c r="B36" s="103"/>
      <c r="C36" s="103"/>
      <c r="D36" s="103"/>
      <c r="E36" s="103"/>
      <c r="F36" s="103"/>
      <c r="G36" s="103"/>
      <c r="H36" s="103"/>
    </row>
    <row r="37" spans="2:8" x14ac:dyDescent="0.2">
      <c r="B37" s="103"/>
      <c r="C37" s="103"/>
      <c r="D37" s="103"/>
      <c r="E37" s="103"/>
      <c r="F37" s="103"/>
      <c r="G37" s="103"/>
      <c r="H37" s="103"/>
    </row>
    <row r="38" spans="2:8" ht="3" customHeight="1" x14ac:dyDescent="0.2">
      <c r="B38" s="103"/>
      <c r="C38" s="103"/>
      <c r="D38" s="103"/>
      <c r="E38" s="103"/>
      <c r="F38" s="103"/>
      <c r="G38" s="103"/>
      <c r="H38" s="103"/>
    </row>
    <row r="39" spans="2:8" hidden="1" x14ac:dyDescent="0.2">
      <c r="B39" s="103"/>
      <c r="C39" s="103"/>
      <c r="D39" s="103"/>
      <c r="E39" s="103"/>
      <c r="F39" s="103"/>
      <c r="G39" s="103"/>
      <c r="H39" s="103"/>
    </row>
    <row r="40" spans="2:8" hidden="1" x14ac:dyDescent="0.2">
      <c r="B40" s="103"/>
      <c r="C40" s="103"/>
      <c r="D40" s="103"/>
      <c r="E40" s="103"/>
      <c r="F40" s="103"/>
      <c r="G40" s="103"/>
      <c r="H40" s="103"/>
    </row>
    <row r="41" spans="2:8" ht="14.25" customHeight="1" x14ac:dyDescent="0.2">
      <c r="B41" s="103"/>
      <c r="C41" s="103"/>
      <c r="D41" s="103"/>
      <c r="E41" s="103"/>
      <c r="F41" s="103"/>
      <c r="G41" s="103"/>
      <c r="H41" s="103"/>
    </row>
  </sheetData>
  <mergeCells count="5">
    <mergeCell ref="B4:B5"/>
    <mergeCell ref="C4:C5"/>
    <mergeCell ref="D4:E4"/>
    <mergeCell ref="F4:F5"/>
    <mergeCell ref="B31:H41"/>
  </mergeCells>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1"/>
  <sheetViews>
    <sheetView showGridLines="0" zoomScale="110" zoomScaleNormal="110" workbookViewId="0"/>
  </sheetViews>
  <sheetFormatPr baseColWidth="10" defaultColWidth="11.42578125" defaultRowHeight="11.25" x14ac:dyDescent="0.2"/>
  <cols>
    <col min="1" max="1" width="3.7109375" style="28" customWidth="1"/>
    <col min="2" max="2" width="11.28515625" style="28" bestFit="1" customWidth="1"/>
    <col min="3" max="3" width="20.42578125" style="28" customWidth="1"/>
    <col min="4" max="4" width="10" style="28" bestFit="1" customWidth="1"/>
    <col min="5" max="5" width="8.42578125" style="28" bestFit="1" customWidth="1"/>
    <col min="6" max="6" width="17.42578125" style="28" customWidth="1"/>
    <col min="7" max="16384" width="11.42578125" style="28"/>
  </cols>
  <sheetData>
    <row r="2" spans="2:8" ht="25.5" customHeight="1" x14ac:dyDescent="0.2">
      <c r="B2" s="104" t="s">
        <v>241</v>
      </c>
      <c r="C2" s="104"/>
      <c r="D2" s="104"/>
      <c r="E2" s="104"/>
      <c r="F2" s="104"/>
    </row>
    <row r="3" spans="2:8" s="31" customFormat="1" x14ac:dyDescent="0.2">
      <c r="B3" s="29"/>
      <c r="C3" s="30"/>
      <c r="H3" s="28"/>
    </row>
    <row r="4" spans="2:8" s="32" customFormat="1" x14ac:dyDescent="0.2">
      <c r="B4" s="3" t="s">
        <v>228</v>
      </c>
      <c r="C4" s="3" t="s">
        <v>230</v>
      </c>
      <c r="D4" s="37" t="s">
        <v>229</v>
      </c>
      <c r="E4" s="37" t="s">
        <v>231</v>
      </c>
      <c r="F4" s="37" t="s">
        <v>232</v>
      </c>
    </row>
    <row r="5" spans="2:8" x14ac:dyDescent="0.2">
      <c r="B5" s="4" t="s">
        <v>0</v>
      </c>
      <c r="C5" s="5" t="s">
        <v>1</v>
      </c>
      <c r="D5" s="6">
        <v>7671</v>
      </c>
      <c r="E5" s="33">
        <v>441953</v>
      </c>
      <c r="F5" s="34">
        <v>1.8963555494259214</v>
      </c>
    </row>
    <row r="6" spans="2:8" x14ac:dyDescent="0.2">
      <c r="B6" s="4" t="s">
        <v>2</v>
      </c>
      <c r="C6" s="5" t="s">
        <v>3</v>
      </c>
      <c r="D6" s="6">
        <v>17632</v>
      </c>
      <c r="E6" s="33">
        <v>354463</v>
      </c>
      <c r="F6" s="34">
        <v>5.3550733819352807</v>
      </c>
    </row>
    <row r="7" spans="2:8" x14ac:dyDescent="0.2">
      <c r="B7" s="35" t="s">
        <v>4</v>
      </c>
      <c r="C7" s="36" t="s">
        <v>5</v>
      </c>
      <c r="D7" s="6">
        <v>9890</v>
      </c>
      <c r="E7" s="33">
        <v>216297</v>
      </c>
      <c r="F7" s="34">
        <v>4.9605376582752196</v>
      </c>
    </row>
    <row r="8" spans="2:8" x14ac:dyDescent="0.2">
      <c r="B8" s="4" t="s">
        <v>6</v>
      </c>
      <c r="C8" s="5" t="s">
        <v>7</v>
      </c>
      <c r="D8" s="6">
        <v>4301</v>
      </c>
      <c r="E8" s="33">
        <v>107710</v>
      </c>
      <c r="F8" s="34">
        <v>4.533680126029541</v>
      </c>
    </row>
    <row r="9" spans="2:8" x14ac:dyDescent="0.2">
      <c r="B9" s="4" t="s">
        <v>8</v>
      </c>
      <c r="C9" s="5" t="s">
        <v>9</v>
      </c>
      <c r="D9" s="6">
        <v>2898</v>
      </c>
      <c r="E9" s="33">
        <v>93625</v>
      </c>
      <c r="F9" s="34">
        <v>3.3644505520542101</v>
      </c>
    </row>
    <row r="10" spans="2:8" x14ac:dyDescent="0.2">
      <c r="B10" s="4" t="s">
        <v>10</v>
      </c>
      <c r="C10" s="5" t="s">
        <v>11</v>
      </c>
      <c r="D10" s="6">
        <v>24084</v>
      </c>
      <c r="E10" s="33">
        <v>710484</v>
      </c>
      <c r="F10" s="34">
        <v>3.7841215955558982</v>
      </c>
    </row>
    <row r="11" spans="2:8" x14ac:dyDescent="0.2">
      <c r="B11" s="4" t="s">
        <v>12</v>
      </c>
      <c r="C11" s="5" t="s">
        <v>13</v>
      </c>
      <c r="D11" s="6">
        <v>6586</v>
      </c>
      <c r="E11" s="33">
        <v>214942</v>
      </c>
      <c r="F11" s="34">
        <v>3.4002785920705216</v>
      </c>
    </row>
    <row r="12" spans="2:8" x14ac:dyDescent="0.2">
      <c r="B12" s="4" t="s">
        <v>14</v>
      </c>
      <c r="C12" s="5" t="s">
        <v>15</v>
      </c>
      <c r="D12" s="6">
        <v>10630</v>
      </c>
      <c r="E12" s="33">
        <v>181221</v>
      </c>
      <c r="F12" s="34">
        <v>6.386194887174403</v>
      </c>
    </row>
    <row r="13" spans="2:8" x14ac:dyDescent="0.2">
      <c r="B13" s="4" t="s">
        <v>16</v>
      </c>
      <c r="C13" s="5" t="s">
        <v>17</v>
      </c>
      <c r="D13" s="6">
        <v>6211</v>
      </c>
      <c r="E13" s="33">
        <v>100234</v>
      </c>
      <c r="F13" s="34">
        <v>6.7645317335299575</v>
      </c>
    </row>
    <row r="14" spans="2:8" x14ac:dyDescent="0.2">
      <c r="B14" s="4" t="s">
        <v>18</v>
      </c>
      <c r="C14" s="5" t="s">
        <v>19</v>
      </c>
      <c r="D14" s="6">
        <v>9645</v>
      </c>
      <c r="E14" s="33">
        <v>206459</v>
      </c>
      <c r="F14" s="34">
        <v>5.0925505973502085</v>
      </c>
    </row>
    <row r="15" spans="2:8" x14ac:dyDescent="0.2">
      <c r="B15" s="4" t="s">
        <v>20</v>
      </c>
      <c r="C15" s="5" t="s">
        <v>21</v>
      </c>
      <c r="D15" s="6">
        <v>16503</v>
      </c>
      <c r="E15" s="33">
        <v>242192</v>
      </c>
      <c r="F15" s="34">
        <v>7.8357090677505763</v>
      </c>
    </row>
    <row r="16" spans="2:8" x14ac:dyDescent="0.2">
      <c r="B16" s="4" t="s">
        <v>22</v>
      </c>
      <c r="C16" s="5" t="s">
        <v>23</v>
      </c>
      <c r="D16" s="6">
        <v>4213</v>
      </c>
      <c r="E16" s="33">
        <v>180288</v>
      </c>
      <c r="F16" s="34">
        <v>2.5331334854996301</v>
      </c>
    </row>
    <row r="17" spans="2:6" x14ac:dyDescent="0.2">
      <c r="B17" s="4" t="s">
        <v>24</v>
      </c>
      <c r="C17" s="5" t="s">
        <v>25</v>
      </c>
      <c r="D17" s="6">
        <v>79090</v>
      </c>
      <c r="E17" s="33">
        <v>1369482</v>
      </c>
      <c r="F17" s="34">
        <v>6.2162059339645515</v>
      </c>
    </row>
    <row r="18" spans="2:6" x14ac:dyDescent="0.2">
      <c r="B18" s="4" t="s">
        <v>26</v>
      </c>
      <c r="C18" s="5" t="s">
        <v>27</v>
      </c>
      <c r="D18" s="6">
        <v>14679</v>
      </c>
      <c r="E18" s="33">
        <v>469663</v>
      </c>
      <c r="F18" s="34">
        <v>3.4994742573885613</v>
      </c>
    </row>
    <row r="19" spans="2:6" x14ac:dyDescent="0.2">
      <c r="B19" s="4" t="s">
        <v>28</v>
      </c>
      <c r="C19" s="5" t="s">
        <v>29</v>
      </c>
      <c r="D19" s="6">
        <v>2275</v>
      </c>
      <c r="E19" s="33">
        <v>94140</v>
      </c>
      <c r="F19" s="34">
        <v>2.612704918032787</v>
      </c>
    </row>
    <row r="20" spans="2:6" x14ac:dyDescent="0.2">
      <c r="B20" s="4" t="s">
        <v>30</v>
      </c>
      <c r="C20" s="5" t="s">
        <v>31</v>
      </c>
      <c r="D20" s="6">
        <v>10624</v>
      </c>
      <c r="E20" s="33">
        <v>231783</v>
      </c>
      <c r="F20" s="34">
        <v>5.069203738675208</v>
      </c>
    </row>
    <row r="21" spans="2:6" x14ac:dyDescent="0.2">
      <c r="B21" s="4" t="s">
        <v>32</v>
      </c>
      <c r="C21" s="5" t="s">
        <v>33</v>
      </c>
      <c r="D21" s="6">
        <v>15877</v>
      </c>
      <c r="E21" s="33">
        <v>421820</v>
      </c>
      <c r="F21" s="34">
        <v>4.3098321394319639</v>
      </c>
    </row>
    <row r="22" spans="2:6" x14ac:dyDescent="0.2">
      <c r="B22" s="4" t="s">
        <v>34</v>
      </c>
      <c r="C22" s="5" t="s">
        <v>35</v>
      </c>
      <c r="D22" s="6">
        <v>9498</v>
      </c>
      <c r="E22" s="33">
        <v>195796</v>
      </c>
      <c r="F22" s="34">
        <v>5.3035554278178836</v>
      </c>
    </row>
    <row r="23" spans="2:6" x14ac:dyDescent="0.2">
      <c r="B23" s="4" t="s">
        <v>36</v>
      </c>
      <c r="C23" s="5" t="s">
        <v>37</v>
      </c>
      <c r="D23" s="6">
        <v>3234</v>
      </c>
      <c r="E23" s="33">
        <v>157572</v>
      </c>
      <c r="F23" s="34">
        <v>2.3199005858334809</v>
      </c>
    </row>
    <row r="24" spans="2:6" x14ac:dyDescent="0.2">
      <c r="B24" s="4" t="s">
        <v>38</v>
      </c>
      <c r="C24" s="5" t="s">
        <v>39</v>
      </c>
      <c r="D24" s="6">
        <v>2416</v>
      </c>
      <c r="E24" s="33">
        <v>108334</v>
      </c>
      <c r="F24" s="34">
        <v>2.5312926013136696</v>
      </c>
    </row>
    <row r="25" spans="2:6" x14ac:dyDescent="0.2">
      <c r="B25" s="4" t="s">
        <v>40</v>
      </c>
      <c r="C25" s="5" t="s">
        <v>41</v>
      </c>
      <c r="D25" s="6">
        <v>3893</v>
      </c>
      <c r="E25" s="33">
        <v>122995</v>
      </c>
      <c r="F25" s="34">
        <v>3.4904883061850911</v>
      </c>
    </row>
    <row r="26" spans="2:6" x14ac:dyDescent="0.2">
      <c r="B26" s="4" t="s">
        <v>42</v>
      </c>
      <c r="C26" s="5" t="s">
        <v>43</v>
      </c>
      <c r="D26" s="6">
        <v>9880</v>
      </c>
      <c r="E26" s="33">
        <v>366388</v>
      </c>
      <c r="F26" s="34">
        <v>2.8605273418316779</v>
      </c>
    </row>
    <row r="27" spans="2:6" x14ac:dyDescent="0.2">
      <c r="B27" s="4" t="s">
        <v>44</v>
      </c>
      <c r="C27" s="5" t="s">
        <v>45</v>
      </c>
      <c r="D27" s="6">
        <v>11003</v>
      </c>
      <c r="E27" s="33">
        <v>386791</v>
      </c>
      <c r="F27" s="34">
        <v>3.1479480225922876</v>
      </c>
    </row>
    <row r="28" spans="2:6" x14ac:dyDescent="0.2">
      <c r="B28" s="4" t="s">
        <v>46</v>
      </c>
      <c r="C28" s="5" t="s">
        <v>47</v>
      </c>
      <c r="D28" s="6">
        <v>2666</v>
      </c>
      <c r="E28" s="33">
        <v>75915</v>
      </c>
      <c r="F28" s="34">
        <v>3.9443537639078152</v>
      </c>
    </row>
    <row r="29" spans="2:6" x14ac:dyDescent="0.2">
      <c r="B29" s="4" t="s">
        <v>48</v>
      </c>
      <c r="C29" s="5" t="s">
        <v>49</v>
      </c>
      <c r="D29" s="6">
        <v>10424</v>
      </c>
      <c r="E29" s="33">
        <v>266400</v>
      </c>
      <c r="F29" s="34">
        <v>4.4705882352941178</v>
      </c>
    </row>
    <row r="30" spans="2:6" x14ac:dyDescent="0.2">
      <c r="B30" s="4" t="s">
        <v>50</v>
      </c>
      <c r="C30" s="5" t="s">
        <v>51</v>
      </c>
      <c r="D30" s="6">
        <v>11771</v>
      </c>
      <c r="E30" s="33">
        <v>364152</v>
      </c>
      <c r="F30" s="34">
        <v>3.5617058539694644</v>
      </c>
    </row>
    <row r="31" spans="2:6" x14ac:dyDescent="0.2">
      <c r="B31" s="4" t="s">
        <v>52</v>
      </c>
      <c r="C31" s="5" t="s">
        <v>53</v>
      </c>
      <c r="D31" s="6">
        <v>12077</v>
      </c>
      <c r="E31" s="33">
        <v>340913</v>
      </c>
      <c r="F31" s="34">
        <v>3.8670089009024209</v>
      </c>
    </row>
    <row r="32" spans="2:6" x14ac:dyDescent="0.2">
      <c r="B32" s="4" t="s">
        <v>54</v>
      </c>
      <c r="C32" s="5" t="s">
        <v>55</v>
      </c>
      <c r="D32" s="6">
        <v>13186</v>
      </c>
      <c r="E32" s="33">
        <v>404019</v>
      </c>
      <c r="F32" s="34">
        <v>3.481459982693476</v>
      </c>
    </row>
    <row r="33" spans="2:6" x14ac:dyDescent="0.2">
      <c r="B33" s="4" t="s">
        <v>56</v>
      </c>
      <c r="C33" s="5" t="s">
        <v>57</v>
      </c>
      <c r="D33" s="6">
        <v>8485</v>
      </c>
      <c r="E33" s="33">
        <v>285154</v>
      </c>
      <c r="F33" s="34">
        <v>3.1419617410250211</v>
      </c>
    </row>
    <row r="34" spans="2:6" x14ac:dyDescent="0.2">
      <c r="B34" s="4" t="s">
        <v>58</v>
      </c>
      <c r="C34" s="5" t="s">
        <v>59</v>
      </c>
      <c r="D34" s="6">
        <v>17469</v>
      </c>
      <c r="E34" s="33">
        <v>610628</v>
      </c>
      <c r="F34" s="34">
        <v>3.1739414153132248</v>
      </c>
    </row>
    <row r="35" spans="2:6" x14ac:dyDescent="0.2">
      <c r="B35" s="4" t="s">
        <v>60</v>
      </c>
      <c r="C35" s="5" t="s">
        <v>61</v>
      </c>
      <c r="D35" s="6">
        <v>31296</v>
      </c>
      <c r="E35" s="33">
        <v>497531</v>
      </c>
      <c r="F35" s="34">
        <v>6.827658871536614</v>
      </c>
    </row>
    <row r="36" spans="2:6" x14ac:dyDescent="0.2">
      <c r="B36" s="4" t="s">
        <v>62</v>
      </c>
      <c r="C36" s="5" t="s">
        <v>63</v>
      </c>
      <c r="D36" s="6">
        <v>36814</v>
      </c>
      <c r="E36" s="33">
        <v>979853</v>
      </c>
      <c r="F36" s="34">
        <v>4.0665700134224361</v>
      </c>
    </row>
    <row r="37" spans="2:6" x14ac:dyDescent="0.2">
      <c r="B37" s="4" t="s">
        <v>64</v>
      </c>
      <c r="C37" s="5" t="s">
        <v>65</v>
      </c>
      <c r="D37" s="6">
        <v>3893</v>
      </c>
      <c r="E37" s="33">
        <v>123341</v>
      </c>
      <c r="F37" s="34">
        <v>3.5028795166427846</v>
      </c>
    </row>
    <row r="38" spans="2:6" x14ac:dyDescent="0.2">
      <c r="B38" s="4" t="s">
        <v>66</v>
      </c>
      <c r="C38" s="5" t="s">
        <v>67</v>
      </c>
      <c r="D38" s="6">
        <v>41782</v>
      </c>
      <c r="E38" s="33">
        <v>1122785</v>
      </c>
      <c r="F38" s="34">
        <v>4.0505244295550389</v>
      </c>
    </row>
    <row r="39" spans="2:6" x14ac:dyDescent="0.2">
      <c r="B39" s="4" t="s">
        <v>68</v>
      </c>
      <c r="C39" s="5" t="s">
        <v>69</v>
      </c>
      <c r="D39" s="6">
        <v>41196</v>
      </c>
      <c r="E39" s="33">
        <v>790311</v>
      </c>
      <c r="F39" s="34">
        <v>5.6818689044122568</v>
      </c>
    </row>
    <row r="40" spans="2:6" x14ac:dyDescent="0.2">
      <c r="B40" s="4" t="s">
        <v>70</v>
      </c>
      <c r="C40" s="5" t="s">
        <v>71</v>
      </c>
      <c r="D40" s="6">
        <v>17019</v>
      </c>
      <c r="E40" s="33">
        <v>736429</v>
      </c>
      <c r="F40" s="34">
        <v>2.4987973112734969</v>
      </c>
    </row>
    <row r="41" spans="2:6" x14ac:dyDescent="0.2">
      <c r="B41" s="4" t="s">
        <v>72</v>
      </c>
      <c r="C41" s="5" t="s">
        <v>73</v>
      </c>
      <c r="D41" s="6">
        <v>5238</v>
      </c>
      <c r="E41" s="33">
        <v>141846</v>
      </c>
      <c r="F41" s="34">
        <v>3.9060952516777192</v>
      </c>
    </row>
    <row r="42" spans="2:6" x14ac:dyDescent="0.2">
      <c r="B42" s="4" t="s">
        <v>74</v>
      </c>
      <c r="C42" s="5" t="s">
        <v>75</v>
      </c>
      <c r="D42" s="6">
        <v>13492</v>
      </c>
      <c r="E42" s="33">
        <v>407448</v>
      </c>
      <c r="F42" s="34">
        <v>3.6261616034219499</v>
      </c>
    </row>
    <row r="43" spans="2:6" x14ac:dyDescent="0.2">
      <c r="B43" s="4" t="s">
        <v>76</v>
      </c>
      <c r="C43" s="5" t="s">
        <v>77</v>
      </c>
      <c r="D43" s="6">
        <v>23404</v>
      </c>
      <c r="E43" s="33">
        <v>857682</v>
      </c>
      <c r="F43" s="34">
        <v>3.0128765779748332</v>
      </c>
    </row>
    <row r="44" spans="2:6" x14ac:dyDescent="0.2">
      <c r="B44" s="4" t="s">
        <v>78</v>
      </c>
      <c r="C44" s="5" t="s">
        <v>79</v>
      </c>
      <c r="D44" s="6">
        <v>3664</v>
      </c>
      <c r="E44" s="33">
        <v>170399</v>
      </c>
      <c r="F44" s="34">
        <v>2.3684346500632962</v>
      </c>
    </row>
    <row r="45" spans="2:6" x14ac:dyDescent="0.2">
      <c r="B45" s="4" t="s">
        <v>80</v>
      </c>
      <c r="C45" s="5" t="s">
        <v>81</v>
      </c>
      <c r="D45" s="6">
        <v>8143</v>
      </c>
      <c r="E45" s="33">
        <v>272028</v>
      </c>
      <c r="F45" s="34">
        <v>3.3479994216190536</v>
      </c>
    </row>
    <row r="46" spans="2:6" x14ac:dyDescent="0.2">
      <c r="B46" s="4" t="s">
        <v>82</v>
      </c>
      <c r="C46" s="5" t="s">
        <v>83</v>
      </c>
      <c r="D46" s="6">
        <v>7018</v>
      </c>
      <c r="E46" s="33">
        <v>214905</v>
      </c>
      <c r="F46" s="34">
        <v>3.5783737743274515</v>
      </c>
    </row>
    <row r="47" spans="2:6" x14ac:dyDescent="0.2">
      <c r="B47" s="4" t="s">
        <v>84</v>
      </c>
      <c r="C47" s="5" t="s">
        <v>85</v>
      </c>
      <c r="D47" s="6">
        <v>16898</v>
      </c>
      <c r="E47" s="33">
        <v>500853</v>
      </c>
      <c r="F47" s="34">
        <v>3.7075141738497694</v>
      </c>
    </row>
    <row r="48" spans="2:6" x14ac:dyDescent="0.2">
      <c r="B48" s="4" t="s">
        <v>86</v>
      </c>
      <c r="C48" s="5" t="s">
        <v>87</v>
      </c>
      <c r="D48" s="6">
        <v>3201</v>
      </c>
      <c r="E48" s="33">
        <v>150236</v>
      </c>
      <c r="F48" s="34">
        <v>2.4315321983715767</v>
      </c>
    </row>
    <row r="49" spans="2:6" x14ac:dyDescent="0.2">
      <c r="B49" s="4" t="s">
        <v>88</v>
      </c>
      <c r="C49" s="5" t="s">
        <v>89</v>
      </c>
      <c r="D49" s="6">
        <v>29524</v>
      </c>
      <c r="E49" s="33">
        <v>971743</v>
      </c>
      <c r="F49" s="34">
        <v>3.3237303203880213</v>
      </c>
    </row>
    <row r="50" spans="2:6" x14ac:dyDescent="0.2">
      <c r="B50" s="4" t="s">
        <v>90</v>
      </c>
      <c r="C50" s="5" t="s">
        <v>91</v>
      </c>
      <c r="D50" s="6">
        <v>15499</v>
      </c>
      <c r="E50" s="33">
        <v>454472</v>
      </c>
      <c r="F50" s="34">
        <v>3.6531564797250655</v>
      </c>
    </row>
    <row r="51" spans="2:6" x14ac:dyDescent="0.2">
      <c r="B51" s="4" t="s">
        <v>92</v>
      </c>
      <c r="C51" s="5" t="s">
        <v>93</v>
      </c>
      <c r="D51" s="6">
        <v>3860</v>
      </c>
      <c r="E51" s="33">
        <v>111553</v>
      </c>
      <c r="F51" s="34">
        <v>3.7818487670783245</v>
      </c>
    </row>
    <row r="52" spans="2:6" x14ac:dyDescent="0.2">
      <c r="B52" s="4" t="s">
        <v>94</v>
      </c>
      <c r="C52" s="5" t="s">
        <v>95</v>
      </c>
      <c r="D52" s="6">
        <v>9725</v>
      </c>
      <c r="E52" s="33">
        <v>214481</v>
      </c>
      <c r="F52" s="34">
        <v>4.9962181476748126</v>
      </c>
    </row>
    <row r="53" spans="2:6" x14ac:dyDescent="0.2">
      <c r="B53" s="4" t="s">
        <v>96</v>
      </c>
      <c r="C53" s="5" t="s">
        <v>97</v>
      </c>
      <c r="D53" s="6">
        <v>1243</v>
      </c>
      <c r="E53" s="33">
        <v>50735</v>
      </c>
      <c r="F53" s="34">
        <v>2.7733475101896157</v>
      </c>
    </row>
    <row r="54" spans="2:6" x14ac:dyDescent="0.2">
      <c r="B54" s="4" t="s">
        <v>98</v>
      </c>
      <c r="C54" s="5" t="s">
        <v>99</v>
      </c>
      <c r="D54" s="6">
        <v>15563</v>
      </c>
      <c r="E54" s="33">
        <v>544803</v>
      </c>
      <c r="F54" s="34">
        <v>3.1196475164476314</v>
      </c>
    </row>
    <row r="55" spans="2:6" x14ac:dyDescent="0.2">
      <c r="B55" s="4" t="s">
        <v>100</v>
      </c>
      <c r="C55" s="5" t="s">
        <v>101</v>
      </c>
      <c r="D55" s="6">
        <v>7530</v>
      </c>
      <c r="E55" s="33">
        <v>323026</v>
      </c>
      <c r="F55" s="34">
        <v>2.5971004973899001</v>
      </c>
    </row>
    <row r="56" spans="2:6" x14ac:dyDescent="0.2">
      <c r="B56" s="4" t="s">
        <v>102</v>
      </c>
      <c r="C56" s="5" t="s">
        <v>103</v>
      </c>
      <c r="D56" s="6">
        <v>14032</v>
      </c>
      <c r="E56" s="33">
        <v>387677</v>
      </c>
      <c r="F56" s="34">
        <v>3.8995023099069339</v>
      </c>
    </row>
    <row r="57" spans="2:6" x14ac:dyDescent="0.2">
      <c r="B57" s="4" t="s">
        <v>104</v>
      </c>
      <c r="C57" s="5" t="s">
        <v>105</v>
      </c>
      <c r="D57" s="6">
        <v>4250</v>
      </c>
      <c r="E57" s="33">
        <v>114195</v>
      </c>
      <c r="F57" s="34">
        <v>4.090817876902789</v>
      </c>
    </row>
    <row r="58" spans="2:6" x14ac:dyDescent="0.2">
      <c r="B58" s="4" t="s">
        <v>106</v>
      </c>
      <c r="C58" s="5" t="s">
        <v>107</v>
      </c>
      <c r="D58" s="6">
        <v>3706</v>
      </c>
      <c r="E58" s="33">
        <v>199614</v>
      </c>
      <c r="F58" s="34">
        <v>2.047425049618719</v>
      </c>
    </row>
    <row r="59" spans="2:6" x14ac:dyDescent="0.2">
      <c r="B59" s="4" t="s">
        <v>108</v>
      </c>
      <c r="C59" s="5" t="s">
        <v>109</v>
      </c>
      <c r="D59" s="6">
        <v>22160</v>
      </c>
      <c r="E59" s="33">
        <v>507554</v>
      </c>
      <c r="F59" s="34">
        <v>4.8022610967175554</v>
      </c>
    </row>
    <row r="60" spans="2:6" x14ac:dyDescent="0.2">
      <c r="B60" s="4" t="s">
        <v>110</v>
      </c>
      <c r="C60" s="5" t="s">
        <v>111</v>
      </c>
      <c r="D60" s="6">
        <v>5043</v>
      </c>
      <c r="E60" s="33">
        <v>123785</v>
      </c>
      <c r="F60" s="34">
        <v>4.4529937207039882</v>
      </c>
    </row>
    <row r="61" spans="2:6" x14ac:dyDescent="0.2">
      <c r="B61" s="4" t="s">
        <v>112</v>
      </c>
      <c r="C61" s="5" t="s">
        <v>113</v>
      </c>
      <c r="D61" s="6">
        <v>13894</v>
      </c>
      <c r="E61" s="33">
        <v>498468</v>
      </c>
      <c r="F61" s="34">
        <v>3.1252603633039175</v>
      </c>
    </row>
    <row r="62" spans="2:6" x14ac:dyDescent="0.2">
      <c r="B62" s="4" t="s">
        <v>114</v>
      </c>
      <c r="C62" s="5" t="s">
        <v>115</v>
      </c>
      <c r="D62" s="6">
        <v>26849</v>
      </c>
      <c r="E62" s="33">
        <v>722129</v>
      </c>
      <c r="F62" s="34">
        <v>4.1018005623740388</v>
      </c>
    </row>
    <row r="63" spans="2:6" x14ac:dyDescent="0.2">
      <c r="B63" s="4" t="s">
        <v>116</v>
      </c>
      <c r="C63" s="5" t="s">
        <v>117</v>
      </c>
      <c r="D63" s="6">
        <v>5673</v>
      </c>
      <c r="E63" s="33">
        <v>130488</v>
      </c>
      <c r="F63" s="34">
        <v>4.8731087490911609</v>
      </c>
    </row>
    <row r="64" spans="2:6" x14ac:dyDescent="0.2">
      <c r="B64" s="4" t="s">
        <v>118</v>
      </c>
      <c r="C64" s="5" t="s">
        <v>119</v>
      </c>
      <c r="D64" s="6">
        <v>110687</v>
      </c>
      <c r="E64" s="33">
        <v>1785470</v>
      </c>
      <c r="F64" s="34">
        <v>6.7087342586190761</v>
      </c>
    </row>
    <row r="65" spans="2:6" x14ac:dyDescent="0.2">
      <c r="B65" s="4" t="s">
        <v>120</v>
      </c>
      <c r="C65" s="5" t="s">
        <v>121</v>
      </c>
      <c r="D65" s="6">
        <v>20065</v>
      </c>
      <c r="E65" s="33">
        <v>565010</v>
      </c>
      <c r="F65" s="34">
        <v>3.7178327147808483</v>
      </c>
    </row>
    <row r="66" spans="2:6" x14ac:dyDescent="0.2">
      <c r="B66" s="4" t="s">
        <v>122</v>
      </c>
      <c r="C66" s="5" t="s">
        <v>123</v>
      </c>
      <c r="D66" s="6">
        <v>7179</v>
      </c>
      <c r="E66" s="33">
        <v>181228</v>
      </c>
      <c r="F66" s="34">
        <v>4.3305665824612056</v>
      </c>
    </row>
    <row r="67" spans="2:6" x14ac:dyDescent="0.2">
      <c r="B67" s="4" t="s">
        <v>124</v>
      </c>
      <c r="C67" s="5" t="s">
        <v>125</v>
      </c>
      <c r="D67" s="6">
        <v>56156</v>
      </c>
      <c r="E67" s="33">
        <v>992180</v>
      </c>
      <c r="F67" s="34">
        <v>6.1632212111470492</v>
      </c>
    </row>
    <row r="68" spans="2:6" x14ac:dyDescent="0.2">
      <c r="B68" s="4" t="s">
        <v>126</v>
      </c>
      <c r="C68" s="5" t="s">
        <v>127</v>
      </c>
      <c r="D68" s="6">
        <v>15706</v>
      </c>
      <c r="E68" s="33">
        <v>449317</v>
      </c>
      <c r="F68" s="34">
        <v>3.8171014200825866</v>
      </c>
    </row>
    <row r="69" spans="2:6" x14ac:dyDescent="0.2">
      <c r="B69" s="4" t="s">
        <v>128</v>
      </c>
      <c r="C69" s="5" t="s">
        <v>129</v>
      </c>
      <c r="D69" s="6">
        <v>14570</v>
      </c>
      <c r="E69" s="33">
        <v>454577</v>
      </c>
      <c r="F69" s="34">
        <v>3.4847570765503217</v>
      </c>
    </row>
    <row r="70" spans="2:6" x14ac:dyDescent="0.2">
      <c r="B70" s="4" t="s">
        <v>130</v>
      </c>
      <c r="C70" s="5" t="s">
        <v>131</v>
      </c>
      <c r="D70" s="6">
        <v>5511</v>
      </c>
      <c r="E70" s="33">
        <v>150044</v>
      </c>
      <c r="F70" s="34">
        <v>4.1170818801491889</v>
      </c>
    </row>
    <row r="71" spans="2:6" x14ac:dyDescent="0.2">
      <c r="B71" s="4" t="s">
        <v>132</v>
      </c>
      <c r="C71" s="5" t="s">
        <v>133</v>
      </c>
      <c r="D71" s="6">
        <v>22431</v>
      </c>
      <c r="E71" s="33">
        <v>308951</v>
      </c>
      <c r="F71" s="34">
        <v>7.89647902019904</v>
      </c>
    </row>
    <row r="72" spans="2:6" x14ac:dyDescent="0.2">
      <c r="B72" s="4" t="s">
        <v>134</v>
      </c>
      <c r="C72" s="5" t="s">
        <v>135</v>
      </c>
      <c r="D72" s="6">
        <v>26507</v>
      </c>
      <c r="E72" s="33">
        <v>794488</v>
      </c>
      <c r="F72" s="34">
        <v>3.6479847247222059</v>
      </c>
    </row>
    <row r="73" spans="2:6" x14ac:dyDescent="0.2">
      <c r="B73" s="4" t="s">
        <v>136</v>
      </c>
      <c r="C73" s="5" t="s">
        <v>137</v>
      </c>
      <c r="D73" s="6">
        <v>15239</v>
      </c>
      <c r="E73" s="33">
        <v>523755</v>
      </c>
      <c r="F73" s="34">
        <v>3.2654092568306927</v>
      </c>
    </row>
    <row r="74" spans="2:6" x14ac:dyDescent="0.2">
      <c r="B74" s="4" t="s">
        <v>233</v>
      </c>
      <c r="C74" s="5" t="s">
        <v>234</v>
      </c>
      <c r="D74" s="6">
        <v>5744</v>
      </c>
      <c r="E74" s="33">
        <v>306773</v>
      </c>
      <c r="F74" s="34">
        <v>1.8723942459082124</v>
      </c>
    </row>
    <row r="75" spans="2:6" x14ac:dyDescent="0.2">
      <c r="B75" s="4" t="s">
        <v>235</v>
      </c>
      <c r="C75" s="5" t="s">
        <v>236</v>
      </c>
      <c r="D75" s="6">
        <v>40936</v>
      </c>
      <c r="E75" s="33">
        <v>968911</v>
      </c>
      <c r="F75" s="34">
        <v>4.2249494535617815</v>
      </c>
    </row>
    <row r="76" spans="2:6" x14ac:dyDescent="0.2">
      <c r="B76" s="4" t="s">
        <v>138</v>
      </c>
      <c r="C76" s="5" t="s">
        <v>139</v>
      </c>
      <c r="D76" s="6">
        <v>4262</v>
      </c>
      <c r="E76" s="33">
        <v>156291</v>
      </c>
      <c r="F76" s="34">
        <v>3.1616706918596393</v>
      </c>
    </row>
    <row r="77" spans="2:6" x14ac:dyDescent="0.2">
      <c r="B77" s="4" t="s">
        <v>140</v>
      </c>
      <c r="C77" s="5" t="s">
        <v>141</v>
      </c>
      <c r="D77" s="6">
        <v>10177</v>
      </c>
      <c r="E77" s="33">
        <v>357428</v>
      </c>
      <c r="F77" s="34">
        <v>3.167395517566963</v>
      </c>
    </row>
    <row r="78" spans="2:6" x14ac:dyDescent="0.2">
      <c r="B78" s="4" t="s">
        <v>142</v>
      </c>
      <c r="C78" s="5" t="s">
        <v>143</v>
      </c>
      <c r="D78" s="6">
        <v>10787</v>
      </c>
      <c r="E78" s="33">
        <v>370848</v>
      </c>
      <c r="F78" s="34">
        <v>3.2552808349820515</v>
      </c>
    </row>
    <row r="79" spans="2:6" x14ac:dyDescent="0.2">
      <c r="B79" s="4" t="s">
        <v>144</v>
      </c>
      <c r="C79" s="5" t="s">
        <v>145</v>
      </c>
      <c r="D79" s="6">
        <v>5535</v>
      </c>
      <c r="E79" s="33">
        <v>293411</v>
      </c>
      <c r="F79" s="34">
        <v>2.0753741365007681</v>
      </c>
    </row>
    <row r="80" spans="2:6" x14ac:dyDescent="0.2">
      <c r="B80" s="4" t="s">
        <v>146</v>
      </c>
      <c r="C80" s="5" t="s">
        <v>147</v>
      </c>
      <c r="D80" s="6">
        <v>8361</v>
      </c>
      <c r="E80" s="33">
        <v>565126</v>
      </c>
      <c r="F80" s="34">
        <v>1.5269368243442467</v>
      </c>
    </row>
    <row r="81" spans="2:6" x14ac:dyDescent="0.2">
      <c r="B81" s="4" t="s">
        <v>148</v>
      </c>
      <c r="C81" s="5" t="s">
        <v>149</v>
      </c>
      <c r="D81" s="6">
        <v>64048</v>
      </c>
      <c r="E81" s="33">
        <v>1596644</v>
      </c>
      <c r="F81" s="34">
        <v>4.2438517696871951</v>
      </c>
    </row>
    <row r="82" spans="2:6" x14ac:dyDescent="0.2">
      <c r="B82" s="4" t="s">
        <v>150</v>
      </c>
      <c r="C82" s="5" t="s">
        <v>151</v>
      </c>
      <c r="D82" s="6">
        <v>41399</v>
      </c>
      <c r="E82" s="33">
        <v>844896</v>
      </c>
      <c r="F82" s="34">
        <v>5.2971232966381345</v>
      </c>
    </row>
    <row r="83" spans="2:6" x14ac:dyDescent="0.2">
      <c r="B83" s="4" t="s">
        <v>152</v>
      </c>
      <c r="C83" s="5" t="s">
        <v>153</v>
      </c>
      <c r="D83" s="6">
        <v>29422</v>
      </c>
      <c r="E83" s="33">
        <v>977656</v>
      </c>
      <c r="F83" s="34">
        <v>3.1343436904408035</v>
      </c>
    </row>
    <row r="84" spans="2:6" x14ac:dyDescent="0.2">
      <c r="B84" s="4" t="s">
        <v>154</v>
      </c>
      <c r="C84" s="5" t="s">
        <v>155</v>
      </c>
      <c r="D84" s="6">
        <v>23523</v>
      </c>
      <c r="E84" s="33">
        <v>978559</v>
      </c>
      <c r="F84" s="34">
        <v>2.4139443442843351</v>
      </c>
    </row>
    <row r="85" spans="2:6" x14ac:dyDescent="0.2">
      <c r="B85" s="4" t="s">
        <v>156</v>
      </c>
      <c r="C85" s="5" t="s">
        <v>157</v>
      </c>
      <c r="D85" s="6">
        <v>6831</v>
      </c>
      <c r="E85" s="33">
        <v>245377</v>
      </c>
      <c r="F85" s="34">
        <v>3.0841071236510951</v>
      </c>
    </row>
    <row r="86" spans="2:6" x14ac:dyDescent="0.2">
      <c r="B86" s="4" t="s">
        <v>158</v>
      </c>
      <c r="C86" s="5" t="s">
        <v>159</v>
      </c>
      <c r="D86" s="6">
        <v>18536</v>
      </c>
      <c r="E86" s="33">
        <v>391867</v>
      </c>
      <c r="F86" s="34">
        <v>5.1604321321606053</v>
      </c>
    </row>
    <row r="87" spans="2:6" x14ac:dyDescent="0.2">
      <c r="B87" s="4" t="s">
        <v>160</v>
      </c>
      <c r="C87" s="5" t="s">
        <v>161</v>
      </c>
      <c r="D87" s="6">
        <v>10635</v>
      </c>
      <c r="E87" s="33">
        <v>253378</v>
      </c>
      <c r="F87" s="34">
        <v>4.6452650732676402</v>
      </c>
    </row>
    <row r="88" spans="2:6" x14ac:dyDescent="0.2">
      <c r="B88" s="4" t="s">
        <v>162</v>
      </c>
      <c r="C88" s="5" t="s">
        <v>163</v>
      </c>
      <c r="D88" s="6">
        <v>6639</v>
      </c>
      <c r="E88" s="33">
        <v>171837</v>
      </c>
      <c r="F88" s="34">
        <v>4.2131190879957705</v>
      </c>
    </row>
    <row r="89" spans="2:6" x14ac:dyDescent="0.2">
      <c r="B89" s="4" t="s">
        <v>164</v>
      </c>
      <c r="C89" s="5" t="s">
        <v>165</v>
      </c>
      <c r="D89" s="6">
        <v>32118</v>
      </c>
      <c r="E89" s="33">
        <v>695990</v>
      </c>
      <c r="F89" s="34">
        <v>5.0056716075502479</v>
      </c>
    </row>
    <row r="90" spans="2:6" x14ac:dyDescent="0.2">
      <c r="B90" s="4" t="s">
        <v>166</v>
      </c>
      <c r="C90" s="5" t="s">
        <v>167</v>
      </c>
      <c r="D90" s="6">
        <v>17431</v>
      </c>
      <c r="E90" s="33">
        <v>371432</v>
      </c>
      <c r="F90" s="34">
        <v>5.0392089205823973</v>
      </c>
    </row>
    <row r="91" spans="2:6" x14ac:dyDescent="0.2">
      <c r="B91" s="4" t="s">
        <v>168</v>
      </c>
      <c r="C91" s="5" t="s">
        <v>169</v>
      </c>
      <c r="D91" s="6">
        <v>7346</v>
      </c>
      <c r="E91" s="33">
        <v>445668</v>
      </c>
      <c r="F91" s="34">
        <v>1.9128208236114057</v>
      </c>
    </row>
    <row r="92" spans="2:6" x14ac:dyDescent="0.2">
      <c r="B92" s="4" t="s">
        <v>170</v>
      </c>
      <c r="C92" s="5" t="s">
        <v>171</v>
      </c>
      <c r="D92" s="6">
        <v>12311</v>
      </c>
      <c r="E92" s="33">
        <v>295071</v>
      </c>
      <c r="F92" s="34">
        <v>4.5058722216448164</v>
      </c>
    </row>
    <row r="93" spans="2:6" x14ac:dyDescent="0.2">
      <c r="B93" s="4" t="s">
        <v>172</v>
      </c>
      <c r="C93" s="5" t="s">
        <v>173</v>
      </c>
      <c r="D93" s="6">
        <v>9723</v>
      </c>
      <c r="E93" s="33">
        <v>247560</v>
      </c>
      <c r="F93" s="34">
        <v>4.2716764812243566</v>
      </c>
    </row>
    <row r="94" spans="2:6" x14ac:dyDescent="0.2">
      <c r="B94" s="4" t="s">
        <v>174</v>
      </c>
      <c r="C94" s="5" t="s">
        <v>175</v>
      </c>
      <c r="D94" s="6">
        <v>10739</v>
      </c>
      <c r="E94" s="33">
        <v>241848</v>
      </c>
      <c r="F94" s="34">
        <v>4.9247912391277522</v>
      </c>
    </row>
    <row r="95" spans="2:6" x14ac:dyDescent="0.2">
      <c r="B95" s="4" t="s">
        <v>176</v>
      </c>
      <c r="C95" s="5" t="s">
        <v>177</v>
      </c>
      <c r="D95" s="6">
        <v>9062</v>
      </c>
      <c r="E95" s="33">
        <v>219476</v>
      </c>
      <c r="F95" s="34">
        <v>4.5479005627668618</v>
      </c>
    </row>
    <row r="96" spans="2:6" x14ac:dyDescent="0.2">
      <c r="B96" s="4" t="s">
        <v>178</v>
      </c>
      <c r="C96" s="5" t="s">
        <v>179</v>
      </c>
      <c r="D96" s="6">
        <v>4017</v>
      </c>
      <c r="E96" s="33">
        <v>96105</v>
      </c>
      <c r="F96" s="34">
        <v>4.6641749289407137</v>
      </c>
    </row>
    <row r="97" spans="2:7" x14ac:dyDescent="0.2">
      <c r="B97" s="4" t="s">
        <v>180</v>
      </c>
      <c r="C97" s="5" t="s">
        <v>181</v>
      </c>
      <c r="D97" s="6">
        <v>27918</v>
      </c>
      <c r="E97" s="33">
        <v>898184</v>
      </c>
      <c r="F97" s="34">
        <v>3.1548847081960809</v>
      </c>
    </row>
    <row r="98" spans="2:7" x14ac:dyDescent="0.2">
      <c r="B98" s="4" t="s">
        <v>182</v>
      </c>
      <c r="C98" s="5" t="s">
        <v>183</v>
      </c>
      <c r="D98" s="6">
        <v>31230</v>
      </c>
      <c r="E98" s="33">
        <v>1129894</v>
      </c>
      <c r="F98" s="34">
        <v>2.8794930322187784</v>
      </c>
    </row>
    <row r="99" spans="2:7" x14ac:dyDescent="0.2">
      <c r="B99" s="4" t="s">
        <v>184</v>
      </c>
      <c r="C99" s="5" t="s">
        <v>185</v>
      </c>
      <c r="D99" s="6">
        <v>85197</v>
      </c>
      <c r="E99" s="33">
        <v>1149522</v>
      </c>
      <c r="F99" s="34">
        <v>7.7314482106352793</v>
      </c>
    </row>
    <row r="100" spans="2:7" x14ac:dyDescent="0.2">
      <c r="B100" s="4" t="s">
        <v>186</v>
      </c>
      <c r="C100" s="5" t="s">
        <v>187</v>
      </c>
      <c r="D100" s="6">
        <v>43863</v>
      </c>
      <c r="E100" s="33">
        <v>978158</v>
      </c>
      <c r="F100" s="34">
        <v>4.5676146511209508</v>
      </c>
    </row>
    <row r="101" spans="2:7" x14ac:dyDescent="0.2">
      <c r="B101" s="4" t="s">
        <v>188</v>
      </c>
      <c r="C101" s="5" t="s">
        <v>189</v>
      </c>
      <c r="D101" s="6">
        <v>34307</v>
      </c>
      <c r="E101" s="33">
        <v>852239</v>
      </c>
      <c r="F101" s="34">
        <v>4.113628587863893</v>
      </c>
    </row>
    <row r="102" spans="2:7" x14ac:dyDescent="0.2">
      <c r="B102" s="4">
        <v>971</v>
      </c>
      <c r="C102" s="5" t="s">
        <v>200</v>
      </c>
      <c r="D102" s="6">
        <v>44055</v>
      </c>
      <c r="E102" s="33">
        <v>260945</v>
      </c>
      <c r="F102" s="34">
        <f>D102/E102*100</f>
        <v>16.882868037325874</v>
      </c>
    </row>
    <row r="103" spans="2:7" x14ac:dyDescent="0.2">
      <c r="B103" s="4">
        <v>972</v>
      </c>
      <c r="C103" s="5" t="s">
        <v>201</v>
      </c>
      <c r="D103" s="6">
        <v>36282</v>
      </c>
      <c r="E103" s="33">
        <v>249975</v>
      </c>
      <c r="F103" s="34">
        <v>15.620376241809343</v>
      </c>
    </row>
    <row r="104" spans="2:7" x14ac:dyDescent="0.2">
      <c r="B104" s="4">
        <v>973</v>
      </c>
      <c r="C104" s="5" t="s">
        <v>202</v>
      </c>
      <c r="D104" s="6">
        <v>22303</v>
      </c>
      <c r="E104" s="33">
        <v>182212</v>
      </c>
      <c r="F104" s="34">
        <v>12.457946215716419</v>
      </c>
    </row>
    <row r="105" spans="2:7" x14ac:dyDescent="0.2">
      <c r="B105" s="4">
        <v>974</v>
      </c>
      <c r="C105" s="5" t="s">
        <v>203</v>
      </c>
      <c r="D105" s="6">
        <v>98992</v>
      </c>
      <c r="E105" s="33">
        <v>596759</v>
      </c>
      <c r="F105" s="34">
        <v>16.869808354889415</v>
      </c>
    </row>
    <row r="106" spans="2:7" x14ac:dyDescent="0.2">
      <c r="B106" s="4">
        <v>976</v>
      </c>
      <c r="C106" s="5" t="s">
        <v>207</v>
      </c>
      <c r="D106" s="6">
        <v>5617</v>
      </c>
      <c r="E106" s="33">
        <v>147383</v>
      </c>
      <c r="F106" s="34">
        <v>4.2346327857803523</v>
      </c>
    </row>
    <row r="108" spans="2:7" ht="40.5" customHeight="1" x14ac:dyDescent="0.2">
      <c r="B108" s="105" t="s">
        <v>242</v>
      </c>
      <c r="C108" s="105"/>
      <c r="D108" s="105"/>
      <c r="E108" s="105"/>
      <c r="F108" s="105"/>
      <c r="G108" s="105"/>
    </row>
    <row r="109" spans="2:7" x14ac:dyDescent="0.2">
      <c r="B109" s="105"/>
      <c r="C109" s="105"/>
      <c r="D109" s="105"/>
      <c r="E109" s="105"/>
      <c r="F109" s="105"/>
      <c r="G109" s="105"/>
    </row>
    <row r="110" spans="2:7" ht="6" customHeight="1" x14ac:dyDescent="0.2">
      <c r="B110" s="105"/>
      <c r="C110" s="105"/>
      <c r="D110" s="105"/>
      <c r="E110" s="105"/>
      <c r="F110" s="105"/>
      <c r="G110" s="105"/>
    </row>
    <row r="111" spans="2:7" ht="9" customHeight="1" x14ac:dyDescent="0.2">
      <c r="B111" s="105"/>
      <c r="C111" s="105"/>
      <c r="D111" s="105"/>
      <c r="E111" s="105"/>
      <c r="F111" s="105"/>
      <c r="G111" s="105"/>
    </row>
  </sheetData>
  <mergeCells count="2">
    <mergeCell ref="B2:F2"/>
    <mergeCell ref="B108:G111"/>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 Graphique 1</vt:lpstr>
      <vt:lpstr>Tableau 1</vt:lpstr>
      <vt:lpstr>Carte 1</vt:lpstr>
      <vt:lpstr>'Tableau 1'!Zone_d_impression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CASTAING, Elisabeth (DREES/DIRECTION)</cp:lastModifiedBy>
  <cp:lastPrinted>2011-01-12T17:17:22Z</cp:lastPrinted>
  <dcterms:created xsi:type="dcterms:W3CDTF">2009-09-14T12:18:30Z</dcterms:created>
  <dcterms:modified xsi:type="dcterms:W3CDTF">2020-10-09T14:38:31Z</dcterms:modified>
</cp:coreProperties>
</file>