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0" yWindow="420" windowWidth="13590" windowHeight="11955" tabRatio="952"/>
  </bookViews>
  <sheets>
    <sheet name="F9 Tab 1" sheetId="51" r:id="rId1"/>
    <sheet name="F9 Graph1" sheetId="56" r:id="rId2"/>
    <sheet name="F9 Graph2" sheetId="38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5" i="51" l="1"/>
  <c r="F5" i="51"/>
  <c r="G5" i="51"/>
  <c r="H5" i="51"/>
  <c r="I5" i="51"/>
  <c r="J5" i="51"/>
  <c r="K5" i="51"/>
  <c r="L5" i="51"/>
  <c r="E6" i="51"/>
  <c r="F6" i="51"/>
  <c r="G6" i="51"/>
  <c r="H6" i="51"/>
  <c r="I6" i="51"/>
  <c r="J6" i="51"/>
  <c r="K6" i="51"/>
  <c r="L6" i="51"/>
  <c r="E7" i="51"/>
  <c r="F7" i="51"/>
  <c r="G7" i="51"/>
  <c r="H7" i="51"/>
  <c r="I7" i="51"/>
  <c r="J7" i="51"/>
  <c r="K7" i="51"/>
  <c r="L7" i="51"/>
  <c r="M6" i="51"/>
  <c r="M7" i="51"/>
  <c r="M5" i="51"/>
</calcChain>
</file>

<file path=xl/sharedStrings.xml><?xml version="1.0" encoding="utf-8"?>
<sst xmlns="http://schemas.openxmlformats.org/spreadsheetml/2006/main" count="24" uniqueCount="24">
  <si>
    <t>Volume</t>
  </si>
  <si>
    <t>Prix</t>
  </si>
  <si>
    <t>Évolution (en %)</t>
  </si>
  <si>
    <t>Valeur</t>
  </si>
  <si>
    <t>(en millions €)</t>
  </si>
  <si>
    <t>Part des dépassements (en %)</t>
  </si>
  <si>
    <t xml:space="preserve">Consommation totale   </t>
  </si>
  <si>
    <t>Consultations et visites</t>
  </si>
  <si>
    <t>Actes de chirurgie</t>
  </si>
  <si>
    <t>Soins conservateurs</t>
  </si>
  <si>
    <t>Prothèses</t>
  </si>
  <si>
    <t>Orthodontie</t>
  </si>
  <si>
    <t>Actes de radiographie</t>
  </si>
  <si>
    <t>En millions d’euros</t>
  </si>
  <si>
    <t>Tableau 1 - Consommation de soins de dentistes</t>
  </si>
  <si>
    <r>
      <t xml:space="preserve">Sources &gt; </t>
    </r>
    <r>
      <rPr>
        <sz val="8"/>
        <color rgb="FF000000"/>
        <rFont val="Arial"/>
        <family val="2"/>
      </rPr>
      <t>DREES, comptes de la santé ; Insee pour l’indice des prix à la consommation.</t>
    </r>
  </si>
  <si>
    <r>
      <t xml:space="preserve">Champ &gt; </t>
    </r>
    <r>
      <rPr>
        <sz val="8"/>
        <color rgb="FF000000"/>
        <rFont val="Arial"/>
        <family val="2"/>
      </rPr>
      <t>Soins de dentistes remboursables et actes de radiographie pratiqués par les chirurgiens-dentistes, France.</t>
    </r>
  </si>
  <si>
    <r>
      <t>Source &gt;</t>
    </r>
    <r>
      <rPr>
        <b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CNAM.</t>
    </r>
  </si>
  <si>
    <t>Graphique 2 - Honoraires annuels moyens et part des dépassements dans l’ensemble des honoraires des chirurgiens-dentistes</t>
  </si>
  <si>
    <r>
      <t>*</t>
    </r>
    <r>
      <rPr>
        <sz val="8"/>
        <color rgb="FF000000"/>
        <rFont val="Arial"/>
        <family val="2"/>
      </rPr>
      <t xml:space="preserve"> Praticiens actifs à part entière (ayant exercé à temps plein une activité libérale toute l’année).</t>
    </r>
  </si>
  <si>
    <r>
      <t xml:space="preserve">Champ &gt; </t>
    </r>
    <r>
      <rPr>
        <sz val="8"/>
        <color rgb="FF000000"/>
        <rFont val="Arial"/>
        <family val="2"/>
      </rPr>
      <t>Soins de dentistes remboursables, France.</t>
    </r>
  </si>
  <si>
    <r>
      <t xml:space="preserve">Source &gt; </t>
    </r>
    <r>
      <rPr>
        <sz val="8"/>
        <color rgb="FF000000"/>
        <rFont val="Arial"/>
        <family val="2"/>
      </rPr>
      <t>CNAM.</t>
    </r>
  </si>
  <si>
    <t xml:space="preserve">Honoraires annuels moyens * </t>
  </si>
  <si>
    <t>Graphique 1 - Répartition des actes dentaires libéraux en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</si>
</sst>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%"/>
    <numFmt numFmtId="166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/>
      </right>
      <top/>
      <bottom/>
      <diagonal/>
    </border>
    <border>
      <left style="thin">
        <color auto="1"/>
      </left>
      <right style="thin">
        <color theme="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/>
      </left>
      <right/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auto="1"/>
      </top>
      <bottom/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</cellStyleXfs>
  <cellXfs count="34">
    <xf numFmtId="0" fontId="0" fillId="0" borderId="0" xfId="0"/>
    <xf numFmtId="0" fontId="4" fillId="2" borderId="0" xfId="0" applyFont="1" applyFill="1" applyAlignment="1">
      <alignment horizontal="left"/>
    </xf>
    <xf numFmtId="0" fontId="5" fillId="2" borderId="0" xfId="0" applyFont="1" applyFill="1"/>
    <xf numFmtId="0" fontId="7" fillId="0" borderId="0" xfId="0" applyFont="1" applyAlignment="1">
      <alignment horizontal="left" vertical="center"/>
    </xf>
    <xf numFmtId="0" fontId="9" fillId="0" borderId="5" xfId="2" applyFont="1" applyFill="1" applyBorder="1" applyAlignment="1">
      <alignment horizontal="center" vertical="center"/>
    </xf>
    <xf numFmtId="0" fontId="5" fillId="2" borderId="0" xfId="0" applyFont="1" applyFill="1" applyBorder="1"/>
    <xf numFmtId="0" fontId="3" fillId="2" borderId="0" xfId="0" applyFont="1" applyFill="1"/>
    <xf numFmtId="0" fontId="5" fillId="0" borderId="0" xfId="0" applyFont="1"/>
    <xf numFmtId="0" fontId="9" fillId="2" borderId="6" xfId="2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5" fillId="0" borderId="0" xfId="0" applyFont="1" applyBorder="1"/>
    <xf numFmtId="0" fontId="5" fillId="0" borderId="0" xfId="3" applyFont="1" applyFill="1"/>
    <xf numFmtId="0" fontId="3" fillId="2" borderId="9" xfId="2" applyFont="1" applyFill="1" applyBorder="1" applyAlignment="1">
      <alignment horizontal="left" vertical="center"/>
    </xf>
    <xf numFmtId="3" fontId="9" fillId="2" borderId="10" xfId="2" applyNumberFormat="1" applyFont="1" applyFill="1" applyBorder="1" applyAlignment="1">
      <alignment horizontal="right" vertical="center"/>
    </xf>
    <xf numFmtId="0" fontId="3" fillId="2" borderId="11" xfId="2" applyFont="1" applyFill="1" applyBorder="1" applyAlignment="1">
      <alignment horizontal="left" vertical="center"/>
    </xf>
    <xf numFmtId="164" fontId="3" fillId="2" borderId="4" xfId="2" applyNumberFormat="1" applyFont="1" applyFill="1" applyBorder="1" applyAlignment="1">
      <alignment horizontal="right" vertical="center"/>
    </xf>
    <xf numFmtId="0" fontId="3" fillId="2" borderId="1" xfId="2" applyFont="1" applyFill="1" applyBorder="1" applyAlignment="1">
      <alignment horizontal="left" vertical="center"/>
    </xf>
    <xf numFmtId="166" fontId="3" fillId="2" borderId="3" xfId="2" applyNumberFormat="1" applyFont="1" applyFill="1" applyBorder="1" applyAlignment="1">
      <alignment vertical="center"/>
    </xf>
    <xf numFmtId="0" fontId="3" fillId="2" borderId="13" xfId="2" applyFont="1" applyFill="1" applyBorder="1" applyAlignment="1">
      <alignment horizontal="left" vertical="center"/>
    </xf>
    <xf numFmtId="166" fontId="3" fillId="2" borderId="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horizontal="left" vertical="center"/>
    </xf>
    <xf numFmtId="0" fontId="5" fillId="0" borderId="0" xfId="0" applyFont="1" applyAlignment="1"/>
    <xf numFmtId="0" fontId="7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9" fillId="2" borderId="5" xfId="2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165" fontId="5" fillId="2" borderId="0" xfId="1" applyNumberFormat="1" applyFont="1" applyFill="1"/>
    <xf numFmtId="164" fontId="3" fillId="0" borderId="5" xfId="2" applyNumberFormat="1" applyFont="1" applyFill="1" applyBorder="1" applyAlignment="1">
      <alignment horizontal="left" vertical="center"/>
    </xf>
    <xf numFmtId="164" fontId="3" fillId="0" borderId="5" xfId="2" applyNumberFormat="1" applyFont="1" applyFill="1" applyBorder="1" applyAlignment="1">
      <alignment horizontal="center" vertical="center"/>
    </xf>
    <xf numFmtId="3" fontId="3" fillId="0" borderId="5" xfId="2" applyNumberFormat="1" applyFont="1" applyFill="1" applyBorder="1" applyAlignment="1">
      <alignment horizontal="left" vertical="center"/>
    </xf>
    <xf numFmtId="9" fontId="3" fillId="2" borderId="5" xfId="1" applyNumberFormat="1" applyFont="1" applyFill="1" applyBorder="1" applyAlignment="1">
      <alignment horizontal="center" vertical="center"/>
    </xf>
    <xf numFmtId="0" fontId="3" fillId="2" borderId="12" xfId="2" applyFont="1" applyFill="1" applyBorder="1" applyAlignment="1">
      <alignment horizontal="left" vertical="center"/>
    </xf>
    <xf numFmtId="0" fontId="3" fillId="2" borderId="7" xfId="2" applyFont="1" applyFill="1" applyBorder="1" applyAlignment="1">
      <alignment horizontal="left" vertical="center"/>
    </xf>
    <xf numFmtId="0" fontId="3" fillId="2" borderId="8" xfId="2" applyFont="1" applyFill="1" applyBorder="1" applyAlignment="1">
      <alignment horizontal="left" vertical="center"/>
    </xf>
  </cellXfs>
  <cellStyles count="6">
    <cellStyle name="Motif" xfId="2"/>
    <cellStyle name="Motif 2" xfId="3"/>
    <cellStyle name="Motif 3" xfId="5"/>
    <cellStyle name="Normal" xfId="0" builtinId="0"/>
    <cellStyle name="Normal 3" xfId="4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TES_SANTE/2020/Rapport%20CNS/Excel/CNS-R2020-Fiche%20B-Dentis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EZ-MOI"/>
      <sheetName val="Tab 1"/>
      <sheetName val="Fig 1"/>
      <sheetName val="Fig 2"/>
      <sheetName val="Tab 2"/>
      <sheetName val="Fig 3"/>
      <sheetName val="dent18"/>
      <sheetName val="Fig 4"/>
      <sheetName val="base (2)"/>
      <sheetName val="sexe_age17"/>
      <sheetName val="sexe_age18"/>
      <sheetName val="dent17"/>
      <sheetName val="Res2017_ngap_ccam"/>
      <sheetName val="dentaire par financeur"/>
      <sheetName val="base fin"/>
      <sheetName val="dépense"/>
    </sheetNames>
    <sheetDataSet>
      <sheetData sheetId="0"/>
      <sheetData sheetId="1">
        <row r="20">
          <cell r="D20">
            <v>2.8972012678693488</v>
          </cell>
          <cell r="E20">
            <v>1.9571865699728619</v>
          </cell>
          <cell r="F20">
            <v>1.1027056514686535</v>
          </cell>
          <cell r="G20">
            <v>-5.8563464721032688E-2</v>
          </cell>
          <cell r="H20">
            <v>1.6416285266179074</v>
          </cell>
          <cell r="I20">
            <v>3.0999674245669269</v>
          </cell>
          <cell r="J20">
            <v>1.954873499902817</v>
          </cell>
          <cell r="K20">
            <v>1.5270154204323205</v>
          </cell>
          <cell r="L20">
            <v>2.5029229612229926</v>
          </cell>
        </row>
        <row r="21">
          <cell r="D21">
            <v>1.0976578700000061</v>
          </cell>
          <cell r="E21">
            <v>0.93594744000000674</v>
          </cell>
          <cell r="F21">
            <v>0.8457007899999951</v>
          </cell>
          <cell r="G21">
            <v>1.1292475300000007</v>
          </cell>
          <cell r="H21">
            <v>0.85540654000000416</v>
          </cell>
          <cell r="I21">
            <v>0.73907972000000655</v>
          </cell>
          <cell r="J21">
            <v>0.49432659000000001</v>
          </cell>
          <cell r="K21">
            <v>0.74414752338400092</v>
          </cell>
          <cell r="L21">
            <v>-0.89126375548886472</v>
          </cell>
        </row>
        <row r="22">
          <cell r="D22">
            <v>1.8117866920475194</v>
          </cell>
          <cell r="E22">
            <v>1.003808022295047</v>
          </cell>
          <cell r="F22">
            <v>0.24444060530545642</v>
          </cell>
          <cell r="G22">
            <v>-1.2163604743121681</v>
          </cell>
          <cell r="H22">
            <v>0.77955363385113685</v>
          </cell>
          <cell r="I22">
            <v>2.3435668770539735</v>
          </cell>
          <cell r="J22">
            <v>1.4533625523574187</v>
          </cell>
          <cell r="K22">
            <v>0.77708523650628081</v>
          </cell>
          <cell r="L22">
            <v>3.424709914914132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hème Office">
  <a:themeElements>
    <a:clrScheme name="CNS-Book-Colors">
      <a:dk1>
        <a:srgbClr val="000000"/>
      </a:dk1>
      <a:lt1>
        <a:srgbClr val="FFFFFF"/>
      </a:lt1>
      <a:dk2>
        <a:srgbClr val="84CEE2"/>
      </a:dk2>
      <a:lt2>
        <a:srgbClr val="C7E6F0"/>
      </a:lt2>
      <a:accent1>
        <a:srgbClr val="009CC1"/>
      </a:accent1>
      <a:accent2>
        <a:srgbClr val="F29996"/>
      </a:accent2>
      <a:accent3>
        <a:srgbClr val="75B726"/>
      </a:accent3>
      <a:accent4>
        <a:srgbClr val="FFDF00"/>
      </a:accent4>
      <a:accent5>
        <a:srgbClr val="01671D"/>
      </a:accent5>
      <a:accent6>
        <a:srgbClr val="EC6817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9"/>
  <sheetViews>
    <sheetView showGridLines="0" tabSelected="1" workbookViewId="0">
      <selection activeCell="K28" sqref="K28"/>
    </sheetView>
  </sheetViews>
  <sheetFormatPr baseColWidth="10" defaultRowHeight="11.25" x14ac:dyDescent="0.2"/>
  <cols>
    <col min="1" max="1" width="3.7109375" style="7" customWidth="1"/>
    <col min="2" max="2" width="16.85546875" style="7" customWidth="1"/>
    <col min="3" max="16384" width="11.42578125" style="7"/>
  </cols>
  <sheetData>
    <row r="1" spans="2:13" ht="11.25" customHeight="1" x14ac:dyDescent="0.2"/>
    <row r="2" spans="2:13" x14ac:dyDescent="0.2">
      <c r="B2" s="1" t="s">
        <v>14</v>
      </c>
      <c r="K2" s="10"/>
    </row>
    <row r="3" spans="2:13" x14ac:dyDescent="0.2">
      <c r="B3" s="6"/>
      <c r="C3" s="6"/>
      <c r="D3" s="4">
        <v>2010</v>
      </c>
      <c r="E3" s="4">
        <v>2011</v>
      </c>
      <c r="F3" s="4">
        <v>2012</v>
      </c>
      <c r="G3" s="4">
        <v>2013</v>
      </c>
      <c r="H3" s="4">
        <v>2014</v>
      </c>
      <c r="I3" s="4">
        <v>2015</v>
      </c>
      <c r="J3" s="4">
        <v>2016</v>
      </c>
      <c r="K3" s="4">
        <v>2017</v>
      </c>
      <c r="L3" s="4">
        <v>2018</v>
      </c>
      <c r="M3" s="4">
        <v>2019</v>
      </c>
    </row>
    <row r="4" spans="2:13" x14ac:dyDescent="0.2">
      <c r="B4" s="8" t="s">
        <v>6</v>
      </c>
      <c r="C4" s="12" t="s">
        <v>4</v>
      </c>
      <c r="D4" s="13">
        <v>9999.3307995868199</v>
      </c>
      <c r="E4" s="13">
        <v>10289.031538290899</v>
      </c>
      <c r="F4" s="13">
        <v>10490.4070817386</v>
      </c>
      <c r="G4" s="13">
        <v>10606.085393490999</v>
      </c>
      <c r="H4" s="13">
        <v>10599.8741024133</v>
      </c>
      <c r="I4" s="13">
        <v>10773.8846594641</v>
      </c>
      <c r="J4" s="13">
        <v>11107.8715742679</v>
      </c>
      <c r="K4" s="13">
        <v>11325.0164120765</v>
      </c>
      <c r="L4" s="13">
        <v>11497.951159055399</v>
      </c>
      <c r="M4" s="13">
        <v>11785.7360186856</v>
      </c>
    </row>
    <row r="5" spans="2:13" x14ac:dyDescent="0.2">
      <c r="B5" s="31" t="s">
        <v>2</v>
      </c>
      <c r="C5" s="14" t="s">
        <v>3</v>
      </c>
      <c r="D5" s="15">
        <v>2.5029229612229926</v>
      </c>
      <c r="E5" s="15">
        <f>'[1]Tab 1'!D20</f>
        <v>2.8972012678693488</v>
      </c>
      <c r="F5" s="15">
        <f>'[1]Tab 1'!E20</f>
        <v>1.9571865699728619</v>
      </c>
      <c r="G5" s="15">
        <f>'[1]Tab 1'!F20</f>
        <v>1.1027056514686535</v>
      </c>
      <c r="H5" s="15">
        <f>'[1]Tab 1'!G20</f>
        <v>-5.8563464721032688E-2</v>
      </c>
      <c r="I5" s="15">
        <f>'[1]Tab 1'!H20</f>
        <v>1.6416285266179074</v>
      </c>
      <c r="J5" s="15">
        <f>'[1]Tab 1'!I20</f>
        <v>3.0999674245669269</v>
      </c>
      <c r="K5" s="15">
        <f>'[1]Tab 1'!J20</f>
        <v>1.954873499902817</v>
      </c>
      <c r="L5" s="15">
        <f>'[1]Tab 1'!K20</f>
        <v>1.5270154204323205</v>
      </c>
      <c r="M5" s="15">
        <f>'[1]Tab 1'!L20</f>
        <v>2.5029229612229926</v>
      </c>
    </row>
    <row r="6" spans="2:13" x14ac:dyDescent="0.2">
      <c r="B6" s="32"/>
      <c r="C6" s="16" t="s">
        <v>1</v>
      </c>
      <c r="D6" s="17">
        <v>2.5029229612229926</v>
      </c>
      <c r="E6" s="17">
        <f>'[1]Tab 1'!D21</f>
        <v>1.0976578700000061</v>
      </c>
      <c r="F6" s="17">
        <f>'[1]Tab 1'!E21</f>
        <v>0.93594744000000674</v>
      </c>
      <c r="G6" s="17">
        <f>'[1]Tab 1'!F21</f>
        <v>0.8457007899999951</v>
      </c>
      <c r="H6" s="17">
        <f>'[1]Tab 1'!G21</f>
        <v>1.1292475300000007</v>
      </c>
      <c r="I6" s="17">
        <f>'[1]Tab 1'!H21</f>
        <v>0.85540654000000416</v>
      </c>
      <c r="J6" s="17">
        <f>'[1]Tab 1'!I21</f>
        <v>0.73907972000000655</v>
      </c>
      <c r="K6" s="17">
        <f>'[1]Tab 1'!J21</f>
        <v>0.49432659000000001</v>
      </c>
      <c r="L6" s="17">
        <f>'[1]Tab 1'!K21</f>
        <v>0.74414752338400092</v>
      </c>
      <c r="M6" s="17">
        <f>'[1]Tab 1'!L21</f>
        <v>-0.89126375548886472</v>
      </c>
    </row>
    <row r="7" spans="2:13" x14ac:dyDescent="0.2">
      <c r="B7" s="33"/>
      <c r="C7" s="18" t="s">
        <v>0</v>
      </c>
      <c r="D7" s="19">
        <v>2.5029229612229926</v>
      </c>
      <c r="E7" s="19">
        <f>'[1]Tab 1'!D22</f>
        <v>1.8117866920475194</v>
      </c>
      <c r="F7" s="19">
        <f>'[1]Tab 1'!E22</f>
        <v>1.003808022295047</v>
      </c>
      <c r="G7" s="19">
        <f>'[1]Tab 1'!F22</f>
        <v>0.24444060530545642</v>
      </c>
      <c r="H7" s="19">
        <f>'[1]Tab 1'!G22</f>
        <v>-1.2163604743121681</v>
      </c>
      <c r="I7" s="19">
        <f>'[1]Tab 1'!H22</f>
        <v>0.77955363385113685</v>
      </c>
      <c r="J7" s="19">
        <f>'[1]Tab 1'!I22</f>
        <v>2.3435668770539735</v>
      </c>
      <c r="K7" s="19">
        <f>'[1]Tab 1'!J22</f>
        <v>1.4533625523574187</v>
      </c>
      <c r="L7" s="19">
        <f>'[1]Tab 1'!K22</f>
        <v>0.77708523650628081</v>
      </c>
      <c r="M7" s="19">
        <f>'[1]Tab 1'!L22</f>
        <v>3.424709914914132</v>
      </c>
    </row>
    <row r="8" spans="2:13" s="2" customFormat="1" x14ac:dyDescent="0.2">
      <c r="B8" s="3" t="s">
        <v>15</v>
      </c>
      <c r="K8" s="5"/>
    </row>
    <row r="9" spans="2:13" x14ac:dyDescent="0.2">
      <c r="K9" s="10"/>
    </row>
  </sheetData>
  <mergeCells count="1">
    <mergeCell ref="B5:B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8"/>
  <sheetViews>
    <sheetView showGridLines="0" workbookViewId="0">
      <selection activeCell="B41" sqref="B41"/>
    </sheetView>
  </sheetViews>
  <sheetFormatPr baseColWidth="10" defaultRowHeight="11.25" x14ac:dyDescent="0.2"/>
  <cols>
    <col min="1" max="1" width="3.7109375" style="7" customWidth="1"/>
    <col min="2" max="2" width="11.42578125" style="7"/>
    <col min="3" max="3" width="19.7109375" style="7" customWidth="1"/>
    <col min="4" max="4" width="16.7109375" style="7" customWidth="1"/>
    <col min="5" max="5" width="17.42578125" style="7" customWidth="1"/>
    <col min="6" max="7" width="11.42578125" style="7"/>
    <col min="8" max="8" width="18.7109375" style="7" customWidth="1"/>
    <col min="9" max="16384" width="11.42578125" style="7"/>
  </cols>
  <sheetData>
    <row r="1" spans="2:9" ht="11.25" customHeight="1" x14ac:dyDescent="0.2"/>
    <row r="2" spans="2:9" x14ac:dyDescent="0.2">
      <c r="B2" s="1" t="s">
        <v>23</v>
      </c>
    </row>
    <row r="3" spans="2:9" x14ac:dyDescent="0.2">
      <c r="H3" s="25"/>
    </row>
    <row r="4" spans="2:9" x14ac:dyDescent="0.2">
      <c r="C4" s="24" t="s">
        <v>7</v>
      </c>
      <c r="D4" s="24" t="s">
        <v>8</v>
      </c>
      <c r="E4" s="24" t="s">
        <v>9</v>
      </c>
      <c r="F4" s="24" t="s">
        <v>10</v>
      </c>
      <c r="G4" s="24" t="s">
        <v>11</v>
      </c>
      <c r="H4" s="24" t="s">
        <v>12</v>
      </c>
      <c r="I4" s="20"/>
    </row>
    <row r="5" spans="2:9" x14ac:dyDescent="0.2">
      <c r="C5" s="30">
        <v>0.10225820595336339</v>
      </c>
      <c r="D5" s="30">
        <v>5.1621739531866689E-2</v>
      </c>
      <c r="E5" s="30">
        <v>0.50895232219846376</v>
      </c>
      <c r="F5" s="30">
        <v>0.11459087303280732</v>
      </c>
      <c r="G5" s="30">
        <v>3.7699350295082631E-2</v>
      </c>
      <c r="H5" s="30">
        <v>0.18487750898841629</v>
      </c>
      <c r="I5" s="10"/>
    </row>
    <row r="6" spans="2:9" ht="16.5" customHeight="1" x14ac:dyDescent="0.2">
      <c r="B6" s="3" t="s">
        <v>16</v>
      </c>
      <c r="C6" s="21"/>
      <c r="D6" s="21"/>
      <c r="E6" s="21"/>
      <c r="F6" s="21"/>
      <c r="G6" s="21"/>
      <c r="H6" s="21"/>
      <c r="I6" s="10"/>
    </row>
    <row r="7" spans="2:9" x14ac:dyDescent="0.2">
      <c r="B7" s="9" t="s">
        <v>17</v>
      </c>
      <c r="C7" s="22"/>
      <c r="D7" s="23"/>
      <c r="E7" s="23"/>
      <c r="F7" s="23"/>
      <c r="G7" s="23"/>
      <c r="H7" s="23"/>
      <c r="I7" s="10"/>
    </row>
    <row r="8" spans="2:9" x14ac:dyDescent="0.2">
      <c r="I8" s="10"/>
    </row>
    <row r="9" spans="2:9" x14ac:dyDescent="0.2">
      <c r="I9" s="10"/>
    </row>
    <row r="10" spans="2:9" x14ac:dyDescent="0.2">
      <c r="I10" s="10"/>
    </row>
    <row r="11" spans="2:9" x14ac:dyDescent="0.2">
      <c r="I11" s="10"/>
    </row>
    <row r="12" spans="2:9" x14ac:dyDescent="0.2">
      <c r="I12" s="10"/>
    </row>
    <row r="13" spans="2:9" x14ac:dyDescent="0.2">
      <c r="I13" s="10"/>
    </row>
    <row r="14" spans="2:9" x14ac:dyDescent="0.2">
      <c r="I14" s="10"/>
    </row>
    <row r="15" spans="2:9" x14ac:dyDescent="0.2">
      <c r="I15" s="10"/>
    </row>
    <row r="16" spans="2:9" x14ac:dyDescent="0.2">
      <c r="I16" s="10"/>
    </row>
    <row r="17" spans="9:9" x14ac:dyDescent="0.2">
      <c r="I17" s="10"/>
    </row>
    <row r="18" spans="9:9" x14ac:dyDescent="0.2">
      <c r="I18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8"/>
  <sheetViews>
    <sheetView showGridLines="0" workbookViewId="0">
      <selection activeCell="L13" sqref="L13"/>
    </sheetView>
  </sheetViews>
  <sheetFormatPr baseColWidth="10" defaultRowHeight="11.25" x14ac:dyDescent="0.2"/>
  <cols>
    <col min="1" max="1" width="3.7109375" style="2" customWidth="1"/>
    <col min="2" max="2" width="43.5703125" style="2" customWidth="1"/>
    <col min="3" max="13" width="7.7109375" style="2" customWidth="1"/>
    <col min="14" max="19" width="6.42578125" style="2" customWidth="1"/>
    <col min="20" max="16384" width="11.42578125" style="2"/>
  </cols>
  <sheetData>
    <row r="1" spans="2:12" ht="11.25" customHeight="1" x14ac:dyDescent="0.2"/>
    <row r="2" spans="2:12" x14ac:dyDescent="0.2">
      <c r="B2" s="1" t="s">
        <v>18</v>
      </c>
    </row>
    <row r="3" spans="2:12" x14ac:dyDescent="0.2">
      <c r="B3" s="1"/>
      <c r="K3" s="7"/>
      <c r="L3" s="7" t="s">
        <v>13</v>
      </c>
    </row>
    <row r="4" spans="2:12" x14ac:dyDescent="0.2">
      <c r="B4" s="11"/>
      <c r="C4" s="4">
        <v>2010</v>
      </c>
      <c r="D4" s="4">
        <v>2011</v>
      </c>
      <c r="E4" s="4">
        <v>2012</v>
      </c>
      <c r="F4" s="4">
        <v>2013</v>
      </c>
      <c r="G4" s="4">
        <v>2014</v>
      </c>
      <c r="H4" s="4">
        <v>2015</v>
      </c>
      <c r="I4" s="4">
        <v>2016</v>
      </c>
      <c r="J4" s="4">
        <v>2017</v>
      </c>
      <c r="K4" s="4">
        <v>2018</v>
      </c>
      <c r="L4" s="4">
        <v>2019</v>
      </c>
    </row>
    <row r="5" spans="2:12" x14ac:dyDescent="0.2">
      <c r="B5" s="27" t="s">
        <v>5</v>
      </c>
      <c r="C5" s="28">
        <v>51.683562329676199</v>
      </c>
      <c r="D5" s="28">
        <v>52.325384890156521</v>
      </c>
      <c r="E5" s="28">
        <v>52.802565685238079</v>
      </c>
      <c r="F5" s="28">
        <v>52.932034404517346</v>
      </c>
      <c r="G5" s="28">
        <v>52.496470135719463</v>
      </c>
      <c r="H5" s="28">
        <v>50.387618475412346</v>
      </c>
      <c r="I5" s="28">
        <v>50.862365379127297</v>
      </c>
      <c r="J5" s="28">
        <v>50.935678833890726</v>
      </c>
      <c r="K5" s="28">
        <v>50.736321516709516</v>
      </c>
      <c r="L5" s="28">
        <v>50.044496529559915</v>
      </c>
    </row>
    <row r="6" spans="2:12" x14ac:dyDescent="0.2">
      <c r="B6" s="29" t="s">
        <v>22</v>
      </c>
      <c r="C6" s="28">
        <v>241.13328710157185</v>
      </c>
      <c r="D6" s="28">
        <v>248.48484716131324</v>
      </c>
      <c r="E6" s="28">
        <v>238.63218255101714</v>
      </c>
      <c r="F6" s="28">
        <v>255.1737051719453</v>
      </c>
      <c r="G6" s="28">
        <v>253.46304383835931</v>
      </c>
      <c r="H6" s="28">
        <v>263.99626649237808</v>
      </c>
      <c r="I6" s="28">
        <v>268.73862227536887</v>
      </c>
      <c r="J6" s="28">
        <v>270.95250520272953</v>
      </c>
      <c r="K6" s="28">
        <v>274.69633019846248</v>
      </c>
      <c r="L6" s="28">
        <v>280.30540829857898</v>
      </c>
    </row>
    <row r="7" spans="2:12" x14ac:dyDescent="0.2">
      <c r="B7" s="3" t="s">
        <v>19</v>
      </c>
    </row>
    <row r="8" spans="2:12" x14ac:dyDescent="0.2">
      <c r="B8" s="3" t="s">
        <v>20</v>
      </c>
    </row>
    <row r="9" spans="2:12" x14ac:dyDescent="0.2">
      <c r="B9" s="3" t="s">
        <v>21</v>
      </c>
    </row>
    <row r="19" spans="10:13" x14ac:dyDescent="0.2">
      <c r="J19" s="7"/>
    </row>
    <row r="28" spans="10:13" x14ac:dyDescent="0.2">
      <c r="M28" s="26"/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F9 Tab 1</vt:lpstr>
      <vt:lpstr>F9 Graph1</vt:lpstr>
      <vt:lpstr>F9 Graph2</vt:lpstr>
    </vt:vector>
  </TitlesOfParts>
  <Company>MSS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Soual Hélène</dc:creator>
  <cp:lastModifiedBy>TREMOULU, Raphaël (DREES/SEEE/BCPE)</cp:lastModifiedBy>
  <dcterms:created xsi:type="dcterms:W3CDTF">2016-08-24T11:40:28Z</dcterms:created>
  <dcterms:modified xsi:type="dcterms:W3CDTF">2020-09-17T08:00:01Z</dcterms:modified>
</cp:coreProperties>
</file>