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1 - Tab1" sheetId="2" r:id="rId1"/>
    <sheet name="2 - Graph1" sheetId="1" r:id="rId2"/>
    <sheet name="3 - Tab2" sheetId="3" r:id="rId3"/>
    <sheet name="4 - Graph2a" sheetId="4" r:id="rId4"/>
    <sheet name="5 - Graph2b" sheetId="5" r:id="rId5"/>
  </sheets>
  <externalReferences>
    <externalReference r:id="rId6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" l="1"/>
  <c r="D6" i="1"/>
  <c r="E6" i="1"/>
  <c r="F6" i="1"/>
  <c r="G6" i="1"/>
  <c r="H6" i="1"/>
  <c r="I6" i="1"/>
  <c r="J6" i="1"/>
  <c r="K6" i="1"/>
  <c r="L6" i="1"/>
  <c r="C7" i="1"/>
  <c r="D7" i="1"/>
  <c r="E7" i="1"/>
  <c r="F7" i="1"/>
  <c r="G7" i="1"/>
  <c r="H7" i="1"/>
  <c r="I7" i="1"/>
  <c r="J7" i="1"/>
  <c r="K7" i="1"/>
  <c r="L7" i="1"/>
  <c r="C8" i="1"/>
  <c r="D8" i="1"/>
  <c r="E8" i="1"/>
  <c r="F8" i="1"/>
  <c r="G8" i="1"/>
  <c r="H8" i="1"/>
  <c r="I8" i="1"/>
  <c r="J8" i="1"/>
  <c r="K8" i="1"/>
  <c r="L8" i="1"/>
  <c r="B8" i="1"/>
  <c r="B7" i="1"/>
  <c r="B6" i="1"/>
</calcChain>
</file>

<file path=xl/sharedStrings.xml><?xml version="1.0" encoding="utf-8"?>
<sst xmlns="http://schemas.openxmlformats.org/spreadsheetml/2006/main" count="68" uniqueCount="56">
  <si>
    <t>Dépenses, recettes et solde de la protection sociale depuis 2008</t>
  </si>
  <si>
    <t>Dépenses</t>
  </si>
  <si>
    <t>Recettes</t>
  </si>
  <si>
    <t>Solde</t>
  </si>
  <si>
    <t>Recettes et dépenses en milliards d’euros (échelle de gauche)</t>
  </si>
  <si>
    <t>Solde en milliards d’euros (échelle de droite)</t>
  </si>
  <si>
    <t>Lecture &gt; En 2018, les ressources de la protection sociale (799,9 milliards d’euros) sont supérieures aux dépenses (790,1 milliards d’euros), le solde est positif (9,8 milliards d’euros).</t>
  </si>
  <si>
    <r>
      <t>Source &gt;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Arial Narrow"/>
        <family val="2"/>
      </rPr>
      <t xml:space="preserve">DREES, CPS. </t>
    </r>
  </si>
  <si>
    <t>Les comptes de la protection sociale, tous régimes</t>
  </si>
  <si>
    <t>18/17</t>
  </si>
  <si>
    <t>Emplois</t>
  </si>
  <si>
    <t xml:space="preserve">    Prestations sociales</t>
  </si>
  <si>
    <t xml:space="preserve">    Autres emplois* (y compris compte de capital)</t>
  </si>
  <si>
    <t>Ressources</t>
  </si>
  <si>
    <t xml:space="preserve">    Cotisations sociales</t>
  </si>
  <si>
    <t xml:space="preserve">    Impôts et taxes affectés</t>
  </si>
  <si>
    <t xml:space="preserve">    Contributions publiques</t>
  </si>
  <si>
    <t xml:space="preserve">    Autres ressources (y compris compte de capital)</t>
  </si>
  <si>
    <t>Montants en milliards d’euros, évolution en %</t>
  </si>
  <si>
    <t>Note &gt; Les emplois et ressources sont présentés ici hors transferts internes aux régimes de protection sociale.</t>
  </si>
  <si>
    <r>
      <t>Source &gt;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Arial Narrow"/>
        <family val="2"/>
      </rPr>
      <t>DREES, CPS.</t>
    </r>
  </si>
  <si>
    <r>
      <t>Lecture &gt;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Arial Narrow"/>
        <family val="2"/>
      </rPr>
      <t>En 2018, les impôts et taxes affectés, qui s’élèvent à 210,5 milliards d’euros, sont en hausse de 11,5 % par rapport à 2017.</t>
    </r>
  </si>
  <si>
    <t>Composition des prestations sociales par risque, en 2018</t>
  </si>
  <si>
    <t>Évolution des prestations de protection sociale</t>
  </si>
  <si>
    <t>Vieillesse-survie</t>
  </si>
  <si>
    <t xml:space="preserve">    Vieillesse</t>
  </si>
  <si>
    <t xml:space="preserve">    Survie</t>
  </si>
  <si>
    <t>Santé</t>
  </si>
  <si>
    <t xml:space="preserve">    Maladie</t>
  </si>
  <si>
    <t xml:space="preserve">    Invalidité</t>
  </si>
  <si>
    <t xml:space="preserve">    AT-MP</t>
  </si>
  <si>
    <t>Famille</t>
  </si>
  <si>
    <t>Emploi</t>
  </si>
  <si>
    <t xml:space="preserve">    Chômage</t>
  </si>
  <si>
    <t xml:space="preserve">    Insertion et réinsertion professionnelle</t>
  </si>
  <si>
    <t>Pauvreté-exclusion sociale</t>
  </si>
  <si>
    <t>Logement</t>
  </si>
  <si>
    <t>Ensemble des prestations</t>
  </si>
  <si>
    <r>
      <t>Lecture &gt;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Arial Narrow"/>
        <family val="2"/>
      </rPr>
      <t>En 2018, les prestations relatives au risque famille, qui s’élèvent à 56,1 milliards d’euros, sont en hausse de 1,3 % par rapport à 2017.</t>
    </r>
  </si>
  <si>
    <t>Vieillesse-Survie (retraites principalement)</t>
  </si>
  <si>
    <t>Emploi (dont chômage)</t>
  </si>
  <si>
    <t>Pauvreté-Excusion sociale</t>
  </si>
  <si>
    <t>En %</t>
  </si>
  <si>
    <t>Source &gt; DREES, CPS.</t>
  </si>
  <si>
    <t>Lecture &gt; Les prestations de vieillesse-survie et santé représentent</t>
  </si>
  <si>
    <t>81 % des prestations de protection sociale en France en 2018.</t>
  </si>
  <si>
    <t>Contributions des dépenses par risque à l'évolution des prestations sociales, en 2018</t>
  </si>
  <si>
    <t>Evolution des prestations sociales</t>
  </si>
  <si>
    <t>En points de %</t>
  </si>
  <si>
    <r>
      <t xml:space="preserve">Source &gt; </t>
    </r>
    <r>
      <rPr>
        <sz val="9"/>
        <rFont val="Arial Narrow"/>
        <family val="2"/>
      </rPr>
      <t>DREES, CPS.</t>
    </r>
  </si>
  <si>
    <t>Lecture &gt; Les dépenses du risque santé contribuent à hauteur</t>
  </si>
  <si>
    <t>de 0,7 point à l'augmentation des dépenses de protection sociale,</t>
  </si>
  <si>
    <t>qui s’établit à +1,9% en 2018.</t>
  </si>
  <si>
    <t>* Les autres emplois incluent les frais de gestion, les frais financiers et non financiers, les dépenses d'investissement, etc. (voir Glossaire).</t>
  </si>
  <si>
    <t>Note &gt; AT-MP : Accidents du travail-maladies professionnelles.</t>
  </si>
  <si>
    <r>
      <t>Source &gt;</t>
    </r>
    <r>
      <rPr>
        <sz val="9"/>
        <color theme="1"/>
        <rFont val="Calibri"/>
        <family val="2"/>
        <scheme val="minor"/>
      </rPr>
      <t xml:space="preserve"> </t>
    </r>
    <r>
      <rPr>
        <sz val="9"/>
        <color rgb="FF000000"/>
        <rFont val="Arial Narrow"/>
        <family val="2"/>
      </rPr>
      <t>DREES, Comptes de la protection sociale (CPS).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</si>
</sst>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Arial Narrow"/>
      <family val="2"/>
    </font>
    <font>
      <sz val="9"/>
      <color theme="1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Calibri"/>
      <family val="2"/>
      <scheme val="minor"/>
    </font>
    <font>
      <sz val="9"/>
      <color rgb="FF000000"/>
      <name val="Arial Narrow"/>
      <family val="2"/>
    </font>
    <font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right"/>
    </xf>
    <xf numFmtId="164" fontId="2" fillId="2" borderId="1" xfId="0" applyNumberFormat="1" applyFont="1" applyFill="1" applyBorder="1"/>
    <xf numFmtId="0" fontId="1" fillId="2" borderId="0" xfId="0" applyFont="1" applyFill="1"/>
    <xf numFmtId="0" fontId="0" fillId="2" borderId="0" xfId="0" applyFill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 vertical="center"/>
    </xf>
    <xf numFmtId="1" fontId="2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PS/Ouvrage/Ouvrage%202020%20sur%202018/Dossier%20de%20travail/BACS/Vue_ensemble/Vue%20d'ensemb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phique 1"/>
      <sheetName val="Tableau 1"/>
      <sheetName val="Tableau 2"/>
      <sheetName val="Graphique 2A"/>
      <sheetName val="graphiques 2a et 2b"/>
      <sheetName val="CPS - Prestas"/>
      <sheetName val="PIB volume (t_1102)"/>
    </sheetNames>
    <sheetDataSet>
      <sheetData sheetId="0">
        <row r="5">
          <cell r="C5">
            <v>609527.07219049509</v>
          </cell>
          <cell r="D5">
            <v>640970.85206876695</v>
          </cell>
          <cell r="E5">
            <v>661245.33025374194</v>
          </cell>
          <cell r="F5">
            <v>676774.6669107523</v>
          </cell>
          <cell r="G5">
            <v>702900.66978619678</v>
          </cell>
          <cell r="H5">
            <v>719630.82589474937</v>
          </cell>
          <cell r="I5">
            <v>735612.45785895246</v>
          </cell>
          <cell r="J5">
            <v>746664.58995239751</v>
          </cell>
          <cell r="K5">
            <v>760577.15601418167</v>
          </cell>
          <cell r="L5">
            <v>774675.27</v>
          </cell>
          <cell r="M5">
            <v>790126.6</v>
          </cell>
        </row>
        <row r="6">
          <cell r="C6">
            <v>624982.46219049476</v>
          </cell>
          <cell r="D6">
            <v>627448.64206876687</v>
          </cell>
          <cell r="E6">
            <v>638883.10025374172</v>
          </cell>
          <cell r="F6">
            <v>666305.9769107519</v>
          </cell>
          <cell r="G6">
            <v>691306.29978619679</v>
          </cell>
          <cell r="H6">
            <v>712051.76558486954</v>
          </cell>
          <cell r="I6">
            <v>728958.59606427711</v>
          </cell>
          <cell r="J6">
            <v>742484.85962384718</v>
          </cell>
          <cell r="K6">
            <v>758683.34601418138</v>
          </cell>
          <cell r="L6">
            <v>779460.31999999983</v>
          </cell>
          <cell r="M6">
            <v>799888.67999999993</v>
          </cell>
        </row>
        <row r="7">
          <cell r="C7">
            <v>15455.389999999665</v>
          </cell>
          <cell r="D7">
            <v>-13522.210000000079</v>
          </cell>
          <cell r="E7">
            <v>-22362.230000000214</v>
          </cell>
          <cell r="F7">
            <v>-10468.69000000041</v>
          </cell>
          <cell r="G7">
            <v>-11594.369999999995</v>
          </cell>
          <cell r="H7">
            <v>-7579.060309879831</v>
          </cell>
          <cell r="I7">
            <v>-6653.8617946753511</v>
          </cell>
          <cell r="J7">
            <v>-4179.7303285503294</v>
          </cell>
          <cell r="K7">
            <v>-1893.8100000002887</v>
          </cell>
          <cell r="L7">
            <v>4785.0499999998137</v>
          </cell>
          <cell r="M7">
            <v>9762.0799999999581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H5" sqref="H5"/>
    </sheetView>
  </sheetViews>
  <sheetFormatPr baseColWidth="10" defaultRowHeight="15" x14ac:dyDescent="0.25"/>
  <cols>
    <col min="1" max="1" width="32" style="6" customWidth="1"/>
    <col min="2" max="16384" width="11.42578125" style="6"/>
  </cols>
  <sheetData>
    <row r="1" spans="1:7" x14ac:dyDescent="0.25">
      <c r="A1" s="5" t="s">
        <v>8</v>
      </c>
    </row>
    <row r="3" spans="1:7" x14ac:dyDescent="0.25">
      <c r="G3" s="3" t="s">
        <v>18</v>
      </c>
    </row>
    <row r="4" spans="1:7" x14ac:dyDescent="0.25">
      <c r="B4" s="2">
        <v>2014</v>
      </c>
      <c r="C4" s="2">
        <v>2015</v>
      </c>
      <c r="D4" s="2">
        <v>2016</v>
      </c>
      <c r="E4" s="2">
        <v>2017</v>
      </c>
      <c r="F4" s="2">
        <v>2018</v>
      </c>
      <c r="G4" s="2" t="s">
        <v>9</v>
      </c>
    </row>
    <row r="5" spans="1:7" x14ac:dyDescent="0.25">
      <c r="A5" s="1" t="s">
        <v>10</v>
      </c>
      <c r="B5" s="4">
        <v>735.61245785895198</v>
      </c>
      <c r="C5" s="4">
        <v>746.66458995239702</v>
      </c>
      <c r="D5" s="4">
        <v>760.57715601418101</v>
      </c>
      <c r="E5" s="4">
        <v>774.67526999999995</v>
      </c>
      <c r="F5" s="4">
        <v>790.12660000000005</v>
      </c>
      <c r="G5" s="4">
        <v>1.9945557317196938</v>
      </c>
    </row>
    <row r="6" spans="1:7" x14ac:dyDescent="0.25">
      <c r="A6" s="1" t="s">
        <v>11</v>
      </c>
      <c r="B6" s="4">
        <v>690.24133221198804</v>
      </c>
      <c r="C6" s="4">
        <v>702.18012961554905</v>
      </c>
      <c r="D6" s="4">
        <v>715.15871601418098</v>
      </c>
      <c r="E6" s="4">
        <v>728.16894000000002</v>
      </c>
      <c r="F6" s="4">
        <v>742.11447999999996</v>
      </c>
      <c r="G6" s="4">
        <v>1.9151517228955139</v>
      </c>
    </row>
    <row r="7" spans="1:7" x14ac:dyDescent="0.25">
      <c r="A7" s="1" t="s">
        <v>12</v>
      </c>
      <c r="B7" s="4">
        <v>45.371125646963897</v>
      </c>
      <c r="C7" s="4">
        <v>44.484460336848791</v>
      </c>
      <c r="D7" s="4">
        <v>45.418440000000004</v>
      </c>
      <c r="E7" s="4">
        <v>46.506329999999991</v>
      </c>
      <c r="F7" s="4">
        <v>48.012119999999996</v>
      </c>
      <c r="G7" s="4">
        <v>3.2378173035799707</v>
      </c>
    </row>
    <row r="8" spans="1:7" x14ac:dyDescent="0.25">
      <c r="A8" s="1" t="s">
        <v>13</v>
      </c>
      <c r="B8" s="4">
        <v>728.958596064277</v>
      </c>
      <c r="C8" s="4">
        <v>742.484859623847</v>
      </c>
      <c r="D8" s="4">
        <v>758.68334601418098</v>
      </c>
      <c r="E8" s="4">
        <v>779.46032000000002</v>
      </c>
      <c r="F8" s="4">
        <v>799.88868000000002</v>
      </c>
      <c r="G8" s="4">
        <v>2.6208338610488768</v>
      </c>
    </row>
    <row r="9" spans="1:7" x14ac:dyDescent="0.25">
      <c r="A9" s="1" t="s">
        <v>14</v>
      </c>
      <c r="B9" s="4">
        <v>451.29113905324198</v>
      </c>
      <c r="C9" s="4">
        <v>456.083237131977</v>
      </c>
      <c r="D9" s="4">
        <v>461.57990999999998</v>
      </c>
      <c r="E9" s="4">
        <v>474.65872999999999</v>
      </c>
      <c r="F9" s="4">
        <v>469.38794999999999</v>
      </c>
      <c r="G9" s="4">
        <v>-1.1104357018778543</v>
      </c>
    </row>
    <row r="10" spans="1:7" x14ac:dyDescent="0.25">
      <c r="A10" s="1" t="s">
        <v>15</v>
      </c>
      <c r="B10" s="4">
        <v>183.09714</v>
      </c>
      <c r="C10" s="4">
        <v>183.16891000000001</v>
      </c>
      <c r="D10" s="4">
        <v>184.14489</v>
      </c>
      <c r="E10" s="4">
        <v>188.85945000000001</v>
      </c>
      <c r="F10" s="4">
        <v>210.50973999999999</v>
      </c>
      <c r="G10" s="4">
        <v>11.463704887417592</v>
      </c>
    </row>
    <row r="11" spans="1:7" x14ac:dyDescent="0.25">
      <c r="A11" s="1" t="s">
        <v>16</v>
      </c>
      <c r="B11" s="4">
        <v>74.770046760385199</v>
      </c>
      <c r="C11" s="4">
        <v>83.808413676824102</v>
      </c>
      <c r="D11" s="4">
        <v>93.705306014181303</v>
      </c>
      <c r="E11" s="4">
        <v>96.308189999999996</v>
      </c>
      <c r="F11" s="4">
        <v>99.204509999999999</v>
      </c>
      <c r="G11" s="4">
        <v>3.0073454812098666</v>
      </c>
    </row>
    <row r="12" spans="1:7" x14ac:dyDescent="0.25">
      <c r="A12" s="1" t="s">
        <v>17</v>
      </c>
      <c r="B12" s="4">
        <v>19.800270250650183</v>
      </c>
      <c r="C12" s="4">
        <v>19.424298815045848</v>
      </c>
      <c r="D12" s="4">
        <v>19.253239999999998</v>
      </c>
      <c r="E12" s="4">
        <v>19.633949999999999</v>
      </c>
      <c r="F12" s="4">
        <v>20.786480000000001</v>
      </c>
      <c r="G12" s="4">
        <v>5.8700872723013164</v>
      </c>
    </row>
    <row r="13" spans="1:7" x14ac:dyDescent="0.25">
      <c r="A13" s="1" t="s">
        <v>3</v>
      </c>
      <c r="B13" s="4">
        <v>-6.653861794674981</v>
      </c>
      <c r="C13" s="4">
        <v>-4.179730328550022</v>
      </c>
      <c r="D13" s="4">
        <v>-1.8938100000000304</v>
      </c>
      <c r="E13" s="4">
        <v>4.7850500000000693</v>
      </c>
      <c r="F13" s="4">
        <v>9.762079999999969</v>
      </c>
      <c r="G13" s="4"/>
    </row>
    <row r="14" spans="1:7" x14ac:dyDescent="0.25">
      <c r="A14" s="9" t="s">
        <v>53</v>
      </c>
    </row>
    <row r="15" spans="1:7" x14ac:dyDescent="0.25">
      <c r="A15" s="9" t="s">
        <v>19</v>
      </c>
    </row>
    <row r="16" spans="1:7" x14ac:dyDescent="0.25">
      <c r="A16" s="9" t="s">
        <v>21</v>
      </c>
    </row>
    <row r="17" spans="1:1" x14ac:dyDescent="0.25">
      <c r="A17" s="9" t="s">
        <v>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A9" sqref="A9"/>
    </sheetView>
  </sheetViews>
  <sheetFormatPr baseColWidth="10" defaultColWidth="9.140625" defaultRowHeight="15" x14ac:dyDescent="0.25"/>
  <cols>
    <col min="1" max="1" width="10" style="6" customWidth="1"/>
    <col min="2" max="16384" width="9.140625" style="6"/>
  </cols>
  <sheetData>
    <row r="1" spans="1:12" x14ac:dyDescent="0.25">
      <c r="A1" s="5" t="s">
        <v>0</v>
      </c>
    </row>
    <row r="3" spans="1:12" x14ac:dyDescent="0.25">
      <c r="L3" s="3" t="s">
        <v>4</v>
      </c>
    </row>
    <row r="4" spans="1:12" x14ac:dyDescent="0.25">
      <c r="L4" s="3" t="s">
        <v>5</v>
      </c>
    </row>
    <row r="5" spans="1:12" x14ac:dyDescent="0.25">
      <c r="B5" s="2">
        <v>2008</v>
      </c>
      <c r="C5" s="2">
        <v>2009</v>
      </c>
      <c r="D5" s="2">
        <v>2010</v>
      </c>
      <c r="E5" s="2">
        <v>2011</v>
      </c>
      <c r="F5" s="2">
        <v>2012</v>
      </c>
      <c r="G5" s="2">
        <v>2013</v>
      </c>
      <c r="H5" s="2">
        <v>2014</v>
      </c>
      <c r="I5" s="2">
        <v>2015</v>
      </c>
      <c r="J5" s="2">
        <v>2016</v>
      </c>
      <c r="K5" s="2">
        <v>2017</v>
      </c>
      <c r="L5" s="2">
        <v>2018</v>
      </c>
    </row>
    <row r="6" spans="1:12" x14ac:dyDescent="0.25">
      <c r="A6" s="1" t="s">
        <v>1</v>
      </c>
      <c r="B6" s="4">
        <f>'[1]Graphique 1'!C5/1000</f>
        <v>609.52707219049512</v>
      </c>
      <c r="C6" s="4">
        <f>'[1]Graphique 1'!D5/1000</f>
        <v>640.97085206876693</v>
      </c>
      <c r="D6" s="4">
        <f>'[1]Graphique 1'!E5/1000</f>
        <v>661.24533025374194</v>
      </c>
      <c r="E6" s="4">
        <f>'[1]Graphique 1'!F5/1000</f>
        <v>676.77466691075233</v>
      </c>
      <c r="F6" s="4">
        <f>'[1]Graphique 1'!G5/1000</f>
        <v>702.90066978619677</v>
      </c>
      <c r="G6" s="4">
        <f>'[1]Graphique 1'!H5/1000</f>
        <v>719.63082589474936</v>
      </c>
      <c r="H6" s="4">
        <f>'[1]Graphique 1'!I5/1000</f>
        <v>735.61245785895244</v>
      </c>
      <c r="I6" s="4">
        <f>'[1]Graphique 1'!J5/1000</f>
        <v>746.66458995239748</v>
      </c>
      <c r="J6" s="4">
        <f>'[1]Graphique 1'!K5/1000</f>
        <v>760.5771560141817</v>
      </c>
      <c r="K6" s="4">
        <f>'[1]Graphique 1'!L5/1000</f>
        <v>774.67527000000007</v>
      </c>
      <c r="L6" s="4">
        <f>'[1]Graphique 1'!M5/1000</f>
        <v>790.12659999999994</v>
      </c>
    </row>
    <row r="7" spans="1:12" x14ac:dyDescent="0.25">
      <c r="A7" s="1" t="s">
        <v>2</v>
      </c>
      <c r="B7" s="4">
        <f>'[1]Graphique 1'!C6/1000</f>
        <v>624.98246219049474</v>
      </c>
      <c r="C7" s="4">
        <f>'[1]Graphique 1'!D6/1000</f>
        <v>627.44864206876684</v>
      </c>
      <c r="D7" s="4">
        <f>'[1]Graphique 1'!E6/1000</f>
        <v>638.88310025374176</v>
      </c>
      <c r="E7" s="4">
        <f>'[1]Graphique 1'!F6/1000</f>
        <v>666.30597691075195</v>
      </c>
      <c r="F7" s="4">
        <f>'[1]Graphique 1'!G6/1000</f>
        <v>691.30629978619675</v>
      </c>
      <c r="G7" s="4">
        <f>'[1]Graphique 1'!H6/1000</f>
        <v>712.0517655848696</v>
      </c>
      <c r="H7" s="4">
        <f>'[1]Graphique 1'!I6/1000</f>
        <v>728.95859606427712</v>
      </c>
      <c r="I7" s="4">
        <f>'[1]Graphique 1'!J6/1000</f>
        <v>742.48485962384723</v>
      </c>
      <c r="J7" s="4">
        <f>'[1]Graphique 1'!K6/1000</f>
        <v>758.68334601418144</v>
      </c>
      <c r="K7" s="4">
        <f>'[1]Graphique 1'!L6/1000</f>
        <v>779.4603199999998</v>
      </c>
      <c r="L7" s="4">
        <f>'[1]Graphique 1'!M6/1000</f>
        <v>799.88867999999991</v>
      </c>
    </row>
    <row r="8" spans="1:12" x14ac:dyDescent="0.25">
      <c r="A8" s="1" t="s">
        <v>3</v>
      </c>
      <c r="B8" s="4">
        <f>'[1]Graphique 1'!C7/1000</f>
        <v>15.455389999999666</v>
      </c>
      <c r="C8" s="4">
        <f>'[1]Graphique 1'!D7/1000</f>
        <v>-13.522210000000079</v>
      </c>
      <c r="D8" s="4">
        <f>'[1]Graphique 1'!E7/1000</f>
        <v>-22.362230000000213</v>
      </c>
      <c r="E8" s="4">
        <f>'[1]Graphique 1'!F7/1000</f>
        <v>-10.468690000000409</v>
      </c>
      <c r="F8" s="4">
        <f>'[1]Graphique 1'!G7/1000</f>
        <v>-11.594369999999996</v>
      </c>
      <c r="G8" s="4">
        <f>'[1]Graphique 1'!H7/1000</f>
        <v>-7.5790603098798313</v>
      </c>
      <c r="H8" s="4">
        <f>'[1]Graphique 1'!I7/1000</f>
        <v>-6.6538617946753513</v>
      </c>
      <c r="I8" s="4">
        <f>'[1]Graphique 1'!J7/1000</f>
        <v>-4.1797303285503293</v>
      </c>
      <c r="J8" s="4">
        <f>'[1]Graphique 1'!K7/1000</f>
        <v>-1.8938100000002887</v>
      </c>
      <c r="K8" s="4">
        <f>'[1]Graphique 1'!L7/1000</f>
        <v>4.7850499999998135</v>
      </c>
      <c r="L8" s="4">
        <f>'[1]Graphique 1'!M7/1000</f>
        <v>9.7620799999999583</v>
      </c>
    </row>
    <row r="9" spans="1:12" x14ac:dyDescent="0.25">
      <c r="A9" s="7" t="s">
        <v>6</v>
      </c>
    </row>
    <row r="10" spans="1:12" x14ac:dyDescent="0.25">
      <c r="A10" s="8" t="s">
        <v>7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opLeftCell="A7" workbookViewId="0">
      <selection activeCell="G18" sqref="G10:G18"/>
    </sheetView>
  </sheetViews>
  <sheetFormatPr baseColWidth="10" defaultRowHeight="15" x14ac:dyDescent="0.25"/>
  <cols>
    <col min="1" max="1" width="25.5703125" style="6" customWidth="1"/>
    <col min="2" max="16384" width="11.42578125" style="6"/>
  </cols>
  <sheetData>
    <row r="1" spans="1:7" x14ac:dyDescent="0.25">
      <c r="A1" s="5" t="s">
        <v>23</v>
      </c>
    </row>
    <row r="3" spans="1:7" x14ac:dyDescent="0.25">
      <c r="G3" s="3" t="s">
        <v>18</v>
      </c>
    </row>
    <row r="4" spans="1:7" x14ac:dyDescent="0.25">
      <c r="B4" s="2">
        <v>2014</v>
      </c>
      <c r="C4" s="2">
        <v>2015</v>
      </c>
      <c r="D4" s="2">
        <v>2016</v>
      </c>
      <c r="E4" s="2">
        <v>2017</v>
      </c>
      <c r="F4" s="2">
        <v>2018</v>
      </c>
      <c r="G4" s="2" t="s">
        <v>9</v>
      </c>
    </row>
    <row r="5" spans="1:7" x14ac:dyDescent="0.25">
      <c r="A5" s="1" t="s">
        <v>24</v>
      </c>
      <c r="B5" s="4">
        <v>314.62419351175799</v>
      </c>
      <c r="C5" s="4">
        <v>320.12929048662397</v>
      </c>
      <c r="D5" s="4">
        <v>325.71621721961299</v>
      </c>
      <c r="E5" s="4">
        <v>331.26348999999999</v>
      </c>
      <c r="F5" s="4">
        <v>339.56817000000001</v>
      </c>
      <c r="G5" s="4">
        <v>2.5069711123311578</v>
      </c>
    </row>
    <row r="6" spans="1:7" x14ac:dyDescent="0.25">
      <c r="A6" s="1" t="s">
        <v>25</v>
      </c>
      <c r="B6" s="4">
        <v>276.58098707418702</v>
      </c>
      <c r="C6" s="4">
        <v>281.86061955619999</v>
      </c>
      <c r="D6" s="4">
        <v>287.21828721961299</v>
      </c>
      <c r="E6" s="4">
        <v>292.52456000000001</v>
      </c>
      <c r="F6" s="4">
        <v>300.51767999999998</v>
      </c>
      <c r="G6" s="4">
        <v>2.7324611649702124</v>
      </c>
    </row>
    <row r="7" spans="1:7" x14ac:dyDescent="0.25">
      <c r="A7" s="1" t="s">
        <v>26</v>
      </c>
      <c r="B7" s="4">
        <v>38.043206437571001</v>
      </c>
      <c r="C7" s="4">
        <v>38.268670930424001</v>
      </c>
      <c r="D7" s="4">
        <v>38.497929999999997</v>
      </c>
      <c r="E7" s="4">
        <v>38.738930000000003</v>
      </c>
      <c r="F7" s="4">
        <v>39.050490000000003</v>
      </c>
      <c r="G7" s="4">
        <v>0.80425556410566035</v>
      </c>
    </row>
    <row r="8" spans="1:7" x14ac:dyDescent="0.25">
      <c r="A8" s="1" t="s">
        <v>27</v>
      </c>
      <c r="B8" s="4">
        <v>240.19932874917899</v>
      </c>
      <c r="C8" s="4">
        <v>245.077394251351</v>
      </c>
      <c r="D8" s="4">
        <v>250.312295133818</v>
      </c>
      <c r="E8" s="4">
        <v>255.68422000000001</v>
      </c>
      <c r="F8" s="4">
        <v>261.08343000000002</v>
      </c>
      <c r="G8" s="4">
        <v>2.111671185652364</v>
      </c>
    </row>
    <row r="9" spans="1:7" x14ac:dyDescent="0.25">
      <c r="A9" s="1" t="s">
        <v>28</v>
      </c>
      <c r="B9" s="4">
        <v>195.685799214285</v>
      </c>
      <c r="C9" s="4">
        <v>199.94479225898399</v>
      </c>
      <c r="D9" s="4">
        <v>204.38192465860399</v>
      </c>
      <c r="E9" s="4">
        <v>208.66132999999999</v>
      </c>
      <c r="F9" s="4">
        <v>213.07586000000001</v>
      </c>
      <c r="G9" s="4">
        <v>2.1156435646221716</v>
      </c>
    </row>
    <row r="10" spans="1:7" x14ac:dyDescent="0.25">
      <c r="A10" s="1" t="s">
        <v>29</v>
      </c>
      <c r="B10" s="4">
        <v>37.222579534893597</v>
      </c>
      <c r="C10" s="4">
        <v>37.960901992367397</v>
      </c>
      <c r="D10" s="4">
        <v>38.933220475213297</v>
      </c>
      <c r="E10" s="4">
        <v>40.161140000000003</v>
      </c>
      <c r="F10" s="4">
        <v>41.208669999999998</v>
      </c>
      <c r="G10" s="4">
        <v>2.6083173933807435</v>
      </c>
    </row>
    <row r="11" spans="1:7" x14ac:dyDescent="0.25">
      <c r="A11" s="1" t="s">
        <v>30</v>
      </c>
      <c r="B11" s="4">
        <v>7.2909499999999996</v>
      </c>
      <c r="C11" s="4">
        <v>7.1717000000000004</v>
      </c>
      <c r="D11" s="4">
        <v>6.9971500000000004</v>
      </c>
      <c r="E11" s="4">
        <v>6.8617499999999998</v>
      </c>
      <c r="F11" s="4">
        <v>6.7988999999999997</v>
      </c>
      <c r="G11" s="4">
        <v>-0.91594709804350138</v>
      </c>
    </row>
    <row r="12" spans="1:7" x14ac:dyDescent="0.25">
      <c r="A12" s="1" t="s">
        <v>31</v>
      </c>
      <c r="B12" s="4">
        <v>54.456581551464701</v>
      </c>
      <c r="C12" s="4">
        <v>54.593739004971297</v>
      </c>
      <c r="D12" s="4">
        <v>54.6902586800338</v>
      </c>
      <c r="E12" s="4">
        <v>55.366309999999999</v>
      </c>
      <c r="F12" s="4">
        <v>56.064749999999997</v>
      </c>
      <c r="G12" s="4">
        <v>1.2614891619109114</v>
      </c>
    </row>
    <row r="13" spans="1:7" x14ac:dyDescent="0.25">
      <c r="A13" s="1" t="s">
        <v>32</v>
      </c>
      <c r="B13" s="4">
        <v>42.679118399587097</v>
      </c>
      <c r="C13" s="4">
        <v>43.317365872601798</v>
      </c>
      <c r="D13" s="4">
        <v>44.242304980717499</v>
      </c>
      <c r="E13" s="4">
        <v>44.290500000000002</v>
      </c>
      <c r="F13" s="4">
        <v>44.333640000000003</v>
      </c>
      <c r="G13" s="4">
        <v>9.7402377485011904E-2</v>
      </c>
    </row>
    <row r="14" spans="1:7" x14ac:dyDescent="0.25">
      <c r="A14" s="1" t="s">
        <v>33</v>
      </c>
      <c r="B14" s="4">
        <v>39.214658399587101</v>
      </c>
      <c r="C14" s="4">
        <v>39.8152258726018</v>
      </c>
      <c r="D14" s="4">
        <v>40.070964980717498</v>
      </c>
      <c r="E14" s="4">
        <v>40.29251</v>
      </c>
      <c r="F14" s="4">
        <v>40.688490000000002</v>
      </c>
      <c r="G14" s="4">
        <v>0.98276329769477755</v>
      </c>
    </row>
    <row r="15" spans="1:7" x14ac:dyDescent="0.25">
      <c r="A15" s="1" t="s">
        <v>34</v>
      </c>
      <c r="B15" s="4">
        <v>3.4644599999999999</v>
      </c>
      <c r="C15" s="4">
        <v>3.5021399999999998</v>
      </c>
      <c r="D15" s="4">
        <v>4.1713399999999998</v>
      </c>
      <c r="E15" s="4">
        <v>3.9979900000000002</v>
      </c>
      <c r="F15" s="4">
        <v>3.6451500000000001</v>
      </c>
      <c r="G15" s="4">
        <v>-8.8254347809774369</v>
      </c>
    </row>
    <row r="16" spans="1:7" x14ac:dyDescent="0.25">
      <c r="A16" s="1" t="s">
        <v>35</v>
      </c>
      <c r="B16" s="4">
        <v>20.29326</v>
      </c>
      <c r="C16" s="4">
        <v>20.928450000000002</v>
      </c>
      <c r="D16" s="4">
        <v>21.836929999999999</v>
      </c>
      <c r="E16" s="4">
        <v>23.06082</v>
      </c>
      <c r="F16" s="4">
        <v>23.890750000000001</v>
      </c>
      <c r="G16" s="4">
        <v>3.5988746280487982</v>
      </c>
    </row>
    <row r="17" spans="1:7" x14ac:dyDescent="0.25">
      <c r="A17" s="1" t="s">
        <v>36</v>
      </c>
      <c r="B17" s="4">
        <v>17.988849999999999</v>
      </c>
      <c r="C17" s="4">
        <v>18.133890000000001</v>
      </c>
      <c r="D17" s="4">
        <v>18.360710000000001</v>
      </c>
      <c r="E17" s="4">
        <v>18.503599999999999</v>
      </c>
      <c r="F17" s="4">
        <v>17.173739999999999</v>
      </c>
      <c r="G17" s="4">
        <v>-7.1870338744892903</v>
      </c>
    </row>
    <row r="18" spans="1:7" x14ac:dyDescent="0.25">
      <c r="A18" s="1" t="s">
        <v>37</v>
      </c>
      <c r="B18" s="4">
        <v>690.24133221198804</v>
      </c>
      <c r="C18" s="4">
        <v>702.18012961554905</v>
      </c>
      <c r="D18" s="4">
        <v>715.15871601418098</v>
      </c>
      <c r="E18" s="4">
        <v>728.16894000000002</v>
      </c>
      <c r="F18" s="4">
        <v>742.11447999999996</v>
      </c>
      <c r="G18" s="4">
        <v>1.9151517228955139</v>
      </c>
    </row>
    <row r="19" spans="1:7" x14ac:dyDescent="0.25">
      <c r="A19" s="9" t="s">
        <v>54</v>
      </c>
    </row>
    <row r="20" spans="1:7" x14ac:dyDescent="0.25">
      <c r="A20" s="9" t="s">
        <v>38</v>
      </c>
    </row>
    <row r="21" spans="1:7" x14ac:dyDescent="0.25">
      <c r="A21" s="9" t="s">
        <v>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A10" sqref="A5:A10"/>
    </sheetView>
  </sheetViews>
  <sheetFormatPr baseColWidth="10" defaultRowHeight="15" x14ac:dyDescent="0.25"/>
  <cols>
    <col min="1" max="1" width="28.140625" style="6" customWidth="1"/>
    <col min="2" max="16384" width="11.42578125" style="6"/>
  </cols>
  <sheetData>
    <row r="1" spans="1:2" x14ac:dyDescent="0.25">
      <c r="A1" s="5" t="s">
        <v>22</v>
      </c>
    </row>
    <row r="3" spans="1:2" x14ac:dyDescent="0.25">
      <c r="B3" s="3" t="s">
        <v>42</v>
      </c>
    </row>
    <row r="4" spans="1:2" x14ac:dyDescent="0.25">
      <c r="B4" s="2">
        <v>2018</v>
      </c>
    </row>
    <row r="5" spans="1:2" x14ac:dyDescent="0.25">
      <c r="A5" s="1" t="s">
        <v>39</v>
      </c>
      <c r="B5" s="10">
        <v>45.756844685202779</v>
      </c>
    </row>
    <row r="6" spans="1:2" x14ac:dyDescent="0.25">
      <c r="A6" s="1" t="s">
        <v>27</v>
      </c>
      <c r="B6" s="10">
        <v>35.181018163127618</v>
      </c>
    </row>
    <row r="7" spans="1:2" x14ac:dyDescent="0.25">
      <c r="A7" s="1" t="s">
        <v>31</v>
      </c>
      <c r="B7" s="10">
        <v>7.5547306394021589</v>
      </c>
    </row>
    <row r="8" spans="1:2" x14ac:dyDescent="0.25">
      <c r="A8" s="1" t="s">
        <v>40</v>
      </c>
      <c r="B8" s="10">
        <v>5.9739623999790465</v>
      </c>
    </row>
    <row r="9" spans="1:2" x14ac:dyDescent="0.25">
      <c r="A9" s="1" t="s">
        <v>41</v>
      </c>
      <c r="B9" s="10">
        <v>3.2192809389731902</v>
      </c>
    </row>
    <row r="10" spans="1:2" x14ac:dyDescent="0.25">
      <c r="A10" s="1" t="s">
        <v>36</v>
      </c>
      <c r="B10" s="10">
        <v>2.3141631733152557</v>
      </c>
    </row>
    <row r="12" spans="1:2" x14ac:dyDescent="0.25">
      <c r="A12" s="9" t="s">
        <v>44</v>
      </c>
    </row>
    <row r="13" spans="1:2" x14ac:dyDescent="0.25">
      <c r="A13" s="9" t="s">
        <v>45</v>
      </c>
    </row>
    <row r="14" spans="1:2" x14ac:dyDescent="0.25">
      <c r="A14" s="9" t="s">
        <v>43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workbookViewId="0">
      <selection activeCell="D6" sqref="D6"/>
    </sheetView>
  </sheetViews>
  <sheetFormatPr baseColWidth="10" defaultRowHeight="15" x14ac:dyDescent="0.25"/>
  <cols>
    <col min="1" max="1" width="26.140625" style="6" customWidth="1"/>
    <col min="2" max="16384" width="11.42578125" style="6"/>
  </cols>
  <sheetData>
    <row r="1" spans="1:2" x14ac:dyDescent="0.25">
      <c r="A1" s="5" t="s">
        <v>46</v>
      </c>
    </row>
    <row r="3" spans="1:2" x14ac:dyDescent="0.25">
      <c r="B3" s="3" t="s">
        <v>48</v>
      </c>
    </row>
    <row r="4" spans="1:2" x14ac:dyDescent="0.25">
      <c r="B4" s="2">
        <v>2018</v>
      </c>
    </row>
    <row r="5" spans="1:2" x14ac:dyDescent="0.25">
      <c r="A5" s="1" t="s">
        <v>47</v>
      </c>
      <c r="B5" s="4">
        <v>1.9151517228955215</v>
      </c>
    </row>
    <row r="6" spans="1:2" x14ac:dyDescent="0.25">
      <c r="A6" s="1" t="s">
        <v>39</v>
      </c>
      <c r="B6" s="4">
        <v>1.1404880850864225</v>
      </c>
    </row>
    <row r="7" spans="1:2" x14ac:dyDescent="0.25">
      <c r="A7" s="1" t="s">
        <v>27</v>
      </c>
      <c r="B7" s="4">
        <v>0.74147765764356466</v>
      </c>
    </row>
    <row r="8" spans="1:2" x14ac:dyDescent="0.25">
      <c r="A8" s="1" t="s">
        <v>31</v>
      </c>
      <c r="B8" s="4">
        <v>9.5917301828334009E-2</v>
      </c>
    </row>
    <row r="9" spans="1:2" x14ac:dyDescent="0.25">
      <c r="A9" s="1" t="s">
        <v>40</v>
      </c>
      <c r="B9" s="4">
        <v>5.9244493455053865E-3</v>
      </c>
    </row>
    <row r="10" spans="1:2" x14ac:dyDescent="0.25">
      <c r="A10" s="1" t="s">
        <v>41</v>
      </c>
      <c r="B10" s="4">
        <v>0.11397492455528246</v>
      </c>
    </row>
    <row r="11" spans="1:2" x14ac:dyDescent="0.25">
      <c r="A11" s="1" t="s">
        <v>36</v>
      </c>
      <c r="B11" s="4">
        <v>-0.18263069556358724</v>
      </c>
    </row>
    <row r="12" spans="1:2" x14ac:dyDescent="0.25">
      <c r="A12" s="9" t="s">
        <v>50</v>
      </c>
    </row>
    <row r="13" spans="1:2" x14ac:dyDescent="0.25">
      <c r="A13" s="9" t="s">
        <v>51</v>
      </c>
    </row>
    <row r="14" spans="1:2" x14ac:dyDescent="0.25">
      <c r="A14" s="9" t="s">
        <v>52</v>
      </c>
    </row>
    <row r="15" spans="1:2" x14ac:dyDescent="0.25">
      <c r="A15" s="9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1 - Tab1</vt:lpstr>
      <vt:lpstr>2 - Graph1</vt:lpstr>
      <vt:lpstr>3 - Tab2</vt:lpstr>
      <vt:lpstr>4 - Graph2a</vt:lpstr>
      <vt:lpstr>5 - Graph2b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2020-06-17T07:27:42Z</dcterms:modified>
</cp:coreProperties>
</file>