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vfiler1.ac.intranet.sante.gouv.fr\DREEScommun$\COMPTES_SANTE\2020\Rapport CNS\_Punaise\"/>
    </mc:Choice>
  </mc:AlternateContent>
  <bookViews>
    <workbookView xWindow="60" yWindow="240" windowWidth="24840" windowHeight="5745" tabRatio="833" activeTab="7"/>
  </bookViews>
  <sheets>
    <sheet name="VE Graph1" sheetId="4" r:id="rId1"/>
    <sheet name="VE Tab1" sheetId="10430" r:id="rId2"/>
    <sheet name="VE Graph2" sheetId="10427" r:id="rId3"/>
    <sheet name="VE Graph3" sheetId="10429" r:id="rId4"/>
    <sheet name="VE Graph4" sheetId="10391" r:id="rId5"/>
    <sheet name="VE Graph5" sheetId="10431" r:id="rId6"/>
    <sheet name="VE Graph6" sheetId="10432" r:id="rId7"/>
    <sheet name="VE Graph7" sheetId="10433" r:id="rId8"/>
    <sheet name="VE Graph8" sheetId="10434" r:id="rId9"/>
    <sheet name="VE Graph9" sheetId="10435" r:id="rId10"/>
  </sheets>
  <definedNames>
    <definedName name="_2013" localSheetId="3">#REF!</definedName>
    <definedName name="_2013">#REF!</definedName>
    <definedName name="base" localSheetId="3">#REF!</definedName>
    <definedName name="base">#REF!</definedName>
    <definedName name="base_fin_3" localSheetId="3">#REF!</definedName>
    <definedName name="base_fin_3">#REF!</definedName>
    <definedName name="pharma_contrats" localSheetId="3">#REF!</definedName>
    <definedName name="pharma_contrats">#REF!</definedName>
  </definedNames>
  <calcPr calcId="162913"/>
</workbook>
</file>

<file path=xl/calcChain.xml><?xml version="1.0" encoding="utf-8"?>
<calcChain xmlns="http://schemas.openxmlformats.org/spreadsheetml/2006/main">
  <c r="H6" i="10434" l="1"/>
  <c r="H7" i="10434"/>
  <c r="H8" i="10434"/>
  <c r="H9" i="10434"/>
  <c r="H10" i="10434"/>
  <c r="H11" i="10434"/>
  <c r="H12" i="10434"/>
  <c r="H13" i="10434"/>
</calcChain>
</file>

<file path=xl/sharedStrings.xml><?xml version="1.0" encoding="utf-8"?>
<sst xmlns="http://schemas.openxmlformats.org/spreadsheetml/2006/main" count="181" uniqueCount="134">
  <si>
    <t>Médicaments</t>
  </si>
  <si>
    <t>Autres biens médicaux</t>
  </si>
  <si>
    <t>CSBM</t>
  </si>
  <si>
    <t>Soins de ville</t>
  </si>
  <si>
    <t>Ménages</t>
  </si>
  <si>
    <t>Sécurité sociale</t>
  </si>
  <si>
    <t>Organismes complémentaires</t>
  </si>
  <si>
    <t xml:space="preserve">Soins hospitaliers </t>
  </si>
  <si>
    <t>Transports sanitaires</t>
  </si>
  <si>
    <t>Optique*</t>
  </si>
  <si>
    <t>En %, contribution à la croissance en valeur en point de pourcentage</t>
  </si>
  <si>
    <t>Soins hospitaliers publics</t>
  </si>
  <si>
    <t>Soins hospitaliers privés</t>
  </si>
  <si>
    <t>CSBM (valeur)</t>
  </si>
  <si>
    <t>CSBM (volume)</t>
  </si>
  <si>
    <t>En %</t>
  </si>
  <si>
    <r>
      <t>Source &gt;</t>
    </r>
    <r>
      <rPr>
        <sz val="8"/>
        <color theme="1"/>
        <rFont val="Arial"/>
        <family val="2"/>
      </rPr>
      <t xml:space="preserve"> DREES, comptes de la santé.</t>
    </r>
  </si>
  <si>
    <t>Graphique 1 - Évolution de la CSBM en valeur avec ses principales composantes et en volume</t>
  </si>
  <si>
    <r>
      <t xml:space="preserve">Lecture &gt; </t>
    </r>
    <r>
      <rPr>
        <sz val="8"/>
        <color theme="1"/>
        <rFont val="Arial"/>
        <family val="2"/>
      </rPr>
      <t>En 2019, la CSBM progresse de 2,1 % en valeur dont 0,8 point s’explique par le secteur hospitalier public. En 2019, la CSBM progresse de 2,1 % en volume également, les prix restant stables (écart entre les progressions en valeur et en volume).</t>
    </r>
  </si>
  <si>
    <t>Tableau 1 - Consommation de soins et de biens médicaux (CSBM)</t>
  </si>
  <si>
    <t>Montants en millions d’euros, évolutions en %, contribution à l’évolution de la CSBM en point de %</t>
  </si>
  <si>
    <t>Contribution 2019</t>
  </si>
  <si>
    <t>Soins hospitaliers</t>
  </si>
  <si>
    <t>Secteur public</t>
  </si>
  <si>
    <t>Secteur privé</t>
  </si>
  <si>
    <t>Soins ambulatoires</t>
  </si>
  <si>
    <t xml:space="preserve"> – Soins de ville*</t>
  </si>
  <si>
    <t>Soins de médecins et de sages-femmes</t>
  </si>
  <si>
    <t>Soins d'auxiliaires médicaux</t>
  </si>
  <si>
    <t>Soins de dentistes</t>
  </si>
  <si>
    <t>Laboratoires d'analyses</t>
  </si>
  <si>
    <t>Cures thermales</t>
  </si>
  <si>
    <t>Autres soins et contrats</t>
  </si>
  <si>
    <t xml:space="preserve"> – Médicaments </t>
  </si>
  <si>
    <t xml:space="preserve"> – Autres biens médicaux**</t>
  </si>
  <si>
    <t xml:space="preserve"> – Transports sanitaires</t>
  </si>
  <si>
    <t xml:space="preserve">CSBM </t>
  </si>
  <si>
    <t>% PIB</t>
  </si>
  <si>
    <t>Évolution de la CSBM (en %)</t>
  </si>
  <si>
    <t>Valeur</t>
  </si>
  <si>
    <t>Prix</t>
  </si>
  <si>
    <t>Volume</t>
  </si>
  <si>
    <r>
      <rPr>
        <b/>
        <sz val="8"/>
        <color theme="1"/>
        <rFont val="Arial"/>
        <family val="2"/>
      </rPr>
      <t>*</t>
    </r>
    <r>
      <rPr>
        <sz val="8"/>
        <color theme="1"/>
        <rFont val="Arial"/>
        <family val="2"/>
      </rPr>
      <t xml:space="preserve"> Dans les comptes de la santé, les soins de ville ne comprennent ni les honoraires en cliniques privées, ni les dépenses de biens médicaux et de transports sanitaires habituellement inclus dans le concept de soins de ville des régimes d’assurance maladie.</t>
    </r>
  </si>
  <si>
    <r>
      <rPr>
        <b/>
        <sz val="8"/>
        <color theme="1"/>
        <rFont val="Arial"/>
        <family val="2"/>
      </rPr>
      <t>**</t>
    </r>
    <r>
      <rPr>
        <sz val="8"/>
        <color theme="1"/>
        <rFont val="Arial"/>
        <family val="2"/>
      </rPr>
      <t xml:space="preserve"> Optique, orthèses, prothèses, VHP (véhicules pour handicapés physiques), aliments, matériels, pansements.</t>
    </r>
  </si>
  <si>
    <r>
      <rPr>
        <b/>
        <sz val="8"/>
        <color theme="1"/>
        <rFont val="Arial"/>
        <family val="2"/>
      </rPr>
      <t xml:space="preserve">Lecture &gt; </t>
    </r>
    <r>
      <rPr>
        <sz val="8"/>
        <color theme="1"/>
        <rFont val="Arial"/>
        <family val="2"/>
      </rPr>
      <t>En 2019, la CSBM progresse de 2,1 %, dont 1,1 point provient des soins hospitaliers, qui augmentent de 2,4 % en un an.</t>
    </r>
  </si>
  <si>
    <r>
      <rPr>
        <b/>
        <sz val="8"/>
        <color theme="1"/>
        <rFont val="Arial"/>
        <family val="2"/>
      </rPr>
      <t>Source &gt;</t>
    </r>
    <r>
      <rPr>
        <sz val="8"/>
        <color theme="1"/>
        <rFont val="Arial"/>
        <family val="2"/>
      </rPr>
      <t xml:space="preserve"> DREES, comptes de la santé.</t>
    </r>
  </si>
  <si>
    <t>effet volume du secteur public</t>
  </si>
  <si>
    <t>effet volume du secteur privé</t>
  </si>
  <si>
    <t>effet prix du secteur public</t>
  </si>
  <si>
    <t>effet prix du secteur privé</t>
  </si>
  <si>
    <t>Évolution en %, contribution en point de pourcentage</t>
  </si>
  <si>
    <r>
      <rPr>
        <b/>
        <sz val="8"/>
        <color theme="1"/>
        <rFont val="Arial"/>
        <family val="2"/>
      </rPr>
      <t>Lecture &gt;</t>
    </r>
    <r>
      <rPr>
        <sz val="8"/>
        <color theme="1"/>
        <rFont val="Arial"/>
        <family val="2"/>
      </rPr>
      <t xml:space="preserve"> La consommation de soins hospitaliers progresse de 2,4% en 2019 avec une contribution de 0,2 point des volumes du secteur
public, de 0,8 point des volumes du secteur privé, de 1,5 point du prix du secteur public et de -0,1 point des prix du secteur privé.</t>
    </r>
  </si>
  <si>
    <r>
      <rPr>
        <b/>
        <sz val="8"/>
        <color theme="1"/>
        <rFont val="Arial"/>
        <family val="2"/>
      </rPr>
      <t xml:space="preserve">Source &gt; </t>
    </r>
    <r>
      <rPr>
        <sz val="8"/>
        <color theme="1"/>
        <rFont val="Arial"/>
        <family val="2"/>
      </rPr>
      <t>DREES, comptes de la santé.</t>
    </r>
  </si>
  <si>
    <t>Evolution des soins hospitaliers</t>
  </si>
  <si>
    <t xml:space="preserve">Graphique 2 - Évolution de la consommation de soins hospitaliers
</t>
  </si>
  <si>
    <t>Graphique 3 - Évolution des soins de ville et ses principales composantes en 2018 et 2019</t>
  </si>
  <si>
    <t>Effet volume</t>
  </si>
  <si>
    <t>Effet prix</t>
  </si>
  <si>
    <t>Evolution totale</t>
  </si>
  <si>
    <t>Soins de ville (ensemble)</t>
  </si>
  <si>
    <t>Médecins généralistes</t>
  </si>
  <si>
    <t>Médecins spécialistes</t>
  </si>
  <si>
    <t>Auxiliaires médicaux</t>
  </si>
  <si>
    <t>Dentistes</t>
  </si>
  <si>
    <r>
      <rPr>
        <b/>
        <sz val="8"/>
        <color theme="1"/>
        <rFont val="Arial"/>
        <family val="2"/>
      </rPr>
      <t xml:space="preserve">Lecture &gt; </t>
    </r>
    <r>
      <rPr>
        <sz val="8"/>
        <color theme="1"/>
        <rFont val="Arial"/>
        <family val="2"/>
      </rPr>
      <t>En 2019, les soins de ville progressent de 2,7 % avec une hausse en volumes de 2,8 % et une contraction des prix de 0,1 %.</t>
    </r>
  </si>
  <si>
    <t>Graphique 4 - Structure du financement des grands postes de la CSBM en 2019</t>
  </si>
  <si>
    <t>État et Complémentaire santé solidaire (ex-CMU-C)</t>
  </si>
  <si>
    <r>
      <rPr>
        <b/>
        <sz val="8"/>
        <color theme="1"/>
        <rFont val="Arial"/>
        <family val="2"/>
      </rPr>
      <t xml:space="preserve">Lecture &gt; </t>
    </r>
    <r>
      <rPr>
        <sz val="8"/>
        <color theme="1"/>
        <rFont val="Arial"/>
        <family val="2"/>
      </rPr>
      <t>En 2019, la Sécurité sociale finance 78,2 % de la consommation de soins et de biens médicaux (CSBM). Sur le seul champ des soins hospitaliers, la Sécurité sociale finance 91,6 % des dépenses.</t>
    </r>
  </si>
  <si>
    <t>Graphique 5 - Décomposition de la baisse du reste à charge en 2019 par poste</t>
  </si>
  <si>
    <t>RAC 2018</t>
  </si>
  <si>
    <t>Soins dentaires</t>
  </si>
  <si>
    <t>hoptiaux privé</t>
  </si>
  <si>
    <t>médicaements</t>
  </si>
  <si>
    <t>médecins</t>
  </si>
  <si>
    <t>hoptiaux public</t>
  </si>
  <si>
    <t>ABM</t>
  </si>
  <si>
    <t>autres postes</t>
  </si>
  <si>
    <t>RAC 2019</t>
  </si>
  <si>
    <t>Reste à charge 2018 et 2019 en % de la CSBM, contributions en point de pourcentage</t>
  </si>
  <si>
    <r>
      <rPr>
        <b/>
        <sz val="8"/>
        <color theme="1"/>
        <rFont val="Arial"/>
        <family val="2"/>
      </rPr>
      <t xml:space="preserve">Lecture &gt; </t>
    </r>
    <r>
      <rPr>
        <sz val="8"/>
        <color theme="1"/>
        <rFont val="Arial"/>
        <family val="2"/>
      </rPr>
      <t>Le reste à charge (RAC) diminue de 7,1 % de la CSBM en 2018 à 6,9 % en 2019. Les soins dentaires contribuent à la hausse du RAC à hauteur de 0,05 point de pourcentage tandis que les médicaments en ambulatoire contribuent à sa baisse pour 0,13 point de pourcentage.</t>
    </r>
  </si>
  <si>
    <t>Évolution 2018/2019</t>
  </si>
  <si>
    <t>Graphique 6 : Dépense courante de santé au sens international en 2018</t>
  </si>
  <si>
    <t>En %  du PIB</t>
  </si>
  <si>
    <t>En PPA en euros par habitant</t>
  </si>
  <si>
    <t>En PPA santé en euros par habitant**</t>
  </si>
  <si>
    <t>États-Unis</t>
  </si>
  <si>
    <t>Suisse</t>
  </si>
  <si>
    <t>Allemagne</t>
  </si>
  <si>
    <t>France</t>
  </si>
  <si>
    <t>Japon</t>
  </si>
  <si>
    <t>Suède</t>
  </si>
  <si>
    <t>Canada</t>
  </si>
  <si>
    <t>Belgique</t>
  </si>
  <si>
    <t>Autriche</t>
  </si>
  <si>
    <t>UE-15</t>
  </si>
  <si>
    <t>Danemark</t>
  </si>
  <si>
    <t>Norvège</t>
  </si>
  <si>
    <t>Royaume-Uni</t>
  </si>
  <si>
    <t>Pays-Bas</t>
  </si>
  <si>
    <t>UE-28*</t>
  </si>
  <si>
    <t>Portugal</t>
  </si>
  <si>
    <t>Finlande</t>
  </si>
  <si>
    <t>Espagne</t>
  </si>
  <si>
    <t>Italie</t>
  </si>
  <si>
    <t>Slovénie</t>
  </si>
  <si>
    <t>Grèce</t>
  </si>
  <si>
    <t>Tchéquie</t>
  </si>
  <si>
    <t>Irlande</t>
  </si>
  <si>
    <t>NM</t>
  </si>
  <si>
    <t>Hongrie</t>
  </si>
  <si>
    <t>Slovaquie</t>
  </si>
  <si>
    <t>Estonie</t>
  </si>
  <si>
    <t>Lituanie</t>
  </si>
  <si>
    <t>Pologne</t>
  </si>
  <si>
    <t>Lettonie</t>
  </si>
  <si>
    <t>Luxembourg</t>
  </si>
  <si>
    <t>État et autorités locales</t>
  </si>
  <si>
    <t>Assurances maladies obligatoires</t>
  </si>
  <si>
    <t>Assurances privées obligatoires</t>
  </si>
  <si>
    <t>Assurances privées facultatives</t>
  </si>
  <si>
    <t>Régimes obligatoires</t>
  </si>
  <si>
    <t>Graphique 7 : Taux de croissance des dépenses de santé au sens international en 2017 et 2018</t>
  </si>
  <si>
    <t>Lecture &gt; Le taux de croissance de la DCSi en 2018 en France est de 1,6 % en euros courants.</t>
  </si>
  <si>
    <t>Taux de croissance en % – en euros courants</t>
  </si>
  <si>
    <r>
      <t xml:space="preserve">* </t>
    </r>
    <r>
      <rPr>
        <sz val="8"/>
        <color rgb="FF000000"/>
        <rFont val="Arial"/>
        <family val="2"/>
      </rPr>
      <t>Les données pour les cinq pays de l’UE-28 non membres de l’OCDE, la Bulgarie, la Croatie, Chypre, Malte et la Roumanie portent sur l’année 2017. Elles sont mises à disposition par Eurostat dans le respect de la convention SHA.</t>
    </r>
    <r>
      <rPr>
        <b/>
        <sz val="8"/>
        <color rgb="FF000000"/>
        <rFont val="Arial"/>
        <family val="2"/>
      </rPr>
      <t xml:space="preserve"> </t>
    </r>
  </si>
  <si>
    <r>
      <t xml:space="preserve">** </t>
    </r>
    <r>
      <rPr>
        <sz val="8"/>
        <color rgb="FF000000"/>
        <rFont val="Arial"/>
        <family val="2"/>
      </rPr>
      <t>Les PPA santé utilisées ici sont calculées et diffusées par l’OCDE pour l’année 2017 (OCDE, 2019). Nous faisons ici l’hypothèse que la PPA n’a pas été modifiée entre 2017 et 2018.</t>
    </r>
  </si>
  <si>
    <r>
      <t xml:space="preserve">Note : </t>
    </r>
    <r>
      <rPr>
        <sz val="8"/>
        <color rgb="FF000000"/>
        <rFont val="Arial"/>
        <family val="2"/>
      </rPr>
      <t>Les PPA calculées par l’OCDE (voir glossaire), exprimées en dollars des États-Unis avec les États-Unis comme pays de référence (base 1 pour les États-Unis), sont converties ici avec l’euro comme monnaie nationale et la France comme pays de référence (base 1).</t>
    </r>
  </si>
  <si>
    <r>
      <t xml:space="preserve">Source : </t>
    </r>
    <r>
      <rPr>
        <sz val="8"/>
        <color rgb="FF000000"/>
        <rFont val="Arial"/>
        <family val="2"/>
      </rPr>
      <t>OCDE, Eurostat, OMS, Système international des comptes de la santé (SHA).</t>
    </r>
  </si>
  <si>
    <t>Source &gt; OCDE, Eurostat, OMS, Système international des comptes de la santé (SHA).</t>
  </si>
  <si>
    <t>Graphique 8 : Financement de la dépense courante de santé au sens international en 2018</t>
  </si>
  <si>
    <t>En % de la dépense courante de santé internationale (DCSi)</t>
  </si>
  <si>
    <t>Graphique 9 : Dépense médicale et médico-sociale de soins de longue durée en 2018</t>
  </si>
  <si>
    <t>Dépenses de SLD (composante médicale) en % du PIB</t>
  </si>
  <si>
    <t>Lecture &gt; En 2018, la France consacre 1,8 % de son PIB aux SLD.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</si>
</sst>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
    <numFmt numFmtId="167" formatCode="_-* #,##0\ _€_-;\-* #,##0\ _€_-;_-* &quot;-&quot;??\ _€_-;_-@_-"/>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8"/>
      <name val="Arial Narrow"/>
      <family val="2"/>
    </font>
    <font>
      <sz val="10"/>
      <name val="Arial"/>
      <family val="2"/>
    </font>
    <font>
      <sz val="10"/>
      <name val="MS Sans Serif"/>
      <family val="2"/>
    </font>
    <font>
      <sz val="10"/>
      <name val="System"/>
      <family val="2"/>
    </font>
    <font>
      <b/>
      <sz val="8"/>
      <color theme="1"/>
      <name val="Arial"/>
      <family val="2"/>
    </font>
    <font>
      <sz val="8"/>
      <color theme="1"/>
      <name val="Arial"/>
      <family val="2"/>
    </font>
    <font>
      <i/>
      <sz val="8"/>
      <color theme="1"/>
      <name val="Arial"/>
      <family val="2"/>
    </font>
    <font>
      <sz val="10"/>
      <name val="Arial"/>
    </font>
    <font>
      <b/>
      <sz val="10"/>
      <name val="Arial"/>
      <family val="2"/>
    </font>
    <font>
      <b/>
      <sz val="8"/>
      <name val="Arial"/>
      <family val="2"/>
    </font>
    <font>
      <b/>
      <sz val="8"/>
      <color rgb="FF000000"/>
      <name val="Arial"/>
      <family val="2"/>
    </font>
    <font>
      <sz val="8"/>
      <color rgb="FF000000"/>
      <name val="Arial"/>
      <family val="2"/>
    </font>
    <font>
      <b/>
      <sz val="8"/>
      <name val="Arial Narrow"/>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thin">
        <color indexed="64"/>
      </left>
      <right style="thin">
        <color indexed="64"/>
      </right>
      <top/>
      <bottom style="dashed">
        <color indexed="64"/>
      </bottom>
      <diagonal/>
    </border>
  </borders>
  <cellStyleXfs count="18">
    <xf numFmtId="0" fontId="0" fillId="0" borderId="0"/>
    <xf numFmtId="0" fontId="6" fillId="0" borderId="0"/>
    <xf numFmtId="0" fontId="4" fillId="0" borderId="0"/>
    <xf numFmtId="0" fontId="5" fillId="0" borderId="0">
      <alignment vertical="center"/>
    </xf>
    <xf numFmtId="0" fontId="7" fillId="0" borderId="0"/>
    <xf numFmtId="0" fontId="3" fillId="0" borderId="0"/>
    <xf numFmtId="0" fontId="3" fillId="0" borderId="0"/>
    <xf numFmtId="9" fontId="3" fillId="0" borderId="0" applyFont="0" applyFill="0" applyBorder="0" applyAlignment="0" applyProtection="0"/>
    <xf numFmtId="0" fontId="5" fillId="0" borderId="0"/>
    <xf numFmtId="0" fontId="8" fillId="0" borderId="0"/>
    <xf numFmtId="9" fontId="7" fillId="0" borderId="0" applyFont="0" applyFill="0" applyBorder="0" applyAlignment="0" applyProtection="0"/>
    <xf numFmtId="0" fontId="2" fillId="0" borderId="0"/>
    <xf numFmtId="0" fontId="3" fillId="0" borderId="0"/>
    <xf numFmtId="0" fontId="7" fillId="0" borderId="0"/>
    <xf numFmtId="0" fontId="7" fillId="0" borderId="0"/>
    <xf numFmtId="0" fontId="1" fillId="0" borderId="0"/>
    <xf numFmtId="9" fontId="1" fillId="0" borderId="0" applyFont="0" applyFill="0" applyBorder="0" applyAlignment="0" applyProtection="0"/>
    <xf numFmtId="9" fontId="12" fillId="0" borderId="0" applyFont="0" applyFill="0" applyBorder="0" applyAlignment="0" applyProtection="0"/>
  </cellStyleXfs>
  <cellXfs count="144">
    <xf numFmtId="0" fontId="0" fillId="0" borderId="0" xfId="0"/>
    <xf numFmtId="0" fontId="9" fillId="0" borderId="1" xfId="2" applyFont="1" applyFill="1" applyBorder="1"/>
    <xf numFmtId="0" fontId="9" fillId="0" borderId="1" xfId="2" applyFont="1" applyFill="1" applyBorder="1" applyAlignment="1">
      <alignment horizontal="center"/>
    </xf>
    <xf numFmtId="0" fontId="9" fillId="0" borderId="0" xfId="2" applyFont="1" applyFill="1" applyBorder="1"/>
    <xf numFmtId="0" fontId="9" fillId="0" borderId="0" xfId="2" applyFont="1" applyFill="1"/>
    <xf numFmtId="0" fontId="9" fillId="0" borderId="0" xfId="2" applyFont="1" applyFill="1" applyAlignment="1">
      <alignment horizontal="center"/>
    </xf>
    <xf numFmtId="164" fontId="10" fillId="0" borderId="0" xfId="2" applyNumberFormat="1" applyFont="1" applyFill="1"/>
    <xf numFmtId="0" fontId="10" fillId="0" borderId="0" xfId="2" applyFont="1" applyFill="1"/>
    <xf numFmtId="0" fontId="10" fillId="0" borderId="0" xfId="2" applyFont="1" applyFill="1" applyBorder="1"/>
    <xf numFmtId="0" fontId="9" fillId="0" borderId="0" xfId="0" applyFont="1" applyFill="1"/>
    <xf numFmtId="0" fontId="11" fillId="0" borderId="0" xfId="15" applyFont="1" applyFill="1" applyAlignment="1">
      <alignment horizontal="right"/>
    </xf>
    <xf numFmtId="10" fontId="10" fillId="0" borderId="0" xfId="3" applyNumberFormat="1" applyFont="1" applyFill="1" applyBorder="1" applyAlignment="1">
      <alignment horizontal="center" vertical="center"/>
    </xf>
    <xf numFmtId="0" fontId="10" fillId="0" borderId="0" xfId="0" applyFont="1" applyFill="1"/>
    <xf numFmtId="0" fontId="10" fillId="0" borderId="0" xfId="0" applyFont="1" applyFill="1" applyAlignment="1">
      <alignment wrapText="1"/>
    </xf>
    <xf numFmtId="0" fontId="10" fillId="0" borderId="0" xfId="0" applyFont="1" applyFill="1" applyAlignment="1"/>
    <xf numFmtId="0" fontId="9" fillId="0" borderId="3" xfId="2" applyFont="1" applyFill="1" applyBorder="1" applyAlignment="1">
      <alignment horizontal="center"/>
    </xf>
    <xf numFmtId="0" fontId="9" fillId="0" borderId="3" xfId="2" applyFont="1" applyFill="1" applyBorder="1"/>
    <xf numFmtId="0" fontId="9" fillId="0" borderId="4" xfId="5" applyFont="1" applyFill="1" applyBorder="1" applyAlignment="1">
      <alignment horizontal="center"/>
    </xf>
    <xf numFmtId="0" fontId="9" fillId="0" borderId="5" xfId="5" applyFont="1" applyFill="1" applyBorder="1" applyAlignment="1">
      <alignment horizontal="center"/>
    </xf>
    <xf numFmtId="0" fontId="9" fillId="0" borderId="6" xfId="5" applyFont="1" applyFill="1" applyBorder="1" applyAlignment="1">
      <alignment horizontal="center"/>
    </xf>
    <xf numFmtId="0" fontId="9" fillId="0" borderId="7" xfId="2" applyFont="1" applyFill="1" applyBorder="1"/>
    <xf numFmtId="0" fontId="9" fillId="0" borderId="2" xfId="2" applyFont="1" applyFill="1" applyBorder="1"/>
    <xf numFmtId="0" fontId="10" fillId="0" borderId="8" xfId="5" applyFont="1" applyFill="1" applyBorder="1" applyAlignment="1">
      <alignment vertical="center"/>
    </xf>
    <xf numFmtId="0" fontId="10" fillId="0" borderId="9" xfId="5" applyFont="1" applyFill="1" applyBorder="1" applyAlignment="1">
      <alignment vertical="center"/>
    </xf>
    <xf numFmtId="0" fontId="10" fillId="0" borderId="10" xfId="5" applyFont="1" applyFill="1" applyBorder="1" applyAlignment="1">
      <alignment vertical="center"/>
    </xf>
    <xf numFmtId="164" fontId="10" fillId="0" borderId="11" xfId="2" applyNumberFormat="1" applyFont="1" applyFill="1" applyBorder="1"/>
    <xf numFmtId="164" fontId="10" fillId="0" borderId="12" xfId="2" applyNumberFormat="1" applyFont="1" applyFill="1" applyBorder="1"/>
    <xf numFmtId="164" fontId="10" fillId="0" borderId="13" xfId="2" applyNumberFormat="1" applyFont="1" applyFill="1" applyBorder="1"/>
    <xf numFmtId="164" fontId="10" fillId="0" borderId="14" xfId="2" applyNumberFormat="1" applyFont="1" applyFill="1" applyBorder="1"/>
    <xf numFmtId="164" fontId="10" fillId="0" borderId="0" xfId="2" applyNumberFormat="1" applyFont="1" applyFill="1" applyBorder="1"/>
    <xf numFmtId="164" fontId="10" fillId="0" borderId="15" xfId="2" applyNumberFormat="1" applyFont="1" applyFill="1" applyBorder="1"/>
    <xf numFmtId="164" fontId="10" fillId="0" borderId="16" xfId="2" applyNumberFormat="1" applyFont="1" applyFill="1" applyBorder="1"/>
    <xf numFmtId="164" fontId="10" fillId="0" borderId="17" xfId="2" applyNumberFormat="1" applyFont="1" applyFill="1" applyBorder="1"/>
    <xf numFmtId="164" fontId="10" fillId="0" borderId="18" xfId="2" applyNumberFormat="1" applyFont="1" applyFill="1" applyBorder="1"/>
    <xf numFmtId="165" fontId="10" fillId="0" borderId="0" xfId="2" applyNumberFormat="1" applyFont="1" applyFill="1" applyBorder="1"/>
    <xf numFmtId="0" fontId="10" fillId="0" borderId="0" xfId="0" applyFont="1" applyFill="1" applyBorder="1"/>
    <xf numFmtId="0" fontId="10" fillId="0" borderId="0" xfId="5" applyFont="1" applyFill="1" applyBorder="1" applyAlignment="1">
      <alignment vertical="center"/>
    </xf>
    <xf numFmtId="164" fontId="10" fillId="0" borderId="0" xfId="0" applyNumberFormat="1" applyFont="1" applyFill="1" applyBorder="1"/>
    <xf numFmtId="164" fontId="10" fillId="0" borderId="0" xfId="0" applyNumberFormat="1" applyFont="1" applyFill="1" applyBorder="1" applyAlignment="1"/>
    <xf numFmtId="0" fontId="10" fillId="0" borderId="0" xfId="0" applyFont="1" applyFill="1" applyBorder="1" applyAlignment="1"/>
    <xf numFmtId="165" fontId="10" fillId="0" borderId="0" xfId="0" applyNumberFormat="1" applyFont="1" applyFill="1" applyBorder="1"/>
    <xf numFmtId="0" fontId="10" fillId="0" borderId="22" xfId="2" applyFont="1" applyFill="1" applyBorder="1"/>
    <xf numFmtId="0" fontId="10" fillId="0" borderId="19" xfId="2" applyFont="1" applyFill="1" applyBorder="1"/>
    <xf numFmtId="1" fontId="10" fillId="0" borderId="19" xfId="3" applyNumberFormat="1" applyFont="1" applyFill="1" applyBorder="1" applyAlignment="1">
      <alignment horizontal="center" vertical="center"/>
    </xf>
    <xf numFmtId="1" fontId="10" fillId="0" borderId="11" xfId="3" applyNumberFormat="1" applyFont="1" applyFill="1" applyBorder="1" applyAlignment="1">
      <alignment horizontal="center" vertical="center"/>
    </xf>
    <xf numFmtId="0" fontId="10" fillId="0" borderId="25" xfId="2" applyFont="1" applyFill="1" applyBorder="1"/>
    <xf numFmtId="1" fontId="10" fillId="0" borderId="25" xfId="2" applyNumberFormat="1" applyFont="1" applyFill="1" applyBorder="1"/>
    <xf numFmtId="1" fontId="10" fillId="0" borderId="25" xfId="3" applyNumberFormat="1" applyFont="1" applyFill="1" applyBorder="1" applyAlignment="1">
      <alignment horizontal="center" vertical="center"/>
    </xf>
    <xf numFmtId="164" fontId="10" fillId="0" borderId="25" xfId="17" applyNumberFormat="1" applyFont="1" applyFill="1" applyBorder="1" applyAlignment="1">
      <alignment horizontal="center" vertical="center"/>
    </xf>
    <xf numFmtId="164" fontId="10" fillId="0" borderId="25" xfId="17" applyNumberFormat="1" applyFont="1" applyFill="1" applyBorder="1" applyAlignment="1">
      <alignment horizontal="center"/>
    </xf>
    <xf numFmtId="0" fontId="10" fillId="0" borderId="21" xfId="2" applyFont="1" applyFill="1" applyBorder="1"/>
    <xf numFmtId="1" fontId="10" fillId="0" borderId="21" xfId="2" applyNumberFormat="1" applyFont="1" applyFill="1" applyBorder="1"/>
    <xf numFmtId="1" fontId="10" fillId="0" borderId="21" xfId="3" applyNumberFormat="1" applyFont="1" applyFill="1" applyBorder="1" applyAlignment="1">
      <alignment horizontal="center" vertical="center"/>
    </xf>
    <xf numFmtId="164" fontId="10" fillId="0" borderId="21" xfId="17" applyNumberFormat="1" applyFont="1" applyFill="1" applyBorder="1" applyAlignment="1">
      <alignment horizontal="center" vertical="center"/>
    </xf>
    <xf numFmtId="164" fontId="10" fillId="0" borderId="21" xfId="17" applyNumberFormat="1" applyFont="1" applyFill="1" applyBorder="1" applyAlignment="1">
      <alignment horizontal="center"/>
    </xf>
    <xf numFmtId="0" fontId="9" fillId="0" borderId="23" xfId="2" applyFont="1" applyFill="1" applyBorder="1"/>
    <xf numFmtId="1" fontId="9" fillId="0" borderId="23" xfId="2" applyNumberFormat="1" applyFont="1" applyFill="1" applyBorder="1"/>
    <xf numFmtId="1" fontId="9" fillId="0" borderId="23" xfId="3" applyNumberFormat="1" applyFont="1" applyFill="1" applyBorder="1" applyAlignment="1">
      <alignment horizontal="center" vertical="center"/>
    </xf>
    <xf numFmtId="164" fontId="9" fillId="0" borderId="23" xfId="17" applyNumberFormat="1" applyFont="1" applyFill="1" applyBorder="1" applyAlignment="1">
      <alignment horizontal="center" vertical="center" wrapText="1"/>
    </xf>
    <xf numFmtId="164" fontId="9" fillId="0" borderId="23" xfId="17" applyNumberFormat="1" applyFont="1" applyFill="1" applyBorder="1" applyAlignment="1">
      <alignment horizontal="center"/>
    </xf>
    <xf numFmtId="0" fontId="9" fillId="0" borderId="19" xfId="2" applyFont="1" applyFill="1" applyBorder="1"/>
    <xf numFmtId="1" fontId="9" fillId="0" borderId="19" xfId="2" applyNumberFormat="1" applyFont="1" applyFill="1" applyBorder="1"/>
    <xf numFmtId="1" fontId="9" fillId="0" borderId="19" xfId="3" applyNumberFormat="1" applyFont="1" applyFill="1" applyBorder="1" applyAlignment="1">
      <alignment horizontal="center" vertical="center"/>
    </xf>
    <xf numFmtId="164" fontId="9" fillId="0" borderId="19" xfId="17" applyNumberFormat="1" applyFont="1" applyFill="1" applyBorder="1" applyAlignment="1">
      <alignment horizontal="center" vertical="center"/>
    </xf>
    <xf numFmtId="164" fontId="9" fillId="0" borderId="19" xfId="17" applyNumberFormat="1" applyFont="1" applyFill="1" applyBorder="1" applyAlignment="1">
      <alignment horizontal="center"/>
    </xf>
    <xf numFmtId="0" fontId="9" fillId="0" borderId="20" xfId="2" applyFont="1" applyFill="1" applyBorder="1"/>
    <xf numFmtId="1" fontId="9" fillId="0" borderId="20" xfId="2" applyNumberFormat="1" applyFont="1" applyFill="1" applyBorder="1"/>
    <xf numFmtId="1" fontId="9" fillId="0" borderId="20" xfId="3" applyNumberFormat="1" applyFont="1" applyFill="1" applyBorder="1" applyAlignment="1">
      <alignment horizontal="center" vertical="center"/>
    </xf>
    <xf numFmtId="164" fontId="9" fillId="0" borderId="20" xfId="17" applyNumberFormat="1" applyFont="1" applyFill="1" applyBorder="1" applyAlignment="1">
      <alignment horizontal="center" vertical="center"/>
    </xf>
    <xf numFmtId="164" fontId="9" fillId="0" borderId="20" xfId="17" applyNumberFormat="1" applyFont="1" applyFill="1" applyBorder="1" applyAlignment="1">
      <alignment horizontal="center"/>
    </xf>
    <xf numFmtId="0" fontId="10" fillId="0" borderId="20" xfId="2" applyFont="1" applyFill="1" applyBorder="1"/>
    <xf numFmtId="1" fontId="10" fillId="0" borderId="20" xfId="2" applyNumberFormat="1" applyFont="1" applyFill="1" applyBorder="1"/>
    <xf numFmtId="1" fontId="10" fillId="0" borderId="20" xfId="3" applyNumberFormat="1" applyFont="1" applyFill="1" applyBorder="1" applyAlignment="1">
      <alignment horizontal="center" vertical="center"/>
    </xf>
    <xf numFmtId="164" fontId="10" fillId="0" borderId="20" xfId="17" applyNumberFormat="1" applyFont="1" applyFill="1" applyBorder="1" applyAlignment="1">
      <alignment horizontal="center" vertical="center"/>
    </xf>
    <xf numFmtId="164" fontId="10" fillId="0" borderId="20" xfId="17" applyNumberFormat="1" applyFont="1" applyFill="1" applyBorder="1" applyAlignment="1">
      <alignment horizontal="center"/>
    </xf>
    <xf numFmtId="1" fontId="9" fillId="0" borderId="20" xfId="0" applyNumberFormat="1" applyFont="1" applyFill="1" applyBorder="1"/>
    <xf numFmtId="0" fontId="9" fillId="0" borderId="26" xfId="2" applyFont="1" applyFill="1" applyBorder="1"/>
    <xf numFmtId="1" fontId="9" fillId="0" borderId="26" xfId="2" applyNumberFormat="1" applyFont="1" applyFill="1" applyBorder="1"/>
    <xf numFmtId="164" fontId="9" fillId="0" borderId="26" xfId="17" applyNumberFormat="1" applyFont="1" applyFill="1" applyBorder="1" applyAlignment="1">
      <alignment horizontal="center"/>
    </xf>
    <xf numFmtId="0" fontId="9" fillId="0" borderId="25" xfId="2" applyFont="1" applyFill="1" applyBorder="1"/>
    <xf numFmtId="164" fontId="10" fillId="0" borderId="21" xfId="2" applyNumberFormat="1" applyFont="1" applyFill="1" applyBorder="1"/>
    <xf numFmtId="164" fontId="10" fillId="0" borderId="22" xfId="2" applyNumberFormat="1" applyFont="1" applyFill="1" applyBorder="1"/>
    <xf numFmtId="164" fontId="9" fillId="0" borderId="24" xfId="17" applyNumberFormat="1" applyFont="1" applyFill="1" applyBorder="1" applyAlignment="1">
      <alignment horizontal="center"/>
    </xf>
    <xf numFmtId="0" fontId="10" fillId="0" borderId="0" xfId="2" applyFont="1" applyFill="1" applyAlignment="1"/>
    <xf numFmtId="0" fontId="9" fillId="0" borderId="1" xfId="2" applyFont="1" applyFill="1" applyBorder="1" applyAlignment="1"/>
    <xf numFmtId="0" fontId="10" fillId="0" borderId="0" xfId="0" applyFont="1" applyFill="1" applyAlignment="1">
      <alignment horizontal="center"/>
    </xf>
    <xf numFmtId="0" fontId="10" fillId="0" borderId="22" xfId="0" applyFont="1" applyFill="1" applyBorder="1" applyAlignment="1">
      <alignment horizontal="center"/>
    </xf>
    <xf numFmtId="0" fontId="10" fillId="0" borderId="19" xfId="0" applyFont="1" applyFill="1" applyBorder="1" applyAlignment="1">
      <alignment horizontal="center"/>
    </xf>
    <xf numFmtId="0" fontId="9" fillId="0" borderId="23" xfId="0" applyFont="1" applyFill="1" applyBorder="1"/>
    <xf numFmtId="166" fontId="10" fillId="0" borderId="25" xfId="17" applyNumberFormat="1" applyFont="1" applyFill="1" applyBorder="1" applyAlignment="1">
      <alignment horizontal="center"/>
    </xf>
    <xf numFmtId="166" fontId="10" fillId="0" borderId="20" xfId="17" applyNumberFormat="1" applyFont="1" applyFill="1" applyBorder="1" applyAlignment="1">
      <alignment horizontal="center"/>
    </xf>
    <xf numFmtId="166" fontId="11" fillId="0" borderId="20" xfId="17" applyNumberFormat="1" applyFont="1" applyFill="1" applyBorder="1" applyAlignment="1">
      <alignment horizontal="center"/>
    </xf>
    <xf numFmtId="166" fontId="10" fillId="0" borderId="20" xfId="17" applyNumberFormat="1" applyFont="1" applyFill="1" applyBorder="1" applyAlignment="1">
      <alignment horizontal="center" wrapText="1"/>
    </xf>
    <xf numFmtId="0" fontId="10" fillId="0" borderId="21" xfId="5" applyFont="1" applyFill="1" applyBorder="1" applyAlignment="1">
      <alignment vertical="center"/>
    </xf>
    <xf numFmtId="166" fontId="10" fillId="0" borderId="21" xfId="17" applyNumberFormat="1" applyFont="1" applyFill="1" applyBorder="1" applyAlignment="1">
      <alignment horizontal="center"/>
    </xf>
    <xf numFmtId="0" fontId="10" fillId="0" borderId="20" xfId="2" applyFont="1" applyFill="1" applyBorder="1" applyAlignment="1">
      <alignment wrapText="1"/>
    </xf>
    <xf numFmtId="166" fontId="9" fillId="0" borderId="23" xfId="17" applyNumberFormat="1" applyFont="1" applyFill="1" applyBorder="1" applyAlignment="1">
      <alignment horizontal="center"/>
    </xf>
    <xf numFmtId="0" fontId="11" fillId="0" borderId="0" xfId="0" applyFont="1" applyFill="1"/>
    <xf numFmtId="0" fontId="10" fillId="0" borderId="22" xfId="0" applyFont="1" applyFill="1" applyBorder="1"/>
    <xf numFmtId="166" fontId="10" fillId="0" borderId="19" xfId="17" applyNumberFormat="1" applyFont="1" applyFill="1" applyBorder="1" applyAlignment="1">
      <alignment horizontal="center"/>
    </xf>
    <xf numFmtId="0" fontId="10" fillId="0" borderId="21" xfId="0" applyFont="1" applyFill="1" applyBorder="1" applyAlignment="1">
      <alignment horizontal="center"/>
    </xf>
    <xf numFmtId="164" fontId="10" fillId="0" borderId="22" xfId="0" applyNumberFormat="1" applyFont="1" applyFill="1" applyBorder="1" applyAlignment="1">
      <alignment horizontal="center"/>
    </xf>
    <xf numFmtId="10" fontId="10" fillId="0" borderId="22" xfId="17" applyNumberFormat="1" applyFont="1" applyFill="1" applyBorder="1"/>
    <xf numFmtId="0" fontId="9" fillId="0" borderId="22" xfId="0" applyFont="1" applyFill="1" applyBorder="1"/>
    <xf numFmtId="10" fontId="9" fillId="0" borderId="22" xfId="17" applyNumberFormat="1" applyFont="1" applyFill="1" applyBorder="1"/>
    <xf numFmtId="10" fontId="10" fillId="0" borderId="22" xfId="3" applyNumberFormat="1" applyFont="1" applyFill="1" applyBorder="1" applyAlignment="1">
      <alignment horizontal="center" vertical="center" wrapText="1"/>
    </xf>
    <xf numFmtId="10" fontId="10" fillId="0" borderId="19" xfId="3" applyNumberFormat="1" applyFont="1" applyFill="1" applyBorder="1" applyAlignment="1">
      <alignment horizontal="center" vertical="center" wrapText="1"/>
    </xf>
    <xf numFmtId="0" fontId="10" fillId="0" borderId="22" xfId="2" applyFont="1" applyFill="1" applyBorder="1" applyAlignment="1">
      <alignment horizontal="center" wrapText="1"/>
    </xf>
    <xf numFmtId="0" fontId="10" fillId="0" borderId="19" xfId="2" applyFont="1" applyFill="1" applyBorder="1" applyAlignment="1">
      <alignment horizontal="center" wrapText="1"/>
    </xf>
    <xf numFmtId="0" fontId="9" fillId="0" borderId="22" xfId="2" applyFont="1" applyFill="1" applyBorder="1" applyAlignment="1">
      <alignment horizontal="center"/>
    </xf>
    <xf numFmtId="0" fontId="9" fillId="0" borderId="19"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1" xfId="0" applyFont="1" applyFill="1" applyBorder="1" applyAlignment="1">
      <alignment horizontal="center" vertical="center"/>
    </xf>
    <xf numFmtId="0" fontId="0" fillId="2" borderId="0" xfId="0" applyFill="1"/>
    <xf numFmtId="0" fontId="10" fillId="2" borderId="22" xfId="0" applyFont="1" applyFill="1" applyBorder="1"/>
    <xf numFmtId="0" fontId="10" fillId="2" borderId="22" xfId="0" applyFont="1" applyFill="1" applyBorder="1" applyAlignment="1">
      <alignment horizontal="center" vertical="center" wrapText="1"/>
    </xf>
    <xf numFmtId="164" fontId="10" fillId="2" borderId="22" xfId="0" applyNumberFormat="1" applyFont="1" applyFill="1" applyBorder="1"/>
    <xf numFmtId="167" fontId="10" fillId="2" borderId="22" xfId="0" applyNumberFormat="1" applyFont="1" applyFill="1" applyBorder="1"/>
    <xf numFmtId="0" fontId="10" fillId="2" borderId="0" xfId="0" applyFont="1" applyFill="1" applyBorder="1"/>
    <xf numFmtId="0" fontId="10" fillId="2" borderId="0" xfId="0" applyFont="1" applyFill="1"/>
    <xf numFmtId="0" fontId="10" fillId="2" borderId="0" xfId="0" applyFont="1" applyFill="1" applyBorder="1" applyAlignment="1">
      <alignment horizontal="center" vertical="center" wrapText="1"/>
    </xf>
    <xf numFmtId="0" fontId="0" fillId="2" borderId="22" xfId="0" applyFill="1" applyBorder="1"/>
    <xf numFmtId="167" fontId="10" fillId="2" borderId="0" xfId="0" applyNumberFormat="1" applyFont="1" applyFill="1" applyBorder="1"/>
    <xf numFmtId="164" fontId="10" fillId="2" borderId="0" xfId="0" applyNumberFormat="1" applyFont="1" applyFill="1" applyBorder="1"/>
    <xf numFmtId="0" fontId="13" fillId="2" borderId="0" xfId="0" applyFont="1" applyFill="1"/>
    <xf numFmtId="0" fontId="14" fillId="2" borderId="0" xfId="0" applyFont="1" applyFill="1"/>
    <xf numFmtId="0" fontId="4" fillId="2" borderId="0" xfId="0" applyFont="1" applyFill="1"/>
    <xf numFmtId="0" fontId="15" fillId="2" borderId="0" xfId="0" applyFont="1" applyFill="1" applyAlignment="1">
      <alignment horizontal="left" vertical="center"/>
    </xf>
    <xf numFmtId="0" fontId="14" fillId="2" borderId="0" xfId="0" applyFont="1" applyFill="1" applyBorder="1"/>
    <xf numFmtId="0" fontId="4" fillId="2" borderId="0" xfId="0" applyFont="1" applyFill="1" applyBorder="1"/>
    <xf numFmtId="0" fontId="4" fillId="2" borderId="0" xfId="0" applyFont="1" applyFill="1" applyAlignment="1">
      <alignment horizontal="right"/>
    </xf>
    <xf numFmtId="0" fontId="4" fillId="2" borderId="22" xfId="0" applyFont="1" applyFill="1" applyBorder="1"/>
    <xf numFmtId="1" fontId="14" fillId="2" borderId="22" xfId="0" applyNumberFormat="1" applyFont="1" applyFill="1" applyBorder="1" applyAlignment="1">
      <alignment horizontal="center" vertical="center"/>
    </xf>
    <xf numFmtId="2" fontId="4" fillId="2" borderId="22" xfId="0" applyNumberFormat="1" applyFont="1" applyFill="1" applyBorder="1"/>
    <xf numFmtId="0" fontId="15" fillId="2" borderId="0" xfId="0" applyFont="1" applyFill="1" applyBorder="1" applyAlignment="1">
      <alignment horizontal="left" vertical="center"/>
    </xf>
    <xf numFmtId="0" fontId="14" fillId="2" borderId="0" xfId="0" applyFont="1" applyFill="1" applyAlignment="1">
      <alignment horizontal="left"/>
    </xf>
    <xf numFmtId="0" fontId="5" fillId="2" borderId="22" xfId="0" applyFont="1" applyFill="1" applyBorder="1" applyAlignment="1">
      <alignment vertical="center"/>
    </xf>
    <xf numFmtId="0" fontId="17" fillId="2" borderId="22" xfId="0" applyFont="1" applyFill="1" applyBorder="1" applyAlignment="1">
      <alignment horizontal="center" vertical="center" wrapText="1"/>
    </xf>
    <xf numFmtId="1" fontId="5" fillId="2" borderId="22" xfId="0" applyNumberFormat="1" applyFont="1" applyFill="1" applyBorder="1" applyAlignment="1">
      <alignment horizontal="center" vertical="center"/>
    </xf>
    <xf numFmtId="1" fontId="4" fillId="2" borderId="22" xfId="0" applyNumberFormat="1" applyFont="1" applyFill="1" applyBorder="1" applyAlignment="1">
      <alignment horizontal="center"/>
    </xf>
    <xf numFmtId="0" fontId="13" fillId="2" borderId="22" xfId="0" applyFont="1" applyFill="1" applyBorder="1" applyAlignment="1">
      <alignment horizontal="center" vertical="center" wrapText="1"/>
    </xf>
    <xf numFmtId="2" fontId="0" fillId="2" borderId="22" xfId="0" applyNumberFormat="1" applyFill="1" applyBorder="1" applyAlignment="1">
      <alignment horizontal="center" vertical="center"/>
    </xf>
  </cellXfs>
  <cellStyles count="18">
    <cellStyle name="Motif" xfId="1"/>
    <cellStyle name="Motif 2" xfId="5"/>
    <cellStyle name="Motif 3" xfId="8"/>
    <cellStyle name="Normal" xfId="0" builtinId="0"/>
    <cellStyle name="Normal 2" xfId="4"/>
    <cellStyle name="Normal 2 2" xfId="9"/>
    <cellStyle name="Normal 2 3" xfId="11"/>
    <cellStyle name="Normal 3" xfId="6"/>
    <cellStyle name="Normal 3 2" xfId="13"/>
    <cellStyle name="Normal 3 3" xfId="14"/>
    <cellStyle name="Normal 4" xfId="12"/>
    <cellStyle name="Normal 5" xfId="15"/>
    <cellStyle name="Normal_ccs0807" xfId="2"/>
    <cellStyle name="Normal_données grahTR9" xfId="3"/>
    <cellStyle name="Pourcentage" xfId="17" builtinId="5"/>
    <cellStyle name="Pourcentage 2" xfId="7"/>
    <cellStyle name="Pourcentage 3" xfId="10"/>
    <cellStyle name="Pourcentage 4"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FFA96F"/>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C84664"/>
      <color rgb="FFFFFFCC"/>
      <color rgb="FFFF7C80"/>
      <color rgb="FFFFB7B9"/>
      <color rgb="FFFFC5C6"/>
      <color rgb="FFFFB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0"/>
  </sheetPr>
  <dimension ref="B2:Z85"/>
  <sheetViews>
    <sheetView showGridLines="0" workbookViewId="0">
      <selection sqref="A1:XFD1048576"/>
    </sheetView>
  </sheetViews>
  <sheetFormatPr baseColWidth="10" defaultColWidth="10.28515625" defaultRowHeight="11.25" x14ac:dyDescent="0.2"/>
  <cols>
    <col min="1" max="1" width="3.7109375" style="7" customWidth="1"/>
    <col min="2" max="2" width="33.140625" style="7" customWidth="1"/>
    <col min="3" max="12" width="5.7109375" style="7" customWidth="1"/>
    <col min="13" max="16" width="6" style="7" customWidth="1"/>
    <col min="17" max="23" width="6.140625" style="7" customWidth="1"/>
    <col min="24" max="24" width="6.42578125" style="7" customWidth="1"/>
    <col min="25" max="16384" width="10.28515625" style="7"/>
  </cols>
  <sheetData>
    <row r="2" spans="2:26" s="3" customFormat="1" x14ac:dyDescent="0.2">
      <c r="B2" s="1" t="s">
        <v>17</v>
      </c>
      <c r="C2" s="2"/>
      <c r="D2" s="2"/>
      <c r="E2" s="1"/>
      <c r="F2" s="1"/>
      <c r="G2" s="2"/>
      <c r="H2" s="2"/>
      <c r="I2" s="1"/>
    </row>
    <row r="3" spans="2:26" s="3" customFormat="1" x14ac:dyDescent="0.2">
      <c r="B3" s="1"/>
      <c r="C3" s="15"/>
      <c r="D3" s="15"/>
      <c r="E3" s="16"/>
      <c r="F3" s="16"/>
      <c r="G3" s="15"/>
      <c r="H3" s="15"/>
      <c r="I3" s="16"/>
    </row>
    <row r="4" spans="2:26" s="3" customFormat="1" x14ac:dyDescent="0.2">
      <c r="B4" s="1"/>
      <c r="C4" s="15"/>
      <c r="D4" s="15"/>
      <c r="E4" s="16"/>
      <c r="F4" s="16"/>
      <c r="G4" s="15"/>
      <c r="H4" s="15"/>
      <c r="I4" s="16"/>
      <c r="L4" s="10" t="s">
        <v>10</v>
      </c>
    </row>
    <row r="5" spans="2:26" s="4" customFormat="1" ht="13.5" customHeight="1" x14ac:dyDescent="0.2">
      <c r="B5" s="20"/>
      <c r="C5" s="17">
        <v>2010</v>
      </c>
      <c r="D5" s="18">
        <v>2011</v>
      </c>
      <c r="E5" s="18">
        <v>2012</v>
      </c>
      <c r="F5" s="18">
        <v>2013</v>
      </c>
      <c r="G5" s="18">
        <v>2014</v>
      </c>
      <c r="H5" s="18">
        <v>2015</v>
      </c>
      <c r="I5" s="18">
        <v>2016</v>
      </c>
      <c r="J5" s="18">
        <v>2017</v>
      </c>
      <c r="K5" s="18">
        <v>2018</v>
      </c>
      <c r="L5" s="19">
        <v>2019</v>
      </c>
      <c r="Y5" s="5"/>
      <c r="Z5" s="5"/>
    </row>
    <row r="6" spans="2:26" x14ac:dyDescent="0.2">
      <c r="B6" s="22" t="s">
        <v>11</v>
      </c>
      <c r="C6" s="25">
        <v>0.87688220092954383</v>
      </c>
      <c r="D6" s="26">
        <v>0.91841387895089299</v>
      </c>
      <c r="E6" s="26">
        <v>0.93062156387561412</v>
      </c>
      <c r="F6" s="26">
        <v>1.0052951055941926</v>
      </c>
      <c r="G6" s="26">
        <v>0.98438745605592493</v>
      </c>
      <c r="H6" s="26">
        <v>0.61951288627685253</v>
      </c>
      <c r="I6" s="26">
        <v>0.72597927323205769</v>
      </c>
      <c r="J6" s="26">
        <v>0.64367667526116679</v>
      </c>
      <c r="K6" s="26">
        <v>0.44762763206712836</v>
      </c>
      <c r="L6" s="27">
        <v>0.75769963109416405</v>
      </c>
    </row>
    <row r="7" spans="2:26" x14ac:dyDescent="0.2">
      <c r="B7" s="23" t="s">
        <v>12</v>
      </c>
      <c r="C7" s="28">
        <v>0.27671945656866626</v>
      </c>
      <c r="D7" s="29">
        <v>0.31775952186034162</v>
      </c>
      <c r="E7" s="29">
        <v>0.25230699912839072</v>
      </c>
      <c r="F7" s="29">
        <v>0.16156792558880112</v>
      </c>
      <c r="G7" s="29">
        <v>0.29583565531890621</v>
      </c>
      <c r="H7" s="29">
        <v>0.10089128113286343</v>
      </c>
      <c r="I7" s="29">
        <v>0.2536567490088118</v>
      </c>
      <c r="J7" s="29">
        <v>0.13101109241007503</v>
      </c>
      <c r="K7" s="29">
        <v>7.078045528291052E-2</v>
      </c>
      <c r="L7" s="30">
        <v>0.34135555461383432</v>
      </c>
    </row>
    <row r="8" spans="2:26" x14ac:dyDescent="0.2">
      <c r="B8" s="23" t="s">
        <v>3</v>
      </c>
      <c r="C8" s="28">
        <v>0.44085654123217105</v>
      </c>
      <c r="D8" s="29">
        <v>0.90978291687534352</v>
      </c>
      <c r="E8" s="29">
        <v>0.74801462751927894</v>
      </c>
      <c r="F8" s="29">
        <v>0.67818006686910226</v>
      </c>
      <c r="G8" s="29">
        <v>0.5928556045067187</v>
      </c>
      <c r="H8" s="29">
        <v>0.60016163170352266</v>
      </c>
      <c r="I8" s="29">
        <v>0.81814995721087147</v>
      </c>
      <c r="J8" s="29">
        <v>0.67573018335496671</v>
      </c>
      <c r="K8" s="29">
        <v>0.76177839498841016</v>
      </c>
      <c r="L8" s="30">
        <v>0.72422038373286746</v>
      </c>
    </row>
    <row r="9" spans="2:26" x14ac:dyDescent="0.2">
      <c r="B9" s="23" t="s">
        <v>0</v>
      </c>
      <c r="C9" s="28">
        <v>2.6592102023204469E-2</v>
      </c>
      <c r="D9" s="29">
        <v>7.0545097499599183E-2</v>
      </c>
      <c r="E9" s="29">
        <v>-0.27494069180081482</v>
      </c>
      <c r="F9" s="29">
        <v>-0.34987204808436867</v>
      </c>
      <c r="G9" s="29">
        <v>0.44037053865111092</v>
      </c>
      <c r="H9" s="29">
        <v>-0.24314582297896806</v>
      </c>
      <c r="I9" s="29">
        <v>-7.3115883155661652E-3</v>
      </c>
      <c r="J9" s="29">
        <v>1.5234786202402983E-2</v>
      </c>
      <c r="K9" s="29">
        <v>-5.5993153638401162E-2</v>
      </c>
      <c r="L9" s="30">
        <v>-2.7685437930504878E-2</v>
      </c>
    </row>
    <row r="10" spans="2:26" x14ac:dyDescent="0.2">
      <c r="B10" s="23" t="s">
        <v>1</v>
      </c>
      <c r="C10" s="28">
        <v>0.38918611673871428</v>
      </c>
      <c r="D10" s="29">
        <v>0.36548816697187747</v>
      </c>
      <c r="E10" s="29">
        <v>0.31428178488086461</v>
      </c>
      <c r="F10" s="29">
        <v>0.28177309379200466</v>
      </c>
      <c r="G10" s="29">
        <v>0.30378342587086821</v>
      </c>
      <c r="H10" s="29">
        <v>0.26701813162271071</v>
      </c>
      <c r="I10" s="29">
        <v>0.27386034804684861</v>
      </c>
      <c r="J10" s="29">
        <v>0.16088366068793791</v>
      </c>
      <c r="K10" s="29">
        <v>0.32211661905697458</v>
      </c>
      <c r="L10" s="30">
        <v>0.3319639085957205</v>
      </c>
    </row>
    <row r="11" spans="2:26" x14ac:dyDescent="0.2">
      <c r="B11" s="23" t="s">
        <v>8</v>
      </c>
      <c r="C11" s="28">
        <v>0.103886401528101</v>
      </c>
      <c r="D11" s="29">
        <v>5.9517382161758392E-2</v>
      </c>
      <c r="E11" s="29">
        <v>0.12449679197099635</v>
      </c>
      <c r="F11" s="29">
        <v>0.11763475432143915</v>
      </c>
      <c r="G11" s="29">
        <v>6.7437360182444853E-2</v>
      </c>
      <c r="H11" s="29">
        <v>0.10054599863630433</v>
      </c>
      <c r="I11" s="29">
        <v>0.10475871997452457</v>
      </c>
      <c r="J11" s="29">
        <v>9.1857169930059296E-2</v>
      </c>
      <c r="K11" s="29">
        <v>5.5565818314718178E-2</v>
      </c>
      <c r="L11" s="30">
        <v>-2.3449655718687297E-2</v>
      </c>
    </row>
    <row r="12" spans="2:26" x14ac:dyDescent="0.2">
      <c r="B12" s="23" t="s">
        <v>13</v>
      </c>
      <c r="C12" s="28">
        <v>2.1141228190204089</v>
      </c>
      <c r="D12" s="29">
        <v>2.6415069643197455</v>
      </c>
      <c r="E12" s="29">
        <v>2.0947810755746303</v>
      </c>
      <c r="F12" s="29">
        <v>1.8945788980810931</v>
      </c>
      <c r="G12" s="29">
        <v>2.6846700405858144</v>
      </c>
      <c r="H12" s="29">
        <v>1.4449841063932638</v>
      </c>
      <c r="I12" s="29">
        <v>2.1690934591576081</v>
      </c>
      <c r="J12" s="29">
        <v>1.7183935678468032</v>
      </c>
      <c r="K12" s="29">
        <v>1.6018757660715153</v>
      </c>
      <c r="L12" s="30">
        <v>2.1041043843873268</v>
      </c>
    </row>
    <row r="13" spans="2:26" x14ac:dyDescent="0.2">
      <c r="B13" s="24" t="s">
        <v>14</v>
      </c>
      <c r="C13" s="31">
        <v>2.5784593613464182</v>
      </c>
      <c r="D13" s="32">
        <v>2.8234570805893497</v>
      </c>
      <c r="E13" s="32">
        <v>2.5709556580423936</v>
      </c>
      <c r="F13" s="32">
        <v>2.2466128185533591</v>
      </c>
      <c r="G13" s="32">
        <v>3.0786274681888699</v>
      </c>
      <c r="H13" s="32">
        <v>2.321967197554514</v>
      </c>
      <c r="I13" s="32">
        <v>2.8597414490969726</v>
      </c>
      <c r="J13" s="32">
        <v>1.5664850462717084</v>
      </c>
      <c r="K13" s="32">
        <v>1.8400781803060511</v>
      </c>
      <c r="L13" s="33">
        <v>2.1138599552148492</v>
      </c>
      <c r="M13" s="8"/>
      <c r="N13" s="8"/>
      <c r="O13" s="8"/>
    </row>
    <row r="14" spans="2:26" x14ac:dyDescent="0.2">
      <c r="B14" s="21" t="s">
        <v>18</v>
      </c>
      <c r="C14" s="6"/>
      <c r="D14" s="6"/>
      <c r="E14" s="6"/>
      <c r="F14" s="6"/>
      <c r="G14" s="6"/>
      <c r="H14" s="6"/>
      <c r="I14" s="6"/>
      <c r="J14" s="6"/>
      <c r="K14" s="6"/>
      <c r="L14" s="6"/>
      <c r="M14" s="8"/>
      <c r="N14" s="8"/>
      <c r="O14" s="8"/>
    </row>
    <row r="15" spans="2:26" x14ac:dyDescent="0.2">
      <c r="B15" s="1" t="s">
        <v>16</v>
      </c>
      <c r="C15" s="8"/>
      <c r="D15" s="8"/>
      <c r="E15" s="8"/>
      <c r="F15" s="8"/>
      <c r="G15" s="8"/>
      <c r="H15" s="8"/>
      <c r="I15" s="8"/>
      <c r="J15" s="11"/>
      <c r="K15" s="11"/>
      <c r="L15" s="11"/>
      <c r="M15" s="8"/>
      <c r="N15" s="8"/>
      <c r="O15" s="8"/>
    </row>
    <row r="16" spans="2:26" x14ac:dyDescent="0.2">
      <c r="C16" s="8"/>
      <c r="D16" s="8"/>
      <c r="E16" s="8"/>
      <c r="F16" s="8"/>
      <c r="G16" s="8"/>
      <c r="H16" s="8"/>
      <c r="I16" s="8"/>
      <c r="J16" s="11"/>
      <c r="K16" s="11"/>
      <c r="L16" s="11"/>
      <c r="M16" s="8"/>
      <c r="N16" s="8"/>
      <c r="O16" s="8"/>
    </row>
    <row r="17" spans="2:15" x14ac:dyDescent="0.2">
      <c r="C17" s="8"/>
      <c r="D17" s="8"/>
      <c r="E17" s="8"/>
      <c r="F17" s="8"/>
      <c r="G17" s="8"/>
      <c r="H17" s="8"/>
      <c r="I17" s="8"/>
      <c r="J17" s="11"/>
      <c r="K17" s="11"/>
      <c r="L17" s="11"/>
      <c r="M17" s="8"/>
      <c r="N17" s="8"/>
      <c r="O17" s="8"/>
    </row>
    <row r="18" spans="2:15" x14ac:dyDescent="0.2">
      <c r="C18" s="8"/>
      <c r="D18" s="8"/>
      <c r="E18" s="8"/>
      <c r="F18" s="8"/>
      <c r="G18" s="8"/>
      <c r="H18" s="8"/>
      <c r="I18" s="8"/>
      <c r="J18" s="11"/>
      <c r="K18" s="11"/>
      <c r="L18" s="11"/>
      <c r="M18" s="8"/>
      <c r="N18" s="8"/>
      <c r="O18" s="8"/>
    </row>
    <row r="19" spans="2:15" x14ac:dyDescent="0.2">
      <c r="C19" s="8"/>
      <c r="D19" s="8"/>
      <c r="E19" s="8"/>
      <c r="F19" s="8"/>
      <c r="G19" s="8"/>
      <c r="H19" s="8"/>
      <c r="I19" s="8"/>
      <c r="J19" s="11"/>
      <c r="K19" s="11"/>
      <c r="L19" s="11"/>
      <c r="M19" s="8"/>
      <c r="N19" s="8"/>
      <c r="O19" s="8"/>
    </row>
    <row r="20" spans="2:15" x14ac:dyDescent="0.2">
      <c r="C20" s="8"/>
      <c r="D20" s="8"/>
      <c r="E20" s="8"/>
      <c r="F20" s="8"/>
      <c r="G20" s="8"/>
      <c r="H20" s="8"/>
      <c r="I20" s="8"/>
      <c r="J20" s="11"/>
      <c r="K20" s="11"/>
      <c r="L20" s="11"/>
      <c r="M20" s="8"/>
      <c r="N20" s="8"/>
      <c r="O20" s="8"/>
    </row>
    <row r="21" spans="2:15" x14ac:dyDescent="0.2">
      <c r="C21" s="8"/>
      <c r="D21" s="8"/>
      <c r="E21" s="8"/>
      <c r="F21" s="8"/>
      <c r="G21" s="8"/>
      <c r="H21" s="8"/>
      <c r="I21" s="8"/>
      <c r="J21" s="11"/>
      <c r="K21" s="11"/>
      <c r="L21" s="11"/>
      <c r="M21" s="8"/>
      <c r="N21" s="8"/>
      <c r="O21" s="8"/>
    </row>
    <row r="22" spans="2:15" x14ac:dyDescent="0.2">
      <c r="C22" s="8"/>
      <c r="D22" s="8"/>
      <c r="E22" s="8"/>
      <c r="F22" s="8"/>
      <c r="G22" s="8"/>
      <c r="H22" s="8"/>
      <c r="I22" s="8"/>
      <c r="J22" s="11"/>
      <c r="K22" s="11"/>
      <c r="L22" s="11"/>
      <c r="M22" s="8"/>
      <c r="N22" s="8"/>
      <c r="O22" s="8"/>
    </row>
    <row r="23" spans="2:15" x14ac:dyDescent="0.2">
      <c r="C23" s="8"/>
      <c r="D23" s="8"/>
      <c r="E23" s="8"/>
      <c r="F23" s="8"/>
      <c r="G23" s="8"/>
      <c r="H23" s="8"/>
      <c r="I23" s="8"/>
      <c r="J23" s="11"/>
      <c r="K23" s="11"/>
      <c r="L23" s="11"/>
      <c r="M23" s="8"/>
      <c r="N23" s="8"/>
      <c r="O23" s="8"/>
    </row>
    <row r="24" spans="2:15" x14ac:dyDescent="0.2">
      <c r="C24" s="8"/>
      <c r="D24" s="8"/>
      <c r="E24" s="8"/>
      <c r="F24" s="8"/>
      <c r="G24" s="8"/>
      <c r="H24" s="8"/>
      <c r="I24" s="8"/>
      <c r="J24" s="11"/>
      <c r="K24" s="11"/>
      <c r="L24" s="11"/>
      <c r="M24" s="8"/>
      <c r="N24" s="8"/>
      <c r="O24" s="8"/>
    </row>
    <row r="25" spans="2:15" x14ac:dyDescent="0.2">
      <c r="C25" s="8"/>
      <c r="D25" s="8"/>
      <c r="E25" s="8"/>
      <c r="F25" s="8"/>
      <c r="G25" s="8"/>
      <c r="H25" s="8"/>
      <c r="I25" s="8"/>
      <c r="J25" s="11"/>
      <c r="K25" s="11"/>
      <c r="L25" s="11"/>
      <c r="M25" s="8"/>
      <c r="N25" s="8"/>
      <c r="O25" s="8"/>
    </row>
    <row r="26" spans="2:15" x14ac:dyDescent="0.2">
      <c r="C26" s="8"/>
      <c r="D26" s="8"/>
      <c r="E26" s="8"/>
      <c r="F26" s="8"/>
      <c r="G26" s="8"/>
      <c r="H26" s="8"/>
      <c r="I26" s="8"/>
      <c r="J26" s="11"/>
      <c r="K26" s="11"/>
      <c r="L26" s="11"/>
      <c r="M26" s="8"/>
      <c r="N26" s="8"/>
      <c r="O26" s="8"/>
    </row>
    <row r="27" spans="2:15" x14ac:dyDescent="0.2">
      <c r="C27" s="8"/>
      <c r="D27" s="8"/>
      <c r="E27" s="8"/>
      <c r="F27" s="8"/>
      <c r="G27" s="8"/>
      <c r="H27" s="8"/>
      <c r="I27" s="8"/>
      <c r="J27" s="11"/>
      <c r="K27" s="11"/>
      <c r="L27" s="11"/>
      <c r="M27" s="8"/>
      <c r="N27" s="8"/>
      <c r="O27" s="8"/>
    </row>
    <row r="28" spans="2:15" x14ac:dyDescent="0.2">
      <c r="C28" s="8"/>
      <c r="D28" s="8"/>
      <c r="E28" s="8"/>
      <c r="F28" s="8"/>
      <c r="G28" s="8"/>
      <c r="H28" s="8"/>
      <c r="I28" s="8"/>
      <c r="J28" s="11"/>
      <c r="K28" s="11"/>
      <c r="L28" s="11"/>
      <c r="O28" s="8"/>
    </row>
    <row r="29" spans="2:15" x14ac:dyDescent="0.2">
      <c r="C29" s="8"/>
      <c r="D29" s="8"/>
      <c r="E29" s="8"/>
      <c r="F29" s="8"/>
      <c r="G29" s="8"/>
      <c r="H29" s="8"/>
      <c r="I29" s="8"/>
      <c r="J29" s="11"/>
      <c r="K29" s="11"/>
      <c r="L29" s="11"/>
      <c r="O29" s="8"/>
    </row>
    <row r="30" spans="2:15" x14ac:dyDescent="0.2">
      <c r="B30" s="9"/>
      <c r="C30" s="8"/>
      <c r="D30" s="8"/>
      <c r="E30" s="8"/>
      <c r="F30" s="8"/>
      <c r="G30" s="8"/>
      <c r="H30" s="8"/>
      <c r="I30" s="8"/>
      <c r="J30" s="11"/>
      <c r="K30" s="11"/>
      <c r="L30" s="11"/>
      <c r="O30" s="8"/>
    </row>
    <row r="31" spans="2:15" x14ac:dyDescent="0.2">
      <c r="C31" s="8"/>
      <c r="D31" s="8"/>
      <c r="E31" s="8"/>
      <c r="F31" s="8"/>
      <c r="G31" s="8"/>
      <c r="H31" s="8"/>
      <c r="I31" s="8"/>
      <c r="J31" s="11"/>
      <c r="K31" s="11"/>
      <c r="L31" s="11"/>
      <c r="M31" s="8"/>
      <c r="N31" s="8"/>
    </row>
    <row r="32" spans="2:15" x14ac:dyDescent="0.2">
      <c r="C32" s="8"/>
      <c r="D32" s="8"/>
      <c r="E32" s="8"/>
      <c r="F32" s="8"/>
      <c r="G32" s="8"/>
      <c r="H32" s="8"/>
      <c r="I32" s="8"/>
      <c r="J32" s="11"/>
      <c r="K32" s="11"/>
      <c r="L32" s="11"/>
      <c r="M32" s="8"/>
      <c r="N32" s="8"/>
    </row>
    <row r="59" ht="14.25" customHeight="1" x14ac:dyDescent="0.2"/>
    <row r="85" spans="2:2" x14ac:dyDescent="0.2">
      <c r="B85" s="4"/>
    </row>
  </sheetData>
  <phoneticPr fontId="4"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9"/>
  <sheetViews>
    <sheetView workbookViewId="0">
      <selection activeCell="C34" sqref="C34"/>
    </sheetView>
  </sheetViews>
  <sheetFormatPr baseColWidth="10" defaultRowHeight="12.75" x14ac:dyDescent="0.2"/>
  <cols>
    <col min="1" max="1" width="3.140625" style="115" customWidth="1"/>
    <col min="2" max="2" width="30.28515625" style="115" customWidth="1"/>
    <col min="3" max="3" width="19.7109375" style="115" customWidth="1"/>
    <col min="4" max="16384" width="11.42578125" style="115"/>
  </cols>
  <sheetData>
    <row r="2" spans="2:3" x14ac:dyDescent="0.2">
      <c r="B2" s="126" t="s">
        <v>131</v>
      </c>
    </row>
    <row r="4" spans="2:3" ht="51" x14ac:dyDescent="0.2">
      <c r="B4" s="123"/>
      <c r="C4" s="142" t="s">
        <v>132</v>
      </c>
    </row>
    <row r="5" spans="2:3" x14ac:dyDescent="0.2">
      <c r="B5" s="123" t="s">
        <v>96</v>
      </c>
      <c r="C5" s="143">
        <v>2.9406433560095842</v>
      </c>
    </row>
    <row r="6" spans="2:3" x14ac:dyDescent="0.2">
      <c r="B6" s="123" t="s">
        <v>90</v>
      </c>
      <c r="C6" s="143">
        <v>2.8941620518666382</v>
      </c>
    </row>
    <row r="7" spans="2:3" x14ac:dyDescent="0.2">
      <c r="B7" s="123" t="s">
        <v>98</v>
      </c>
      <c r="C7" s="143">
        <v>2.668391071167862</v>
      </c>
    </row>
    <row r="8" spans="2:3" x14ac:dyDescent="0.2">
      <c r="B8" s="123" t="s">
        <v>95</v>
      </c>
      <c r="C8" s="143">
        <v>2.5318185095691499</v>
      </c>
    </row>
    <row r="9" spans="2:3" x14ac:dyDescent="0.2">
      <c r="B9" s="123" t="s">
        <v>86</v>
      </c>
      <c r="C9" s="143">
        <v>2.3750330761464449</v>
      </c>
    </row>
    <row r="10" spans="2:3" x14ac:dyDescent="0.2">
      <c r="B10" s="123" t="s">
        <v>92</v>
      </c>
      <c r="C10" s="143">
        <v>2.3324976998317415</v>
      </c>
    </row>
    <row r="11" spans="2:3" x14ac:dyDescent="0.2">
      <c r="B11" s="123" t="s">
        <v>87</v>
      </c>
      <c r="C11" s="143">
        <v>2.1323298558472898</v>
      </c>
    </row>
    <row r="12" spans="2:3" x14ac:dyDescent="0.2">
      <c r="B12" s="123" t="s">
        <v>89</v>
      </c>
      <c r="C12" s="143">
        <v>1.9798227817932084</v>
      </c>
    </row>
    <row r="13" spans="2:3" x14ac:dyDescent="0.2">
      <c r="B13" s="123" t="s">
        <v>91</v>
      </c>
      <c r="C13" s="143">
        <v>1.9290825934772753</v>
      </c>
    </row>
    <row r="14" spans="2:3" x14ac:dyDescent="0.2">
      <c r="B14" s="123" t="s">
        <v>97</v>
      </c>
      <c r="C14" s="143">
        <v>1.7909259601250567</v>
      </c>
    </row>
    <row r="15" spans="2:3" x14ac:dyDescent="0.2">
      <c r="B15" s="123" t="s">
        <v>88</v>
      </c>
      <c r="C15" s="143">
        <v>1.7524799772269684</v>
      </c>
    </row>
    <row r="16" spans="2:3" x14ac:dyDescent="0.2">
      <c r="B16" s="123" t="s">
        <v>94</v>
      </c>
      <c r="C16" s="143">
        <v>1.7343771975569218</v>
      </c>
    </row>
    <row r="17" spans="2:3" x14ac:dyDescent="0.2">
      <c r="B17" s="123" t="s">
        <v>101</v>
      </c>
      <c r="C17" s="143">
        <v>1.5549802706473455</v>
      </c>
    </row>
    <row r="18" spans="2:3" x14ac:dyDescent="0.2">
      <c r="B18" s="123" t="s">
        <v>93</v>
      </c>
      <c r="C18" s="143">
        <v>1.5209899906132023</v>
      </c>
    </row>
    <row r="19" spans="2:3" x14ac:dyDescent="0.2">
      <c r="B19" s="123" t="s">
        <v>107</v>
      </c>
      <c r="C19" s="143">
        <v>1.48667878155559</v>
      </c>
    </row>
    <row r="20" spans="2:3" x14ac:dyDescent="0.2">
      <c r="B20" s="123" t="s">
        <v>115</v>
      </c>
      <c r="C20" s="143">
        <v>0.98933806594639051</v>
      </c>
    </row>
    <row r="21" spans="2:3" x14ac:dyDescent="0.2">
      <c r="B21" s="123" t="s">
        <v>103</v>
      </c>
      <c r="C21" s="143">
        <v>0.91876866540797197</v>
      </c>
    </row>
    <row r="22" spans="2:3" x14ac:dyDescent="0.2">
      <c r="B22" s="123" t="s">
        <v>102</v>
      </c>
      <c r="C22" s="143">
        <v>0.85719838661512759</v>
      </c>
    </row>
    <row r="23" spans="2:3" x14ac:dyDescent="0.2">
      <c r="B23" s="123" t="s">
        <v>85</v>
      </c>
      <c r="C23" s="143">
        <v>0.8187668374633259</v>
      </c>
    </row>
    <row r="24" spans="2:3" x14ac:dyDescent="0.2">
      <c r="B24" s="123" t="s">
        <v>108</v>
      </c>
      <c r="C24" s="143">
        <v>0.50034782751323448</v>
      </c>
    </row>
    <row r="25" spans="2:3" x14ac:dyDescent="0.2">
      <c r="B25" s="123" t="s">
        <v>100</v>
      </c>
      <c r="C25" s="143">
        <v>0.4592707460204512</v>
      </c>
    </row>
    <row r="26" spans="2:3" x14ac:dyDescent="0.2">
      <c r="B26" s="123" t="s">
        <v>105</v>
      </c>
      <c r="C26" s="143">
        <v>0.16825723059129344</v>
      </c>
    </row>
    <row r="28" spans="2:3" x14ac:dyDescent="0.2">
      <c r="B28" s="115" t="s">
        <v>133</v>
      </c>
    </row>
    <row r="29" spans="2:3" x14ac:dyDescent="0.2">
      <c r="B29" s="115"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C68"/>
  <sheetViews>
    <sheetView showGridLines="0" workbookViewId="0">
      <selection activeCell="O29" sqref="O29"/>
    </sheetView>
  </sheetViews>
  <sheetFormatPr baseColWidth="10" defaultColWidth="10.28515625" defaultRowHeight="11.25" x14ac:dyDescent="0.2"/>
  <cols>
    <col min="1" max="1" width="3.7109375" style="7" customWidth="1"/>
    <col min="2" max="2" width="28.7109375" style="7" customWidth="1"/>
    <col min="3" max="3" width="7.7109375" style="7" customWidth="1"/>
    <col min="4" max="13" width="6.7109375" style="7" customWidth="1"/>
    <col min="14" max="15" width="10.7109375" style="7" customWidth="1"/>
    <col min="16" max="18" width="6" style="7" customWidth="1"/>
    <col min="19" max="25" width="6.140625" style="7" customWidth="1"/>
    <col min="26" max="26" width="6.42578125" style="7" customWidth="1"/>
    <col min="27" max="16384" width="10.28515625" style="7"/>
  </cols>
  <sheetData>
    <row r="1" spans="2:29" ht="11.25" customHeight="1" x14ac:dyDescent="0.2"/>
    <row r="2" spans="2:29" s="3" customFormat="1" x14ac:dyDescent="0.2">
      <c r="B2" s="1" t="s">
        <v>19</v>
      </c>
      <c r="D2" s="1"/>
      <c r="E2" s="2"/>
      <c r="F2" s="2"/>
      <c r="G2" s="1"/>
      <c r="H2" s="1"/>
      <c r="I2" s="2"/>
      <c r="J2" s="2"/>
      <c r="K2" s="1"/>
      <c r="AC2" s="10"/>
    </row>
    <row r="3" spans="2:29" s="3" customFormat="1" x14ac:dyDescent="0.2">
      <c r="D3" s="16"/>
      <c r="E3" s="15"/>
      <c r="F3" s="15"/>
      <c r="G3" s="16"/>
      <c r="H3" s="16"/>
      <c r="I3" s="15"/>
      <c r="J3" s="15"/>
      <c r="K3" s="16"/>
      <c r="AC3" s="10"/>
    </row>
    <row r="4" spans="2:29" s="3" customFormat="1" x14ac:dyDescent="0.2">
      <c r="D4" s="16"/>
      <c r="E4" s="15"/>
      <c r="F4" s="15"/>
      <c r="G4" s="16"/>
      <c r="H4" s="16"/>
      <c r="I4" s="15"/>
      <c r="J4" s="15"/>
      <c r="K4" s="16"/>
      <c r="O4" s="10" t="s">
        <v>20</v>
      </c>
    </row>
    <row r="5" spans="2:29" s="3" customFormat="1" ht="12.75" customHeight="1" x14ac:dyDescent="0.2">
      <c r="D5" s="109"/>
      <c r="E5" s="109"/>
      <c r="F5" s="109"/>
      <c r="G5" s="109"/>
      <c r="H5" s="109"/>
      <c r="I5" s="109"/>
      <c r="J5" s="109"/>
      <c r="K5" s="109"/>
      <c r="L5" s="109"/>
      <c r="M5" s="109"/>
      <c r="N5" s="105" t="s">
        <v>80</v>
      </c>
      <c r="O5" s="107" t="s">
        <v>21</v>
      </c>
    </row>
    <row r="6" spans="2:29" x14ac:dyDescent="0.2">
      <c r="D6" s="42">
        <v>2010</v>
      </c>
      <c r="E6" s="42">
        <v>2011</v>
      </c>
      <c r="F6" s="42">
        <v>2012</v>
      </c>
      <c r="G6" s="42">
        <v>2013</v>
      </c>
      <c r="H6" s="42">
        <v>2014</v>
      </c>
      <c r="I6" s="42">
        <v>2015</v>
      </c>
      <c r="J6" s="42">
        <v>2016</v>
      </c>
      <c r="K6" s="42">
        <v>2017</v>
      </c>
      <c r="L6" s="43">
        <v>2018</v>
      </c>
      <c r="M6" s="44">
        <v>2019</v>
      </c>
      <c r="N6" s="106"/>
      <c r="O6" s="108"/>
      <c r="P6" s="8"/>
      <c r="Q6" s="8"/>
    </row>
    <row r="7" spans="2:29" x14ac:dyDescent="0.2">
      <c r="B7" s="55" t="s">
        <v>22</v>
      </c>
      <c r="C7" s="55"/>
      <c r="D7" s="56">
        <v>80315.9669354371</v>
      </c>
      <c r="E7" s="56">
        <v>82460.524621741002</v>
      </c>
      <c r="F7" s="56">
        <v>84566.919918303305</v>
      </c>
      <c r="G7" s="56">
        <v>86688.2330518948</v>
      </c>
      <c r="H7" s="56">
        <v>89059.724932467405</v>
      </c>
      <c r="I7" s="56">
        <v>90430.031715119301</v>
      </c>
      <c r="J7" s="56">
        <v>92320.358619524806</v>
      </c>
      <c r="K7" s="56">
        <v>93847.637716237397</v>
      </c>
      <c r="L7" s="57">
        <v>94887.229815100305</v>
      </c>
      <c r="M7" s="57">
        <v>97126.530576263394</v>
      </c>
      <c r="N7" s="58">
        <v>2.3599600973984058</v>
      </c>
      <c r="O7" s="59">
        <v>1.0990551857079993</v>
      </c>
      <c r="P7" s="8"/>
      <c r="Q7" s="8"/>
    </row>
    <row r="8" spans="2:29" x14ac:dyDescent="0.2">
      <c r="B8" s="45" t="s">
        <v>23</v>
      </c>
      <c r="C8" s="45"/>
      <c r="D8" s="46">
        <v>61701.108098611701</v>
      </c>
      <c r="E8" s="46">
        <v>63294.405238009604</v>
      </c>
      <c r="F8" s="46">
        <v>64951.527186311403</v>
      </c>
      <c r="G8" s="46">
        <v>66779.115903789396</v>
      </c>
      <c r="H8" s="46">
        <v>68602.600293840107</v>
      </c>
      <c r="I8" s="46">
        <v>69780.998127180996</v>
      </c>
      <c r="J8" s="46">
        <v>71181.863470099095</v>
      </c>
      <c r="K8" s="46">
        <v>72450.857214666699</v>
      </c>
      <c r="L8" s="47">
        <v>73348.509394262204</v>
      </c>
      <c r="M8" s="47">
        <v>74892.305722877994</v>
      </c>
      <c r="N8" s="48">
        <v>2.10474124336677</v>
      </c>
      <c r="O8" s="49">
        <v>0.75769963109416238</v>
      </c>
      <c r="P8" s="8"/>
      <c r="Q8" s="8"/>
    </row>
    <row r="9" spans="2:29" x14ac:dyDescent="0.2">
      <c r="B9" s="50" t="s">
        <v>24</v>
      </c>
      <c r="C9" s="50"/>
      <c r="D9" s="51">
        <v>18614.858836825399</v>
      </c>
      <c r="E9" s="51">
        <v>19166.119383731399</v>
      </c>
      <c r="F9" s="51">
        <v>19615.392731991898</v>
      </c>
      <c r="G9" s="51">
        <v>19909.117148105401</v>
      </c>
      <c r="H9" s="51">
        <v>20457.124638627301</v>
      </c>
      <c r="I9" s="51">
        <v>20649.0335879382</v>
      </c>
      <c r="J9" s="51">
        <v>21138.4951494257</v>
      </c>
      <c r="K9" s="51">
        <v>21396.780501570702</v>
      </c>
      <c r="L9" s="52">
        <v>21538.720420838101</v>
      </c>
      <c r="M9" s="52">
        <v>22234.2248533854</v>
      </c>
      <c r="N9" s="53">
        <v>3.2290889103812281</v>
      </c>
      <c r="O9" s="54">
        <v>0.34135555461383499</v>
      </c>
      <c r="P9" s="8"/>
      <c r="Q9" s="8"/>
    </row>
    <row r="10" spans="2:29" x14ac:dyDescent="0.2">
      <c r="B10" s="60" t="s">
        <v>25</v>
      </c>
      <c r="C10" s="60"/>
      <c r="D10" s="61">
        <v>93167.598145040101</v>
      </c>
      <c r="E10" s="61">
        <v>95605.620912287399</v>
      </c>
      <c r="F10" s="61">
        <v>97229.321534376504</v>
      </c>
      <c r="G10" s="61">
        <v>98552.281628852303</v>
      </c>
      <c r="H10" s="61">
        <v>101153.886348941</v>
      </c>
      <c r="I10" s="61">
        <v>102532.13601750199</v>
      </c>
      <c r="J10" s="61">
        <v>104827.338872033</v>
      </c>
      <c r="K10" s="61">
        <v>106687.833128174</v>
      </c>
      <c r="L10" s="62">
        <v>108860.570139145</v>
      </c>
      <c r="M10" s="62">
        <v>110908.335769912</v>
      </c>
      <c r="N10" s="63">
        <v>1.8810903049189864</v>
      </c>
      <c r="O10" s="64">
        <v>1.0050491986793721</v>
      </c>
      <c r="P10" s="8"/>
      <c r="Q10" s="8"/>
    </row>
    <row r="11" spans="2:29" x14ac:dyDescent="0.2">
      <c r="B11" s="65" t="s">
        <v>26</v>
      </c>
      <c r="C11" s="65"/>
      <c r="D11" s="66">
        <v>44170.3364376912</v>
      </c>
      <c r="E11" s="66">
        <v>45748.660276379698</v>
      </c>
      <c r="F11" s="66">
        <v>47080.621091633999</v>
      </c>
      <c r="G11" s="66">
        <v>48313.526963483302</v>
      </c>
      <c r="H11" s="66">
        <v>49411.7357365852</v>
      </c>
      <c r="I11" s="66">
        <v>50553.324849773897</v>
      </c>
      <c r="J11" s="66">
        <v>52132.044742511498</v>
      </c>
      <c r="K11" s="66">
        <v>53464.231240251298</v>
      </c>
      <c r="L11" s="67">
        <v>54991.8671314323</v>
      </c>
      <c r="M11" s="67">
        <v>56467.450230108203</v>
      </c>
      <c r="N11" s="68">
        <v>2.6832751380294395</v>
      </c>
      <c r="O11" s="69">
        <v>0.72422038373286624</v>
      </c>
      <c r="Q11" s="8"/>
    </row>
    <row r="12" spans="2:29" x14ac:dyDescent="0.2">
      <c r="B12" s="70" t="s">
        <v>27</v>
      </c>
      <c r="C12" s="70"/>
      <c r="D12" s="71">
        <v>18449.806536076801</v>
      </c>
      <c r="E12" s="71">
        <v>19160.238651001298</v>
      </c>
      <c r="F12" s="71">
        <v>19517.002522175801</v>
      </c>
      <c r="G12" s="71">
        <v>19827.4135390257</v>
      </c>
      <c r="H12" s="71">
        <v>20268.0996363669</v>
      </c>
      <c r="I12" s="71">
        <v>20638.077310253499</v>
      </c>
      <c r="J12" s="71">
        <v>21151.889640629201</v>
      </c>
      <c r="K12" s="71">
        <v>21667.798463764801</v>
      </c>
      <c r="L12" s="72">
        <v>22531.142142301</v>
      </c>
      <c r="M12" s="72">
        <v>22965.005818740101</v>
      </c>
      <c r="N12" s="73">
        <v>1.9256177680604392</v>
      </c>
      <c r="O12" s="74">
        <v>0.21294152699392724</v>
      </c>
      <c r="Q12" s="8"/>
    </row>
    <row r="13" spans="2:29" x14ac:dyDescent="0.2">
      <c r="B13" s="70" t="s">
        <v>28</v>
      </c>
      <c r="C13" s="70"/>
      <c r="D13" s="75">
        <v>11040.8729918509</v>
      </c>
      <c r="E13" s="71">
        <v>11527.4462695042</v>
      </c>
      <c r="F13" s="71">
        <v>12329.2871200475</v>
      </c>
      <c r="G13" s="71">
        <v>13113.359628796699</v>
      </c>
      <c r="H13" s="71">
        <v>13778.553459382199</v>
      </c>
      <c r="I13" s="71">
        <v>14362.765644000299</v>
      </c>
      <c r="J13" s="71">
        <v>14993.294986630999</v>
      </c>
      <c r="K13" s="71">
        <v>15524.933243662799</v>
      </c>
      <c r="L13" s="72">
        <v>16065.6680504263</v>
      </c>
      <c r="M13" s="72">
        <v>16715.428425747301</v>
      </c>
      <c r="N13" s="73">
        <v>4.0444030916209517</v>
      </c>
      <c r="O13" s="74">
        <v>0.31890424115839056</v>
      </c>
      <c r="Q13" s="8"/>
    </row>
    <row r="14" spans="2:29" x14ac:dyDescent="0.2">
      <c r="B14" s="70" t="s">
        <v>29</v>
      </c>
      <c r="C14" s="70"/>
      <c r="D14" s="71">
        <v>9999.3307995868199</v>
      </c>
      <c r="E14" s="71">
        <v>10289.031538290899</v>
      </c>
      <c r="F14" s="71">
        <v>10490.4070817386</v>
      </c>
      <c r="G14" s="71">
        <v>10606.085393490999</v>
      </c>
      <c r="H14" s="71">
        <v>10599.8741024133</v>
      </c>
      <c r="I14" s="71">
        <v>10773.8846594641</v>
      </c>
      <c r="J14" s="71">
        <v>11107.8715742679</v>
      </c>
      <c r="K14" s="71">
        <v>11325.0164120765</v>
      </c>
      <c r="L14" s="72">
        <v>11497.951159055399</v>
      </c>
      <c r="M14" s="72">
        <v>11785.7360186856</v>
      </c>
      <c r="N14" s="73">
        <v>2.5029229612229864</v>
      </c>
      <c r="O14" s="74">
        <v>0.14124562802387511</v>
      </c>
      <c r="P14" s="8"/>
    </row>
    <row r="15" spans="2:29" x14ac:dyDescent="0.2">
      <c r="B15" s="70" t="s">
        <v>30</v>
      </c>
      <c r="C15" s="70"/>
      <c r="D15" s="71">
        <v>4283.6602762931898</v>
      </c>
      <c r="E15" s="71">
        <v>4396.0700137766498</v>
      </c>
      <c r="F15" s="71">
        <v>4338.1808156894003</v>
      </c>
      <c r="G15" s="71">
        <v>4341.9972333125397</v>
      </c>
      <c r="H15" s="71">
        <v>4315.6064645408796</v>
      </c>
      <c r="I15" s="71">
        <v>4314.3319250599698</v>
      </c>
      <c r="J15" s="71">
        <v>4412.8727983710996</v>
      </c>
      <c r="K15" s="71">
        <v>4465.9404637871903</v>
      </c>
      <c r="L15" s="72">
        <v>4405.8760627164302</v>
      </c>
      <c r="M15" s="72">
        <v>4525.4147489922898</v>
      </c>
      <c r="N15" s="73">
        <v>2.7131649772771604</v>
      </c>
      <c r="O15" s="74">
        <v>5.8669927382138359E-2</v>
      </c>
      <c r="P15" s="8"/>
    </row>
    <row r="16" spans="2:29" x14ac:dyDescent="0.2">
      <c r="B16" s="70" t="s">
        <v>31</v>
      </c>
      <c r="C16" s="70"/>
      <c r="D16" s="71">
        <v>328.20655647227301</v>
      </c>
      <c r="E16" s="71">
        <v>331.85878849972698</v>
      </c>
      <c r="F16" s="71">
        <v>352.66301581525801</v>
      </c>
      <c r="G16" s="71">
        <v>364.18499752442301</v>
      </c>
      <c r="H16" s="71">
        <v>387.49641337009598</v>
      </c>
      <c r="I16" s="71">
        <v>391.59035669884599</v>
      </c>
      <c r="J16" s="71">
        <v>408.00083132826398</v>
      </c>
      <c r="K16" s="71">
        <v>415.56153508164698</v>
      </c>
      <c r="L16" s="71">
        <v>413.36703733836998</v>
      </c>
      <c r="M16" s="71">
        <v>397.686982224178</v>
      </c>
      <c r="N16" s="74">
        <v>-3.7932524119858035</v>
      </c>
      <c r="O16" s="74">
        <v>-7.6958156690345595E-3</v>
      </c>
    </row>
    <row r="17" spans="2:15" x14ac:dyDescent="0.2">
      <c r="B17" s="70" t="s">
        <v>32</v>
      </c>
      <c r="C17" s="70"/>
      <c r="D17" s="71">
        <v>68.459277411175904</v>
      </c>
      <c r="E17" s="71">
        <v>44.015015306990399</v>
      </c>
      <c r="F17" s="71">
        <v>53.080536167423602</v>
      </c>
      <c r="G17" s="71">
        <v>60.486171332927498</v>
      </c>
      <c r="H17" s="71">
        <v>62.105660511865203</v>
      </c>
      <c r="I17" s="71">
        <v>72.674954297194901</v>
      </c>
      <c r="J17" s="71">
        <v>58.1149112840302</v>
      </c>
      <c r="K17" s="71">
        <v>64.981121878347295</v>
      </c>
      <c r="L17" s="71">
        <v>77.862679594709803</v>
      </c>
      <c r="M17" s="71">
        <v>78.178235718626098</v>
      </c>
      <c r="N17" s="74">
        <v>0.40527262298037936</v>
      </c>
      <c r="O17" s="74">
        <v>1.5487584356108506E-4</v>
      </c>
    </row>
    <row r="18" spans="2:15" x14ac:dyDescent="0.2">
      <c r="B18" s="65" t="s">
        <v>33</v>
      </c>
      <c r="C18" s="65"/>
      <c r="D18" s="66">
        <v>33394.892489870799</v>
      </c>
      <c r="E18" s="66">
        <v>33517.276640002601</v>
      </c>
      <c r="F18" s="66">
        <v>33027.700347608297</v>
      </c>
      <c r="G18" s="66">
        <v>32391.6461142974</v>
      </c>
      <c r="H18" s="66">
        <v>33207.390766597098</v>
      </c>
      <c r="I18" s="66">
        <v>32744.894316028902</v>
      </c>
      <c r="J18" s="66">
        <v>32730.7857167195</v>
      </c>
      <c r="K18" s="66">
        <v>32760.8207469353</v>
      </c>
      <c r="L18" s="66">
        <v>32648.534612645901</v>
      </c>
      <c r="M18" s="66">
        <v>32592.126141954799</v>
      </c>
      <c r="N18" s="69">
        <v>-0.17277489284083236</v>
      </c>
      <c r="O18" s="69">
        <v>-2.7685437930504521E-2</v>
      </c>
    </row>
    <row r="19" spans="2:15" x14ac:dyDescent="0.2">
      <c r="B19" s="65" t="s">
        <v>34</v>
      </c>
      <c r="C19" s="65"/>
      <c r="D19" s="66">
        <v>11853.4452055327</v>
      </c>
      <c r="E19" s="66">
        <v>12487.5071075428</v>
      </c>
      <c r="F19" s="66">
        <v>13047.1365679957</v>
      </c>
      <c r="G19" s="66">
        <v>13559.389461934499</v>
      </c>
      <c r="H19" s="66">
        <v>14122.1194435325</v>
      </c>
      <c r="I19" s="66">
        <v>14630.0242744682</v>
      </c>
      <c r="J19" s="66">
        <v>15158.471138619499</v>
      </c>
      <c r="K19" s="66">
        <v>15475.649571305899</v>
      </c>
      <c r="L19" s="66">
        <v>16121.6076499999</v>
      </c>
      <c r="M19" s="66">
        <v>16797.976810405798</v>
      </c>
      <c r="N19" s="69">
        <v>4.1954200541898468</v>
      </c>
      <c r="O19" s="69">
        <v>0.33196390859571995</v>
      </c>
    </row>
    <row r="20" spans="2:15" x14ac:dyDescent="0.2">
      <c r="B20" s="76" t="s">
        <v>35</v>
      </c>
      <c r="C20" s="76"/>
      <c r="D20" s="77">
        <v>3748.9240119455098</v>
      </c>
      <c r="E20" s="77">
        <v>3852.1768883622999</v>
      </c>
      <c r="F20" s="77">
        <v>4073.8635271385701</v>
      </c>
      <c r="G20" s="77">
        <v>4287.7190891370401</v>
      </c>
      <c r="H20" s="77">
        <v>4412.6404022261104</v>
      </c>
      <c r="I20" s="77">
        <v>4603.8925772311804</v>
      </c>
      <c r="J20" s="77">
        <v>4806.0372741829697</v>
      </c>
      <c r="K20" s="77">
        <v>4987.1315696809897</v>
      </c>
      <c r="L20" s="77">
        <v>5098.5607450669604</v>
      </c>
      <c r="M20" s="77">
        <v>5050.7825874432901</v>
      </c>
      <c r="N20" s="78">
        <v>-0.9370910735916449</v>
      </c>
      <c r="O20" s="78">
        <v>-2.3449655718687287E-2</v>
      </c>
    </row>
    <row r="21" spans="2:15" x14ac:dyDescent="0.2">
      <c r="B21" s="79" t="s">
        <v>36</v>
      </c>
      <c r="C21" s="45"/>
      <c r="D21" s="79">
        <v>173483.56508047701</v>
      </c>
      <c r="E21" s="79">
        <v>178066.14553402801</v>
      </c>
      <c r="F21" s="79">
        <v>181796.24145268</v>
      </c>
      <c r="G21" s="79">
        <v>185240.514680747</v>
      </c>
      <c r="H21" s="79">
        <v>190213.611281408</v>
      </c>
      <c r="I21" s="79">
        <v>192962.16773262099</v>
      </c>
      <c r="J21" s="79">
        <v>197147.69749155801</v>
      </c>
      <c r="K21" s="79">
        <v>200535.470844411</v>
      </c>
      <c r="L21" s="79">
        <v>203747.79995424501</v>
      </c>
      <c r="M21" s="79">
        <v>208034.866346175</v>
      </c>
      <c r="N21" s="82">
        <v>2.1041043843873286</v>
      </c>
      <c r="O21" s="82">
        <v>2.1041043843873286</v>
      </c>
    </row>
    <row r="22" spans="2:15" x14ac:dyDescent="0.2">
      <c r="B22" s="50"/>
      <c r="C22" s="50" t="s">
        <v>37</v>
      </c>
      <c r="D22" s="80">
        <v>8.694658557033577</v>
      </c>
      <c r="E22" s="80">
        <v>8.6508374223482853</v>
      </c>
      <c r="F22" s="80">
        <v>8.7033636488518589</v>
      </c>
      <c r="G22" s="80">
        <v>8.7493608710127493</v>
      </c>
      <c r="H22" s="80">
        <v>8.848111829963182</v>
      </c>
      <c r="I22" s="80">
        <v>8.7772634192288415</v>
      </c>
      <c r="J22" s="80">
        <v>8.8243649982412844</v>
      </c>
      <c r="K22" s="80">
        <v>8.7294012056374992</v>
      </c>
      <c r="L22" s="80">
        <v>8.6308688934299642</v>
      </c>
      <c r="M22" s="80">
        <v>8.5762527909911128</v>
      </c>
    </row>
    <row r="23" spans="2:15" x14ac:dyDescent="0.2">
      <c r="B23" s="110" t="s">
        <v>38</v>
      </c>
      <c r="C23" s="41" t="s">
        <v>39</v>
      </c>
      <c r="D23" s="81">
        <v>2.1141228190204142</v>
      </c>
      <c r="E23" s="81">
        <v>2.6415069643197508</v>
      </c>
      <c r="F23" s="81">
        <v>2.0947810755746366</v>
      </c>
      <c r="G23" s="81">
        <v>1.8945788980810896</v>
      </c>
      <c r="H23" s="81">
        <v>2.6846700405858126</v>
      </c>
      <c r="I23" s="81">
        <v>1.4449841063932656</v>
      </c>
      <c r="J23" s="81">
        <v>2.1690934591576116</v>
      </c>
      <c r="K23" s="81">
        <v>1.7183935678467988</v>
      </c>
      <c r="L23" s="81">
        <v>1.6018757660715144</v>
      </c>
      <c r="M23" s="81">
        <v>2.1041043843873286</v>
      </c>
    </row>
    <row r="24" spans="2:15" x14ac:dyDescent="0.2">
      <c r="B24" s="111"/>
      <c r="C24" s="41" t="s">
        <v>40</v>
      </c>
      <c r="D24" s="81">
        <v>-0.45266476530937894</v>
      </c>
      <c r="E24" s="81">
        <v>-0.1769538988822319</v>
      </c>
      <c r="F24" s="81">
        <v>-0.46423919852639983</v>
      </c>
      <c r="G24" s="81">
        <v>-0.34429885819004369</v>
      </c>
      <c r="H24" s="81">
        <v>-0.38219118480661507</v>
      </c>
      <c r="I24" s="81">
        <v>-0.85708192989297061</v>
      </c>
      <c r="J24" s="81">
        <v>-0.67144636007193981</v>
      </c>
      <c r="K24" s="81">
        <v>0.14956559883498244</v>
      </c>
      <c r="L24" s="81">
        <v>-0.23389849899054127</v>
      </c>
      <c r="M24" s="81">
        <v>-9.5536206659829759E-3</v>
      </c>
    </row>
    <row r="25" spans="2:15" x14ac:dyDescent="0.2">
      <c r="B25" s="112"/>
      <c r="C25" s="41" t="s">
        <v>41</v>
      </c>
      <c r="D25" s="81">
        <v>2.5784593613464182</v>
      </c>
      <c r="E25" s="81">
        <v>2.8234570805893497</v>
      </c>
      <c r="F25" s="81">
        <v>2.5709556580423936</v>
      </c>
      <c r="G25" s="81">
        <v>2.2466128185533591</v>
      </c>
      <c r="H25" s="81">
        <v>3.0786274681888699</v>
      </c>
      <c r="I25" s="81">
        <v>2.321967197554514</v>
      </c>
      <c r="J25" s="81">
        <v>2.8597414490969726</v>
      </c>
      <c r="K25" s="81">
        <v>1.5664850462717084</v>
      </c>
      <c r="L25" s="81">
        <v>1.8400781803060511</v>
      </c>
      <c r="M25" s="81">
        <v>2.1138599552148492</v>
      </c>
    </row>
    <row r="26" spans="2:15" x14ac:dyDescent="0.2">
      <c r="B26" s="83" t="s">
        <v>42</v>
      </c>
    </row>
    <row r="27" spans="2:15" x14ac:dyDescent="0.2">
      <c r="B27" s="7" t="s">
        <v>43</v>
      </c>
    </row>
    <row r="28" spans="2:15" x14ac:dyDescent="0.2">
      <c r="B28" s="7" t="s">
        <v>44</v>
      </c>
    </row>
    <row r="29" spans="2:15" x14ac:dyDescent="0.2">
      <c r="B29" s="7" t="s">
        <v>45</v>
      </c>
    </row>
    <row r="42" ht="14.25" customHeight="1" x14ac:dyDescent="0.2"/>
    <row r="68" spans="4:4" x14ac:dyDescent="0.2">
      <c r="D68" s="4"/>
    </row>
  </sheetData>
  <mergeCells count="4">
    <mergeCell ref="N5:N6"/>
    <mergeCell ref="O5:O6"/>
    <mergeCell ref="D5:M5"/>
    <mergeCell ref="B23:B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N24"/>
  <sheetViews>
    <sheetView showGridLines="0" workbookViewId="0">
      <selection activeCell="C28" sqref="C28"/>
    </sheetView>
  </sheetViews>
  <sheetFormatPr baseColWidth="10" defaultRowHeight="11.25" x14ac:dyDescent="0.2"/>
  <cols>
    <col min="1" max="1" width="3.7109375" style="12" customWidth="1"/>
    <col min="2" max="2" width="31.85546875" style="12" customWidth="1"/>
    <col min="3" max="12" width="7.7109375" style="12" customWidth="1"/>
    <col min="13" max="13" width="7.85546875" style="12" customWidth="1"/>
    <col min="14" max="16384" width="11.42578125" style="12"/>
  </cols>
  <sheetData>
    <row r="2" spans="2:14" x14ac:dyDescent="0.2">
      <c r="B2" s="84" t="s">
        <v>54</v>
      </c>
    </row>
    <row r="3" spans="2:14" x14ac:dyDescent="0.2">
      <c r="B3" s="1"/>
    </row>
    <row r="4" spans="2:14" x14ac:dyDescent="0.2">
      <c r="B4" s="1"/>
      <c r="H4" s="97" t="s">
        <v>50</v>
      </c>
      <c r="I4" s="10"/>
    </row>
    <row r="5" spans="2:14" x14ac:dyDescent="0.2">
      <c r="B5" s="35"/>
      <c r="C5" s="87">
        <v>2010</v>
      </c>
      <c r="D5" s="87">
        <v>2011</v>
      </c>
      <c r="E5" s="87">
        <v>2012</v>
      </c>
      <c r="F5" s="87">
        <v>2013</v>
      </c>
      <c r="G5" s="87">
        <v>2014</v>
      </c>
      <c r="H5" s="87">
        <v>2015</v>
      </c>
      <c r="I5" s="87">
        <v>2016</v>
      </c>
      <c r="J5" s="87">
        <v>2017</v>
      </c>
      <c r="K5" s="87">
        <v>2018</v>
      </c>
      <c r="L5" s="87">
        <v>2019</v>
      </c>
    </row>
    <row r="6" spans="2:14" x14ac:dyDescent="0.2">
      <c r="B6" s="88" t="s">
        <v>53</v>
      </c>
      <c r="C6" s="96">
        <v>2.5087943895595679E-2</v>
      </c>
      <c r="D6" s="96">
        <v>2.6750611183000001E-2</v>
      </c>
      <c r="E6" s="96">
        <v>2.5560960552017908E-2</v>
      </c>
      <c r="F6" s="96">
        <v>2.4971884175765544E-2</v>
      </c>
      <c r="G6" s="96">
        <v>2.7275840325603477E-2</v>
      </c>
      <c r="H6" s="96">
        <v>1.5500000401876414E-2</v>
      </c>
      <c r="I6" s="96">
        <v>2.1008370729493249E-2</v>
      </c>
      <c r="J6" s="96">
        <v>1.6564800480233923E-2</v>
      </c>
      <c r="K6" s="96">
        <v>1.1099170201789247E-2</v>
      </c>
      <c r="L6" s="96">
        <v>2.3607701671556229E-2</v>
      </c>
    </row>
    <row r="7" spans="2:14" x14ac:dyDescent="0.2">
      <c r="B7" s="45" t="s">
        <v>46</v>
      </c>
      <c r="C7" s="89">
        <v>2.2693241729486217E-2</v>
      </c>
      <c r="D7" s="89">
        <v>2.1778967104859964E-2</v>
      </c>
      <c r="E7" s="89">
        <v>2.0372342678717185E-2</v>
      </c>
      <c r="F7" s="89">
        <v>1.5381685447283548E-2</v>
      </c>
      <c r="G7" s="89">
        <v>1.5965649855533261E-2</v>
      </c>
      <c r="H7" s="89">
        <v>1.5776921702295114E-2</v>
      </c>
      <c r="I7" s="89">
        <v>1.41139092421186E-2</v>
      </c>
      <c r="J7" s="89">
        <v>3.1210836992152696E-3</v>
      </c>
      <c r="K7" s="89">
        <v>4.0276569044935774E-3</v>
      </c>
      <c r="L7" s="89">
        <v>1.6854716239402821E-3</v>
      </c>
    </row>
    <row r="8" spans="2:14" x14ac:dyDescent="0.2">
      <c r="B8" s="70" t="s">
        <v>47</v>
      </c>
      <c r="C8" s="90">
        <v>4.3816361388450383E-3</v>
      </c>
      <c r="D8" s="90">
        <v>6.7067551664722535E-3</v>
      </c>
      <c r="E8" s="90">
        <v>5.8372327754956967E-3</v>
      </c>
      <c r="F8" s="90">
        <v>4.0429954998920823E-3</v>
      </c>
      <c r="G8" s="90">
        <v>7.0657462974339251E-3</v>
      </c>
      <c r="H8" s="90">
        <v>5.0575015322135907E-3</v>
      </c>
      <c r="I8" s="91">
        <v>8.8714761559958669E-3</v>
      </c>
      <c r="J8" s="90">
        <v>5.5284910872406964E-3</v>
      </c>
      <c r="K8" s="90">
        <v>4.2622834260157916E-3</v>
      </c>
      <c r="L8" s="90">
        <v>8.440789758033777E-3</v>
      </c>
    </row>
    <row r="9" spans="2:14" x14ac:dyDescent="0.2">
      <c r="B9" s="95" t="s">
        <v>48</v>
      </c>
      <c r="C9" s="92">
        <v>-3.5750845134393376E-3</v>
      </c>
      <c r="D9" s="92">
        <v>-1.8875918377875354E-3</v>
      </c>
      <c r="E9" s="92">
        <v>-2.6925399293711903E-4</v>
      </c>
      <c r="F9" s="92">
        <v>6.1071605371629699E-3</v>
      </c>
      <c r="G9" s="92">
        <v>4.9663890913261115E-3</v>
      </c>
      <c r="H9" s="92">
        <v>-2.4942889282712341E-3</v>
      </c>
      <c r="I9" s="92">
        <v>1.3525046654337394E-3</v>
      </c>
      <c r="J9" s="92">
        <v>1.0581628645637045E-2</v>
      </c>
      <c r="K9" s="92">
        <v>5.5085989142874417E-3</v>
      </c>
      <c r="L9" s="92">
        <v>1.4552598573642415E-2</v>
      </c>
      <c r="M9" s="13"/>
      <c r="N9" s="13"/>
    </row>
    <row r="10" spans="2:14" x14ac:dyDescent="0.2">
      <c r="B10" s="93" t="s">
        <v>49</v>
      </c>
      <c r="C10" s="94">
        <v>1.5881505407037641E-3</v>
      </c>
      <c r="D10" s="94">
        <v>1.5248074945531755E-4</v>
      </c>
      <c r="E10" s="94">
        <v>-3.7936090925785426E-4</v>
      </c>
      <c r="F10" s="94">
        <v>-5.5995730857305614E-4</v>
      </c>
      <c r="G10" s="94">
        <v>-7.2194491868982232E-4</v>
      </c>
      <c r="H10" s="94">
        <v>-2.8401339043610564E-3</v>
      </c>
      <c r="I10" s="94">
        <v>-3.329519334054962E-3</v>
      </c>
      <c r="J10" s="94">
        <v>-2.6664029518590855E-3</v>
      </c>
      <c r="K10" s="94">
        <v>-2.6993690430075633E-3</v>
      </c>
      <c r="L10" s="94">
        <v>-1.071158284060245E-3</v>
      </c>
    </row>
    <row r="11" spans="2:14" x14ac:dyDescent="0.2">
      <c r="B11" s="36" t="s">
        <v>51</v>
      </c>
      <c r="C11" s="34"/>
      <c r="D11" s="34"/>
      <c r="E11" s="34"/>
      <c r="F11" s="34"/>
      <c r="G11" s="34"/>
      <c r="H11" s="34"/>
      <c r="I11" s="29"/>
      <c r="J11" s="35"/>
      <c r="K11" s="35"/>
    </row>
    <row r="12" spans="2:14" x14ac:dyDescent="0.2">
      <c r="B12" s="36" t="s">
        <v>52</v>
      </c>
      <c r="C12" s="34"/>
      <c r="D12" s="34"/>
      <c r="E12" s="34"/>
      <c r="F12" s="34"/>
      <c r="G12" s="34"/>
      <c r="H12" s="34"/>
      <c r="I12" s="29"/>
      <c r="J12" s="35"/>
      <c r="K12" s="35"/>
    </row>
    <row r="13" spans="2:14" x14ac:dyDescent="0.2">
      <c r="B13" s="36"/>
      <c r="C13" s="34"/>
      <c r="D13" s="34"/>
      <c r="E13" s="34"/>
      <c r="F13" s="34"/>
      <c r="G13" s="34"/>
      <c r="H13" s="34"/>
      <c r="I13" s="29"/>
      <c r="J13" s="35"/>
      <c r="K13" s="35"/>
    </row>
    <row r="14" spans="2:14" x14ac:dyDescent="0.2">
      <c r="B14" s="3"/>
      <c r="C14" s="37"/>
      <c r="D14" s="37"/>
      <c r="E14" s="37"/>
      <c r="F14" s="37"/>
      <c r="G14" s="37"/>
      <c r="H14" s="37"/>
      <c r="I14" s="37"/>
      <c r="J14" s="35"/>
      <c r="K14" s="35"/>
    </row>
    <row r="15" spans="2:14" x14ac:dyDescent="0.2">
      <c r="B15" s="3"/>
      <c r="C15" s="38"/>
      <c r="D15" s="38"/>
      <c r="E15" s="38"/>
      <c r="F15" s="38"/>
      <c r="G15" s="38"/>
      <c r="H15" s="38"/>
      <c r="I15" s="38"/>
      <c r="J15" s="39"/>
      <c r="K15" s="39"/>
      <c r="L15" s="14"/>
      <c r="M15" s="14"/>
      <c r="N15" s="14"/>
    </row>
    <row r="16" spans="2:14" x14ac:dyDescent="0.2">
      <c r="B16" s="3"/>
      <c r="C16" s="35"/>
      <c r="D16" s="35"/>
      <c r="E16" s="35"/>
      <c r="F16" s="35"/>
      <c r="G16" s="35"/>
      <c r="H16" s="35"/>
      <c r="I16" s="35"/>
      <c r="J16" s="35"/>
      <c r="K16" s="35"/>
    </row>
    <row r="17" spans="2:11" x14ac:dyDescent="0.2">
      <c r="B17" s="35"/>
      <c r="C17" s="35"/>
      <c r="D17" s="35"/>
      <c r="E17" s="35"/>
      <c r="F17" s="35"/>
      <c r="G17" s="35"/>
      <c r="H17" s="35"/>
      <c r="I17" s="35"/>
      <c r="J17" s="35"/>
      <c r="K17" s="35"/>
    </row>
    <row r="18" spans="2:11" x14ac:dyDescent="0.2">
      <c r="B18" s="35"/>
      <c r="C18" s="35"/>
      <c r="D18" s="35"/>
      <c r="E18" s="35"/>
      <c r="F18" s="35"/>
      <c r="G18" s="35"/>
      <c r="H18" s="35"/>
      <c r="I18" s="35"/>
      <c r="J18" s="35"/>
      <c r="K18" s="35"/>
    </row>
    <row r="19" spans="2:11" x14ac:dyDescent="0.2">
      <c r="B19" s="35"/>
      <c r="C19" s="35"/>
      <c r="D19" s="35"/>
      <c r="E19" s="35"/>
      <c r="F19" s="35"/>
      <c r="G19" s="35"/>
      <c r="H19" s="35"/>
      <c r="I19" s="35"/>
      <c r="J19" s="35"/>
      <c r="K19" s="35"/>
    </row>
    <row r="20" spans="2:11" x14ac:dyDescent="0.2">
      <c r="B20" s="35"/>
      <c r="C20" s="35"/>
      <c r="D20" s="35"/>
      <c r="E20" s="35"/>
      <c r="F20" s="35"/>
      <c r="G20" s="35"/>
      <c r="H20" s="35"/>
      <c r="I20" s="35"/>
      <c r="J20" s="35"/>
      <c r="K20" s="35"/>
    </row>
    <row r="21" spans="2:11" x14ac:dyDescent="0.2">
      <c r="B21" s="35"/>
      <c r="C21" s="40"/>
      <c r="D21" s="40"/>
      <c r="E21" s="40"/>
      <c r="F21" s="40"/>
      <c r="G21" s="40"/>
      <c r="H21" s="40"/>
      <c r="I21" s="40"/>
      <c r="J21" s="35"/>
      <c r="K21" s="35"/>
    </row>
    <row r="22" spans="2:11" x14ac:dyDescent="0.2">
      <c r="B22" s="35"/>
      <c r="C22" s="35"/>
      <c r="D22" s="35"/>
      <c r="E22" s="35"/>
      <c r="F22" s="35"/>
      <c r="G22" s="35"/>
      <c r="H22" s="35"/>
      <c r="I22" s="35"/>
      <c r="J22" s="35"/>
      <c r="K22" s="35"/>
    </row>
    <row r="23" spans="2:11" x14ac:dyDescent="0.2">
      <c r="B23" s="35"/>
      <c r="C23" s="35"/>
      <c r="D23" s="35"/>
      <c r="E23" s="35"/>
      <c r="F23" s="35"/>
      <c r="G23" s="35"/>
      <c r="H23" s="35"/>
      <c r="I23" s="35"/>
      <c r="J23" s="35"/>
      <c r="K23" s="35"/>
    </row>
    <row r="24" spans="2:11" x14ac:dyDescent="0.2">
      <c r="B24" s="35"/>
      <c r="C24" s="35"/>
      <c r="D24" s="35"/>
      <c r="E24" s="35"/>
      <c r="F24" s="35"/>
      <c r="G24" s="35"/>
      <c r="H24" s="35"/>
      <c r="I24" s="35"/>
      <c r="J24" s="35"/>
      <c r="K24" s="35"/>
    </row>
  </sheetData>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G17"/>
  <sheetViews>
    <sheetView showGridLines="0" workbookViewId="0">
      <selection activeCell="G24" sqref="G24"/>
    </sheetView>
  </sheetViews>
  <sheetFormatPr baseColWidth="10" defaultRowHeight="11.25" x14ac:dyDescent="0.2"/>
  <cols>
    <col min="1" max="1" width="3.7109375" style="12" customWidth="1"/>
    <col min="2" max="2" width="21" style="12" customWidth="1"/>
    <col min="3" max="3" width="10.42578125" style="12" customWidth="1"/>
    <col min="4" max="4" width="10.7109375" style="12" customWidth="1"/>
    <col min="5" max="5" width="10.5703125" style="12" customWidth="1"/>
    <col min="6" max="6" width="10.7109375" style="12" customWidth="1"/>
    <col min="7" max="10" width="7.85546875" style="12" customWidth="1"/>
    <col min="11" max="16384" width="11.42578125" style="12"/>
  </cols>
  <sheetData>
    <row r="2" spans="2:7" x14ac:dyDescent="0.2">
      <c r="B2" s="1" t="s">
        <v>55</v>
      </c>
    </row>
    <row r="3" spans="2:7" x14ac:dyDescent="0.2">
      <c r="B3" s="1"/>
    </row>
    <row r="4" spans="2:7" x14ac:dyDescent="0.2">
      <c r="B4" s="1"/>
      <c r="F4" s="10" t="s">
        <v>50</v>
      </c>
    </row>
    <row r="5" spans="2:7" x14ac:dyDescent="0.2">
      <c r="D5" s="86" t="s">
        <v>56</v>
      </c>
      <c r="E5" s="86" t="s">
        <v>57</v>
      </c>
      <c r="F5" s="86" t="s">
        <v>58</v>
      </c>
    </row>
    <row r="6" spans="2:7" x14ac:dyDescent="0.2">
      <c r="B6" s="113" t="s">
        <v>59</v>
      </c>
      <c r="C6" s="87">
        <v>2018</v>
      </c>
      <c r="D6" s="99">
        <v>2.251609750830184E-2</v>
      </c>
      <c r="E6" s="99">
        <v>5.9235718829843617E-3</v>
      </c>
      <c r="F6" s="99">
        <v>2.8573045113401037E-2</v>
      </c>
      <c r="G6" s="85"/>
    </row>
    <row r="7" spans="2:7" x14ac:dyDescent="0.2">
      <c r="B7" s="114"/>
      <c r="C7" s="100">
        <v>2019</v>
      </c>
      <c r="D7" s="94">
        <v>2.8068217801302781E-2</v>
      </c>
      <c r="E7" s="94">
        <v>-1.2017358377740095E-3</v>
      </c>
      <c r="F7" s="94">
        <v>2.683275138029444E-2</v>
      </c>
      <c r="G7" s="85"/>
    </row>
    <row r="8" spans="2:7" x14ac:dyDescent="0.2">
      <c r="B8" s="113" t="s">
        <v>60</v>
      </c>
      <c r="C8" s="87">
        <v>2018</v>
      </c>
      <c r="D8" s="99">
        <v>1.4965920397942645E-2</v>
      </c>
      <c r="E8" s="99">
        <v>1.9597302968559945E-2</v>
      </c>
      <c r="F8" s="99">
        <v>3.4856515042744451E-2</v>
      </c>
      <c r="G8" s="85"/>
    </row>
    <row r="9" spans="2:7" x14ac:dyDescent="0.2">
      <c r="B9" s="114"/>
      <c r="C9" s="100">
        <v>2019</v>
      </c>
      <c r="D9" s="94">
        <v>-3.8306614480809742E-3</v>
      </c>
      <c r="E9" s="94">
        <v>3.8123521702190999E-3</v>
      </c>
      <c r="F9" s="94">
        <v>-3.2913108346854791E-5</v>
      </c>
      <c r="G9" s="85"/>
    </row>
    <row r="10" spans="2:7" x14ac:dyDescent="0.2">
      <c r="B10" s="113" t="s">
        <v>61</v>
      </c>
      <c r="C10" s="87">
        <v>2018</v>
      </c>
      <c r="D10" s="99">
        <v>2.2654455651544003E-2</v>
      </c>
      <c r="E10" s="99">
        <v>1.9597302968559945E-2</v>
      </c>
      <c r="F10" s="99">
        <v>4.2695724851095074E-2</v>
      </c>
      <c r="G10" s="85"/>
    </row>
    <row r="11" spans="2:7" x14ac:dyDescent="0.2">
      <c r="B11" s="114"/>
      <c r="C11" s="100">
        <v>2019</v>
      </c>
      <c r="D11" s="94">
        <v>2.7487326850252458E-2</v>
      </c>
      <c r="E11" s="94">
        <v>3.8123521702190999E-3</v>
      </c>
      <c r="F11" s="94">
        <v>3.1404470390642647E-2</v>
      </c>
      <c r="G11" s="85"/>
    </row>
    <row r="12" spans="2:7" x14ac:dyDescent="0.2">
      <c r="B12" s="113" t="s">
        <v>62</v>
      </c>
      <c r="C12" s="87">
        <v>2018</v>
      </c>
      <c r="D12" s="99">
        <v>3.4830089010799696E-2</v>
      </c>
      <c r="E12" s="99">
        <v>0</v>
      </c>
      <c r="F12" s="99">
        <v>3.4830089010799696E-2</v>
      </c>
      <c r="G12" s="85"/>
    </row>
    <row r="13" spans="2:7" x14ac:dyDescent="0.2">
      <c r="B13" s="114"/>
      <c r="C13" s="100">
        <v>2019</v>
      </c>
      <c r="D13" s="94">
        <v>4.0444030916209496E-2</v>
      </c>
      <c r="E13" s="94">
        <v>0</v>
      </c>
      <c r="F13" s="94">
        <v>4.0444030916209496E-2</v>
      </c>
      <c r="G13" s="85"/>
    </row>
    <row r="14" spans="2:7" x14ac:dyDescent="0.2">
      <c r="B14" s="113" t="s">
        <v>63</v>
      </c>
      <c r="C14" s="87">
        <v>2018</v>
      </c>
      <c r="D14" s="99">
        <v>7.7708523650628081E-3</v>
      </c>
      <c r="E14" s="99">
        <v>7.4414752338400093E-3</v>
      </c>
      <c r="F14" s="99">
        <v>1.5270154204323205E-2</v>
      </c>
      <c r="G14" s="85"/>
    </row>
    <row r="15" spans="2:7" x14ac:dyDescent="0.2">
      <c r="B15" s="114"/>
      <c r="C15" s="100">
        <v>2019</v>
      </c>
      <c r="D15" s="94">
        <v>3.424709914914132E-2</v>
      </c>
      <c r="E15" s="94">
        <v>-8.9126375548886465E-3</v>
      </c>
      <c r="F15" s="94">
        <v>2.5029229612229927E-2</v>
      </c>
      <c r="G15" s="85"/>
    </row>
    <row r="16" spans="2:7" x14ac:dyDescent="0.2">
      <c r="B16" s="12" t="s">
        <v>64</v>
      </c>
    </row>
    <row r="17" spans="2:2" x14ac:dyDescent="0.2">
      <c r="B17" s="12" t="s">
        <v>45</v>
      </c>
    </row>
  </sheetData>
  <mergeCells count="5">
    <mergeCell ref="B14:B15"/>
    <mergeCell ref="B6:B7"/>
    <mergeCell ref="B8:B9"/>
    <mergeCell ref="B10:B11"/>
    <mergeCell ref="B12:B13"/>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0"/>
  </sheetPr>
  <dimension ref="B1:I10"/>
  <sheetViews>
    <sheetView showGridLines="0" workbookViewId="0">
      <selection activeCell="B2" sqref="B2"/>
    </sheetView>
  </sheetViews>
  <sheetFormatPr baseColWidth="10" defaultRowHeight="11.25" x14ac:dyDescent="0.2"/>
  <cols>
    <col min="1" max="1" width="3.7109375" style="12" customWidth="1"/>
    <col min="2" max="2" width="39" style="12" customWidth="1"/>
    <col min="3" max="9" width="16.7109375" style="12" customWidth="1"/>
    <col min="10" max="16384" width="11.42578125" style="12"/>
  </cols>
  <sheetData>
    <row r="1" spans="2:9" ht="11.25" customHeight="1" x14ac:dyDescent="0.2"/>
    <row r="2" spans="2:9" x14ac:dyDescent="0.2">
      <c r="B2" s="1" t="s">
        <v>65</v>
      </c>
    </row>
    <row r="3" spans="2:9" x14ac:dyDescent="0.2">
      <c r="B3" s="16"/>
      <c r="I3" s="97" t="s">
        <v>15</v>
      </c>
    </row>
    <row r="4" spans="2:9" x14ac:dyDescent="0.2">
      <c r="C4" s="86" t="s">
        <v>2</v>
      </c>
      <c r="D4" s="86" t="s">
        <v>7</v>
      </c>
      <c r="E4" s="86" t="s">
        <v>3</v>
      </c>
      <c r="F4" s="86" t="s">
        <v>8</v>
      </c>
      <c r="G4" s="86" t="s">
        <v>0</v>
      </c>
      <c r="H4" s="86" t="s">
        <v>1</v>
      </c>
      <c r="I4" s="86" t="s">
        <v>9</v>
      </c>
    </row>
    <row r="5" spans="2:9" x14ac:dyDescent="0.2">
      <c r="B5" s="98" t="s">
        <v>5</v>
      </c>
      <c r="C5" s="101">
        <v>78.2121184794849</v>
      </c>
      <c r="D5" s="101">
        <v>91.643004306277021</v>
      </c>
      <c r="E5" s="101">
        <v>66.030058341064318</v>
      </c>
      <c r="F5" s="101">
        <v>92.965689147495169</v>
      </c>
      <c r="G5" s="101">
        <v>74.312435664012071</v>
      </c>
      <c r="H5" s="101">
        <v>44.635242030680352</v>
      </c>
      <c r="I5" s="101">
        <v>3.3130650271320441</v>
      </c>
    </row>
    <row r="6" spans="2:9" x14ac:dyDescent="0.2">
      <c r="B6" s="98" t="s">
        <v>66</v>
      </c>
      <c r="C6" s="101">
        <v>1.49211503568573</v>
      </c>
      <c r="D6" s="101">
        <v>1.1860738664431754</v>
      </c>
      <c r="E6" s="101">
        <v>2.2243387792591736</v>
      </c>
      <c r="F6" s="101">
        <v>0.97209622783331284</v>
      </c>
      <c r="G6" s="101">
        <v>1.4621445726794839</v>
      </c>
      <c r="H6" s="101">
        <v>1.0147487519163514</v>
      </c>
      <c r="I6" s="101">
        <v>1.3384530574680686</v>
      </c>
    </row>
    <row r="7" spans="2:9" x14ac:dyDescent="0.2">
      <c r="B7" s="98" t="s">
        <v>6</v>
      </c>
      <c r="C7" s="101">
        <v>13.421513198935131</v>
      </c>
      <c r="D7" s="101">
        <v>5.1520371355136785</v>
      </c>
      <c r="E7" s="101">
        <v>21.486812637860528</v>
      </c>
      <c r="F7" s="101">
        <v>3.8605450866218338</v>
      </c>
      <c r="G7" s="101">
        <v>12.381634450440236</v>
      </c>
      <c r="H7" s="101">
        <v>39.016313127630461</v>
      </c>
      <c r="I7" s="101">
        <v>74.24286359311391</v>
      </c>
    </row>
    <row r="8" spans="2:9" x14ac:dyDescent="0.2">
      <c r="B8" s="98" t="s">
        <v>4</v>
      </c>
      <c r="C8" s="101">
        <v>6.8742532858942527</v>
      </c>
      <c r="D8" s="101">
        <v>2.0188846917661394</v>
      </c>
      <c r="E8" s="101">
        <v>10.258790241815989</v>
      </c>
      <c r="F8" s="101">
        <v>2.201669538049694</v>
      </c>
      <c r="G8" s="101">
        <v>11.843785312868212</v>
      </c>
      <c r="H8" s="101">
        <v>15.333696089772825</v>
      </c>
      <c r="I8" s="101">
        <v>21.105618322285974</v>
      </c>
    </row>
    <row r="9" spans="2:9" x14ac:dyDescent="0.2">
      <c r="B9" s="12" t="s">
        <v>67</v>
      </c>
    </row>
    <row r="10" spans="2:9" x14ac:dyDescent="0.2">
      <c r="B10" s="12" t="s">
        <v>52</v>
      </c>
    </row>
  </sheetData>
  <phoneticPr fontId="4" type="noConversion"/>
  <pageMargins left="0.78740157499999996" right="0.78740157499999996"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showGridLines="0" workbookViewId="0">
      <selection activeCell="I21" sqref="I21"/>
    </sheetView>
  </sheetViews>
  <sheetFormatPr baseColWidth="10" defaultRowHeight="11.25" x14ac:dyDescent="0.2"/>
  <cols>
    <col min="1" max="1" width="3.7109375" style="12" customWidth="1"/>
    <col min="2" max="2" width="14.7109375" style="12" customWidth="1"/>
    <col min="3" max="3" width="7.7109375" style="12" customWidth="1"/>
    <col min="4" max="9" width="16.7109375" style="12" customWidth="1"/>
    <col min="10" max="16384" width="11.42578125" style="12"/>
  </cols>
  <sheetData>
    <row r="1" spans="2:3" ht="11.25" customHeight="1" x14ac:dyDescent="0.2"/>
    <row r="2" spans="2:3" x14ac:dyDescent="0.2">
      <c r="B2" s="1" t="s">
        <v>68</v>
      </c>
    </row>
    <row r="3" spans="2:3" x14ac:dyDescent="0.2">
      <c r="B3" s="3"/>
    </row>
    <row r="4" spans="2:3" x14ac:dyDescent="0.2">
      <c r="C4" s="97" t="s">
        <v>78</v>
      </c>
    </row>
    <row r="5" spans="2:3" x14ac:dyDescent="0.2">
      <c r="B5" s="103" t="s">
        <v>69</v>
      </c>
      <c r="C5" s="104">
        <v>7.0999999999999994E-2</v>
      </c>
    </row>
    <row r="6" spans="2:3" x14ac:dyDescent="0.2">
      <c r="B6" s="98" t="s">
        <v>70</v>
      </c>
      <c r="C6" s="102">
        <v>4.9560650833294063E-4</v>
      </c>
    </row>
    <row r="7" spans="2:3" x14ac:dyDescent="0.2">
      <c r="B7" s="98" t="s">
        <v>71</v>
      </c>
      <c r="C7" s="102">
        <v>4.4875817208714597E-4</v>
      </c>
    </row>
    <row r="8" spans="2:3" x14ac:dyDescent="0.2">
      <c r="B8" s="98" t="s">
        <v>72</v>
      </c>
      <c r="C8" s="102">
        <v>-1.3146748628728513E-3</v>
      </c>
    </row>
    <row r="9" spans="2:3" x14ac:dyDescent="0.2">
      <c r="B9" s="98" t="s">
        <v>73</v>
      </c>
      <c r="C9" s="102">
        <v>-7.9075410497637109E-4</v>
      </c>
    </row>
    <row r="10" spans="2:3" x14ac:dyDescent="0.2">
      <c r="B10" s="98" t="s">
        <v>74</v>
      </c>
      <c r="C10" s="102">
        <v>-6.4655284858604258E-4</v>
      </c>
    </row>
    <row r="11" spans="2:3" x14ac:dyDescent="0.2">
      <c r="B11" s="98" t="s">
        <v>75</v>
      </c>
      <c r="C11" s="102">
        <v>-1.2590322200003786E-4</v>
      </c>
    </row>
    <row r="12" spans="2:3" x14ac:dyDescent="0.2">
      <c r="B12" s="98" t="s">
        <v>76</v>
      </c>
      <c r="C12" s="102">
        <v>-6.6479641984765192E-5</v>
      </c>
    </row>
    <row r="13" spans="2:3" x14ac:dyDescent="0.2">
      <c r="B13" s="103" t="s">
        <v>77</v>
      </c>
      <c r="C13" s="104">
        <v>6.9000000000000006E-2</v>
      </c>
    </row>
    <row r="14" spans="2:3" x14ac:dyDescent="0.2">
      <c r="B14" s="12" t="s">
        <v>79</v>
      </c>
    </row>
    <row r="15" spans="2:3" x14ac:dyDescent="0.2">
      <c r="B15" s="12" t="s">
        <v>52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0"/>
  <sheetViews>
    <sheetView workbookViewId="0">
      <selection activeCell="B2" sqref="B2"/>
    </sheetView>
  </sheetViews>
  <sheetFormatPr baseColWidth="10" defaultColWidth="24.42578125" defaultRowHeight="11.25" x14ac:dyDescent="0.2"/>
  <cols>
    <col min="1" max="1" width="4.140625" style="128" customWidth="1"/>
    <col min="2" max="16384" width="24.42578125" style="128"/>
  </cols>
  <sheetData>
    <row r="2" spans="2:5" x14ac:dyDescent="0.2">
      <c r="B2" s="127" t="s">
        <v>81</v>
      </c>
    </row>
    <row r="4" spans="2:5" ht="22.5" x14ac:dyDescent="0.2">
      <c r="B4" s="116"/>
      <c r="C4" s="117" t="s">
        <v>82</v>
      </c>
      <c r="D4" s="117" t="s">
        <v>83</v>
      </c>
      <c r="E4" s="117" t="s">
        <v>84</v>
      </c>
    </row>
    <row r="5" spans="2:5" x14ac:dyDescent="0.2">
      <c r="B5" s="116" t="s">
        <v>85</v>
      </c>
      <c r="C5" s="118">
        <v>17.833981274466158</v>
      </c>
      <c r="D5" s="119">
        <v>8178.5209125628153</v>
      </c>
      <c r="E5" s="119">
        <v>5975.2877378897183</v>
      </c>
    </row>
    <row r="6" spans="2:5" x14ac:dyDescent="0.2">
      <c r="B6" s="116" t="s">
        <v>86</v>
      </c>
      <c r="C6" s="118">
        <v>11.876209257097932</v>
      </c>
      <c r="D6" s="119">
        <v>5606.1220201355245</v>
      </c>
      <c r="E6" s="119">
        <v>3967.3852665020127</v>
      </c>
    </row>
    <row r="7" spans="2:5" x14ac:dyDescent="0.2">
      <c r="B7" s="116" t="s">
        <v>87</v>
      </c>
      <c r="C7" s="118">
        <v>11.47109919057999</v>
      </c>
      <c r="D7" s="119">
        <v>4791.7927193975793</v>
      </c>
      <c r="E7" s="119">
        <v>4501.6220600941533</v>
      </c>
    </row>
    <row r="8" spans="2:5" x14ac:dyDescent="0.2">
      <c r="B8" s="116" t="s">
        <v>88</v>
      </c>
      <c r="C8" s="118">
        <v>11.25789462982598</v>
      </c>
      <c r="D8" s="119">
        <v>3970.0763939390968</v>
      </c>
      <c r="E8" s="119">
        <v>3970.0763939390963</v>
      </c>
    </row>
    <row r="9" spans="2:5" x14ac:dyDescent="0.2">
      <c r="B9" s="116" t="s">
        <v>89</v>
      </c>
      <c r="C9" s="118">
        <v>10.953388481801708</v>
      </c>
      <c r="D9" s="119">
        <v>3468.3802816290131</v>
      </c>
      <c r="E9" s="119">
        <v>3368.77868990053</v>
      </c>
    </row>
    <row r="10" spans="2:5" x14ac:dyDescent="0.2">
      <c r="B10" s="116" t="s">
        <v>90</v>
      </c>
      <c r="C10" s="118">
        <v>10.898501462003443</v>
      </c>
      <c r="D10" s="119">
        <v>4183.9377943970985</v>
      </c>
      <c r="E10" s="119">
        <v>3004.9916229597211</v>
      </c>
    </row>
    <row r="11" spans="2:5" x14ac:dyDescent="0.2">
      <c r="B11" s="116" t="s">
        <v>91</v>
      </c>
      <c r="C11" s="118">
        <v>10.790469751638595</v>
      </c>
      <c r="D11" s="119">
        <v>4071.1512508339447</v>
      </c>
      <c r="E11" s="119">
        <v>3050.455296109541</v>
      </c>
    </row>
    <row r="12" spans="2:5" x14ac:dyDescent="0.2">
      <c r="B12" s="116" t="s">
        <v>92</v>
      </c>
      <c r="C12" s="118">
        <v>10.318653602929594</v>
      </c>
      <c r="D12" s="119">
        <v>3937.4664497850445</v>
      </c>
      <c r="E12" s="119">
        <v>3675.6609812626457</v>
      </c>
    </row>
    <row r="13" spans="2:5" x14ac:dyDescent="0.2">
      <c r="B13" s="116" t="s">
        <v>93</v>
      </c>
      <c r="C13" s="118">
        <v>10.316227960171521</v>
      </c>
      <c r="D13" s="119">
        <v>4265.8519059461723</v>
      </c>
      <c r="E13" s="119">
        <v>3632.0938575225814</v>
      </c>
    </row>
    <row r="14" spans="2:5" x14ac:dyDescent="0.2">
      <c r="B14" s="116" t="s">
        <v>94</v>
      </c>
      <c r="C14" s="118">
        <v>10.205805267553579</v>
      </c>
      <c r="D14" s="119">
        <v>3599.4951907236164</v>
      </c>
      <c r="E14" s="119"/>
    </row>
    <row r="15" spans="2:5" x14ac:dyDescent="0.2">
      <c r="B15" s="116" t="s">
        <v>95</v>
      </c>
      <c r="C15" s="118">
        <v>10.104810934661502</v>
      </c>
      <c r="D15" s="119">
        <v>4079.3315095672297</v>
      </c>
      <c r="E15" s="119">
        <v>3954.7284081317798</v>
      </c>
    </row>
    <row r="16" spans="2:5" x14ac:dyDescent="0.2">
      <c r="B16" s="116" t="s">
        <v>96</v>
      </c>
      <c r="C16" s="118">
        <v>10.049393065712037</v>
      </c>
      <c r="D16" s="119">
        <v>4838.0034594249419</v>
      </c>
      <c r="E16" s="119">
        <v>3863.6787306297852</v>
      </c>
    </row>
    <row r="17" spans="2:5" x14ac:dyDescent="0.2">
      <c r="B17" s="116" t="s">
        <v>97</v>
      </c>
      <c r="C17" s="118">
        <v>9.9969621844663816</v>
      </c>
      <c r="D17" s="119">
        <v>3304.3433740893197</v>
      </c>
      <c r="E17" s="119">
        <v>2918.4092305806835</v>
      </c>
    </row>
    <row r="18" spans="2:5" x14ac:dyDescent="0.2">
      <c r="B18" s="116" t="s">
        <v>98</v>
      </c>
      <c r="C18" s="118">
        <v>9.9745861364596564</v>
      </c>
      <c r="D18" s="119">
        <v>4185.9091066894953</v>
      </c>
      <c r="E18" s="119">
        <v>3456.7737439523989</v>
      </c>
    </row>
    <row r="19" spans="2:5" x14ac:dyDescent="0.2">
      <c r="B19" s="116" t="s">
        <v>99</v>
      </c>
      <c r="C19" s="118">
        <v>9.8901679319455198</v>
      </c>
      <c r="D19" s="119">
        <v>3282.9655499315591</v>
      </c>
      <c r="E19" s="119"/>
    </row>
    <row r="20" spans="2:5" x14ac:dyDescent="0.2">
      <c r="B20" s="116" t="s">
        <v>100</v>
      </c>
      <c r="C20" s="118">
        <v>9.4483285193730744</v>
      </c>
      <c r="D20" s="119">
        <v>2384.9029518782804</v>
      </c>
      <c r="E20" s="119">
        <v>2279.4670574441484</v>
      </c>
    </row>
    <row r="21" spans="2:5" x14ac:dyDescent="0.2">
      <c r="B21" s="116" t="s">
        <v>101</v>
      </c>
      <c r="C21" s="118">
        <v>9.0374425452148834</v>
      </c>
      <c r="D21" s="119">
        <v>3335.2133038814463</v>
      </c>
      <c r="E21" s="119">
        <v>2838.8293046561348</v>
      </c>
    </row>
    <row r="22" spans="2:5" x14ac:dyDescent="0.2">
      <c r="B22" s="116" t="s">
        <v>102</v>
      </c>
      <c r="C22" s="118">
        <v>8.9927074937218894</v>
      </c>
      <c r="D22" s="119">
        <v>2644.5809075084649</v>
      </c>
      <c r="E22" s="119">
        <v>2034.153523347527</v>
      </c>
    </row>
    <row r="23" spans="2:5" x14ac:dyDescent="0.2">
      <c r="B23" s="116" t="s">
        <v>103</v>
      </c>
      <c r="C23" s="118">
        <v>8.6676342604288763</v>
      </c>
      <c r="D23" s="119">
        <v>2683.3775124646309</v>
      </c>
      <c r="E23" s="119">
        <v>2065.1432220784632</v>
      </c>
    </row>
    <row r="24" spans="2:5" x14ac:dyDescent="0.2">
      <c r="B24" s="116" t="s">
        <v>104</v>
      </c>
      <c r="C24" s="118">
        <v>8.3325236007550583</v>
      </c>
      <c r="D24" s="119">
        <v>2356.3802739223333</v>
      </c>
      <c r="E24" s="119">
        <v>2261.6653536711924</v>
      </c>
    </row>
    <row r="25" spans="2:5" x14ac:dyDescent="0.2">
      <c r="B25" s="116" t="s">
        <v>105</v>
      </c>
      <c r="C25" s="118">
        <v>7.7154407929293036</v>
      </c>
      <c r="D25" s="119">
        <v>1745.8663128459089</v>
      </c>
      <c r="E25" s="119">
        <v>1546.8418862799119</v>
      </c>
    </row>
    <row r="26" spans="2:5" x14ac:dyDescent="0.2">
      <c r="B26" s="116" t="s">
        <v>106</v>
      </c>
      <c r="C26" s="118">
        <v>7.6465121621713008</v>
      </c>
      <c r="D26" s="119">
        <v>2442.1993176097913</v>
      </c>
      <c r="E26" s="119">
        <v>3553.2139422567056</v>
      </c>
    </row>
    <row r="27" spans="2:5" x14ac:dyDescent="0.2">
      <c r="B27" s="116" t="s">
        <v>107</v>
      </c>
      <c r="C27" s="118">
        <v>6.928703700745376</v>
      </c>
      <c r="D27" s="119">
        <v>3790.1150058423123</v>
      </c>
      <c r="E27" s="119">
        <v>2883.7012370867046</v>
      </c>
    </row>
    <row r="28" spans="2:5" x14ac:dyDescent="0.2">
      <c r="B28" s="116" t="s">
        <v>108</v>
      </c>
      <c r="C28" s="118">
        <v>6.7605371318722902</v>
      </c>
      <c r="D28" s="119">
        <v>1770.1013948425862</v>
      </c>
      <c r="E28" s="119"/>
    </row>
    <row r="29" spans="2:5" x14ac:dyDescent="0.2">
      <c r="B29" s="116" t="s">
        <v>109</v>
      </c>
      <c r="C29" s="118">
        <v>6.7000721629101241</v>
      </c>
      <c r="D29" s="119">
        <v>1656.6208556279839</v>
      </c>
      <c r="E29" s="119">
        <v>1928.1290149806759</v>
      </c>
    </row>
    <row r="30" spans="2:5" x14ac:dyDescent="0.2">
      <c r="B30" s="116" t="s">
        <v>110</v>
      </c>
      <c r="C30" s="118">
        <v>6.6863951279461959</v>
      </c>
      <c r="D30" s="119">
        <v>1649.3882936085529</v>
      </c>
      <c r="E30" s="119">
        <v>2131.2767231212538</v>
      </c>
    </row>
    <row r="31" spans="2:5" x14ac:dyDescent="0.2">
      <c r="B31" s="116" t="s">
        <v>111</v>
      </c>
      <c r="C31" s="118">
        <v>6.6626429845550685</v>
      </c>
      <c r="D31" s="119">
        <v>1823.4421695720312</v>
      </c>
      <c r="E31" s="119">
        <v>2078.2479536291503</v>
      </c>
    </row>
    <row r="32" spans="2:5" x14ac:dyDescent="0.2">
      <c r="B32" s="116" t="s">
        <v>112</v>
      </c>
      <c r="C32" s="118">
        <v>6.5677519577210832</v>
      </c>
      <c r="D32" s="119">
        <v>1836.5024014070375</v>
      </c>
      <c r="E32" s="119">
        <v>2381.135100376664</v>
      </c>
    </row>
    <row r="33" spans="2:5" x14ac:dyDescent="0.2">
      <c r="B33" s="116" t="s">
        <v>113</v>
      </c>
      <c r="C33" s="118">
        <v>6.3308498547498679</v>
      </c>
      <c r="D33" s="119">
        <v>1608.9634631022609</v>
      </c>
      <c r="E33" s="119">
        <v>1863.1699784785894</v>
      </c>
    </row>
    <row r="34" spans="2:5" x14ac:dyDescent="0.2">
      <c r="B34" s="116" t="s">
        <v>114</v>
      </c>
      <c r="C34" s="118">
        <v>6.2094572386817886</v>
      </c>
      <c r="D34" s="119">
        <v>1429.4850305942466</v>
      </c>
      <c r="E34" s="119">
        <v>2020.4123224721795</v>
      </c>
    </row>
    <row r="35" spans="2:5" x14ac:dyDescent="0.2">
      <c r="B35" s="116" t="s">
        <v>115</v>
      </c>
      <c r="C35" s="118">
        <v>5.2858702572500773</v>
      </c>
      <c r="D35" s="119">
        <v>4016.507566807586</v>
      </c>
      <c r="E35" s="119">
        <v>3408.0660524234859</v>
      </c>
    </row>
    <row r="36" spans="2:5" x14ac:dyDescent="0.2">
      <c r="B36" s="120"/>
      <c r="C36" s="121"/>
      <c r="D36" s="121"/>
      <c r="E36" s="121"/>
    </row>
    <row r="37" spans="2:5" x14ac:dyDescent="0.2">
      <c r="B37" s="129" t="s">
        <v>124</v>
      </c>
      <c r="C37" s="121"/>
      <c r="D37" s="121"/>
      <c r="E37" s="121"/>
    </row>
    <row r="38" spans="2:5" x14ac:dyDescent="0.2">
      <c r="B38" s="129" t="s">
        <v>125</v>
      </c>
      <c r="C38" s="121"/>
      <c r="D38" s="121"/>
      <c r="E38" s="121"/>
    </row>
    <row r="39" spans="2:5" x14ac:dyDescent="0.2">
      <c r="B39" s="129" t="s">
        <v>126</v>
      </c>
      <c r="C39" s="121"/>
      <c r="D39" s="121"/>
      <c r="E39" s="121"/>
    </row>
    <row r="40" spans="2:5" x14ac:dyDescent="0.2">
      <c r="B40" s="129" t="s">
        <v>127</v>
      </c>
      <c r="C40" s="121"/>
      <c r="D40" s="121"/>
      <c r="E40" s="12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5"/>
  <sheetViews>
    <sheetView tabSelected="1" workbookViewId="0">
      <selection sqref="A1:XFD1048576"/>
    </sheetView>
  </sheetViews>
  <sheetFormatPr baseColWidth="10" defaultRowHeight="11.25" x14ac:dyDescent="0.2"/>
  <cols>
    <col min="1" max="1" width="4" style="128" customWidth="1"/>
    <col min="2" max="2" width="23.7109375" style="128" customWidth="1"/>
    <col min="3" max="16384" width="11.42578125" style="128"/>
  </cols>
  <sheetData>
    <row r="2" spans="2:6" x14ac:dyDescent="0.2">
      <c r="B2" s="130" t="s">
        <v>121</v>
      </c>
      <c r="C2" s="131"/>
      <c r="D2" s="131"/>
      <c r="E2" s="131"/>
      <c r="F2" s="131"/>
    </row>
    <row r="3" spans="2:6" x14ac:dyDescent="0.2">
      <c r="B3" s="131"/>
      <c r="C3" s="131"/>
      <c r="D3" s="131"/>
      <c r="E3" s="131"/>
      <c r="F3" s="131"/>
    </row>
    <row r="4" spans="2:6" x14ac:dyDescent="0.2">
      <c r="D4" s="132" t="s">
        <v>123</v>
      </c>
      <c r="E4" s="122"/>
      <c r="F4" s="131"/>
    </row>
    <row r="5" spans="2:6" x14ac:dyDescent="0.2">
      <c r="B5" s="133"/>
      <c r="C5" s="134">
        <v>2018</v>
      </c>
      <c r="D5" s="134">
        <v>2017</v>
      </c>
      <c r="E5" s="124"/>
      <c r="F5" s="131"/>
    </row>
    <row r="6" spans="2:6" x14ac:dyDescent="0.2">
      <c r="B6" s="133" t="s">
        <v>102</v>
      </c>
      <c r="C6" s="135">
        <v>3.7518135003266737</v>
      </c>
      <c r="D6" s="135">
        <v>3.4965665554038488</v>
      </c>
      <c r="E6" s="124"/>
      <c r="F6" s="131"/>
    </row>
    <row r="7" spans="2:6" x14ac:dyDescent="0.2">
      <c r="B7" s="133" t="s">
        <v>87</v>
      </c>
      <c r="C7" s="135">
        <v>2.8407625761668527</v>
      </c>
      <c r="D7" s="135">
        <v>3.2419946313681485</v>
      </c>
      <c r="E7" s="124"/>
      <c r="F7" s="131"/>
    </row>
    <row r="8" spans="2:6" x14ac:dyDescent="0.2">
      <c r="B8" s="133" t="s">
        <v>97</v>
      </c>
      <c r="C8" s="135">
        <v>2.8166252937963838</v>
      </c>
      <c r="D8" s="135">
        <v>0.78032061836852629</v>
      </c>
      <c r="E8" s="124"/>
      <c r="F8" s="131"/>
    </row>
    <row r="9" spans="2:6" x14ac:dyDescent="0.2">
      <c r="B9" s="133" t="s">
        <v>85</v>
      </c>
      <c r="C9" s="135">
        <v>2.7010036903049066</v>
      </c>
      <c r="D9" s="135">
        <v>1.5205717999960831</v>
      </c>
      <c r="E9" s="124"/>
      <c r="F9" s="131"/>
    </row>
    <row r="10" spans="2:6" x14ac:dyDescent="0.2">
      <c r="B10" s="133" t="s">
        <v>88</v>
      </c>
      <c r="C10" s="135">
        <v>1.365444547912108</v>
      </c>
      <c r="D10" s="135">
        <v>1.5339925256289353</v>
      </c>
      <c r="E10" s="124"/>
      <c r="F10" s="131"/>
    </row>
    <row r="11" spans="2:6" x14ac:dyDescent="0.2">
      <c r="B11" s="133" t="s">
        <v>103</v>
      </c>
      <c r="C11" s="135">
        <v>1.084636721368043</v>
      </c>
      <c r="D11" s="135">
        <v>1.0477592371065738</v>
      </c>
      <c r="E11" s="124"/>
      <c r="F11" s="131"/>
    </row>
    <row r="12" spans="2:6" x14ac:dyDescent="0.2">
      <c r="B12" s="120"/>
      <c r="C12" s="125"/>
      <c r="D12" s="124"/>
      <c r="E12" s="124"/>
      <c r="F12" s="131"/>
    </row>
    <row r="13" spans="2:6" x14ac:dyDescent="0.2">
      <c r="B13" s="120" t="s">
        <v>122</v>
      </c>
      <c r="C13" s="125"/>
      <c r="D13" s="124"/>
      <c r="E13" s="124"/>
      <c r="F13" s="131"/>
    </row>
    <row r="14" spans="2:6" x14ac:dyDescent="0.2">
      <c r="B14" s="120" t="s">
        <v>128</v>
      </c>
      <c r="C14" s="125"/>
      <c r="D14" s="124"/>
      <c r="E14" s="124"/>
      <c r="F14" s="131"/>
    </row>
    <row r="15" spans="2:6" x14ac:dyDescent="0.2">
      <c r="B15" s="120"/>
      <c r="C15" s="125"/>
      <c r="D15" s="124"/>
      <c r="E15" s="124"/>
      <c r="F15" s="131"/>
    </row>
    <row r="16" spans="2:6" x14ac:dyDescent="0.2">
      <c r="B16" s="120"/>
      <c r="C16" s="125"/>
      <c r="D16" s="124"/>
      <c r="E16" s="124"/>
      <c r="F16" s="131"/>
    </row>
    <row r="17" spans="2:6" x14ac:dyDescent="0.2">
      <c r="B17" s="120"/>
      <c r="C17" s="125"/>
      <c r="D17" s="124"/>
      <c r="E17" s="124"/>
      <c r="F17" s="131"/>
    </row>
    <row r="18" spans="2:6" x14ac:dyDescent="0.2">
      <c r="B18" s="120"/>
      <c r="C18" s="125"/>
      <c r="D18" s="124"/>
      <c r="E18" s="124"/>
      <c r="F18" s="131"/>
    </row>
    <row r="19" spans="2:6" x14ac:dyDescent="0.2">
      <c r="B19" s="120"/>
      <c r="C19" s="125"/>
      <c r="D19" s="124"/>
      <c r="E19" s="124"/>
      <c r="F19" s="131"/>
    </row>
    <row r="20" spans="2:6" x14ac:dyDescent="0.2">
      <c r="B20" s="120"/>
      <c r="C20" s="125"/>
      <c r="D20" s="124"/>
      <c r="E20" s="124"/>
      <c r="F20" s="131"/>
    </row>
    <row r="21" spans="2:6" x14ac:dyDescent="0.2">
      <c r="B21" s="120"/>
      <c r="C21" s="125"/>
      <c r="D21" s="124"/>
      <c r="E21" s="124"/>
      <c r="F21" s="131"/>
    </row>
    <row r="22" spans="2:6" x14ac:dyDescent="0.2">
      <c r="B22" s="120"/>
      <c r="C22" s="125"/>
      <c r="D22" s="124"/>
      <c r="E22" s="124"/>
      <c r="F22" s="131"/>
    </row>
    <row r="23" spans="2:6" x14ac:dyDescent="0.2">
      <c r="B23" s="120"/>
      <c r="C23" s="125"/>
      <c r="D23" s="124"/>
      <c r="E23" s="124"/>
      <c r="F23" s="131"/>
    </row>
    <row r="24" spans="2:6" x14ac:dyDescent="0.2">
      <c r="B24" s="120"/>
      <c r="C24" s="125"/>
      <c r="D24" s="124"/>
      <c r="E24" s="124"/>
      <c r="F24" s="131"/>
    </row>
    <row r="25" spans="2:6" x14ac:dyDescent="0.2">
      <c r="B25" s="120"/>
      <c r="C25" s="125"/>
      <c r="D25" s="124"/>
      <c r="E25" s="124"/>
      <c r="F25" s="131"/>
    </row>
    <row r="26" spans="2:6" x14ac:dyDescent="0.2">
      <c r="B26" s="120"/>
      <c r="C26" s="125"/>
      <c r="D26" s="124"/>
      <c r="E26" s="124"/>
      <c r="F26" s="131"/>
    </row>
    <row r="27" spans="2:6" x14ac:dyDescent="0.2">
      <c r="B27" s="120"/>
      <c r="C27" s="125"/>
      <c r="D27" s="124"/>
      <c r="E27" s="124"/>
      <c r="F27" s="131"/>
    </row>
    <row r="28" spans="2:6" x14ac:dyDescent="0.2">
      <c r="B28" s="120"/>
      <c r="C28" s="125"/>
      <c r="D28" s="124"/>
      <c r="E28" s="124"/>
      <c r="F28" s="131"/>
    </row>
    <row r="29" spans="2:6" x14ac:dyDescent="0.2">
      <c r="B29" s="120"/>
      <c r="C29" s="125"/>
      <c r="D29" s="124"/>
      <c r="E29" s="124"/>
      <c r="F29" s="131"/>
    </row>
    <row r="30" spans="2:6" x14ac:dyDescent="0.2">
      <c r="B30" s="120"/>
      <c r="C30" s="125"/>
      <c r="D30" s="124"/>
      <c r="E30" s="124"/>
      <c r="F30" s="131"/>
    </row>
    <row r="31" spans="2:6" x14ac:dyDescent="0.2">
      <c r="B31" s="120"/>
      <c r="C31" s="125"/>
      <c r="D31" s="124"/>
      <c r="E31" s="124"/>
      <c r="F31" s="131"/>
    </row>
    <row r="32" spans="2:6" x14ac:dyDescent="0.2">
      <c r="B32" s="120"/>
      <c r="C32" s="125"/>
      <c r="D32" s="124"/>
      <c r="E32" s="124"/>
      <c r="F32" s="131"/>
    </row>
    <row r="33" spans="2:6" x14ac:dyDescent="0.2">
      <c r="B33" s="120"/>
      <c r="C33" s="125"/>
      <c r="D33" s="124"/>
      <c r="E33" s="124"/>
      <c r="F33" s="131"/>
    </row>
    <row r="34" spans="2:6" x14ac:dyDescent="0.2">
      <c r="B34" s="120"/>
      <c r="C34" s="125"/>
      <c r="D34" s="124"/>
      <c r="E34" s="124"/>
      <c r="F34" s="131"/>
    </row>
    <row r="35" spans="2:6" x14ac:dyDescent="0.2">
      <c r="B35" s="120"/>
      <c r="C35" s="125"/>
      <c r="D35" s="124"/>
      <c r="E35" s="124"/>
      <c r="F35" s="131"/>
    </row>
    <row r="36" spans="2:6" x14ac:dyDescent="0.2">
      <c r="B36" s="120"/>
      <c r="C36" s="120"/>
      <c r="D36" s="120"/>
      <c r="E36" s="120"/>
      <c r="F36" s="131"/>
    </row>
    <row r="37" spans="2:6" x14ac:dyDescent="0.2">
      <c r="B37" s="136"/>
      <c r="C37" s="120"/>
      <c r="D37" s="120"/>
      <c r="E37" s="120"/>
      <c r="F37" s="131"/>
    </row>
    <row r="38" spans="2:6" x14ac:dyDescent="0.2">
      <c r="B38" s="136"/>
      <c r="C38" s="120"/>
      <c r="D38" s="120"/>
      <c r="E38" s="120"/>
      <c r="F38" s="131"/>
    </row>
    <row r="39" spans="2:6" x14ac:dyDescent="0.2">
      <c r="B39" s="136"/>
      <c r="C39" s="120"/>
      <c r="D39" s="120"/>
      <c r="E39" s="120"/>
      <c r="F39" s="131"/>
    </row>
    <row r="40" spans="2:6" x14ac:dyDescent="0.2">
      <c r="B40" s="136"/>
      <c r="C40" s="120"/>
      <c r="D40" s="120"/>
      <c r="E40" s="120"/>
      <c r="F40" s="131"/>
    </row>
    <row r="41" spans="2:6" x14ac:dyDescent="0.2">
      <c r="B41" s="131"/>
      <c r="C41" s="131"/>
      <c r="D41" s="131"/>
      <c r="E41" s="131"/>
      <c r="F41" s="131"/>
    </row>
    <row r="42" spans="2:6" x14ac:dyDescent="0.2">
      <c r="B42" s="131"/>
      <c r="C42" s="131"/>
      <c r="D42" s="131"/>
      <c r="E42" s="131"/>
      <c r="F42" s="131"/>
    </row>
    <row r="43" spans="2:6" x14ac:dyDescent="0.2">
      <c r="B43" s="131"/>
      <c r="C43" s="131"/>
      <c r="D43" s="131"/>
      <c r="E43" s="131"/>
      <c r="F43" s="131"/>
    </row>
    <row r="44" spans="2:6" x14ac:dyDescent="0.2">
      <c r="B44" s="131"/>
      <c r="C44" s="131"/>
      <c r="D44" s="131"/>
      <c r="E44" s="131"/>
      <c r="F44" s="131"/>
    </row>
    <row r="45" spans="2:6" x14ac:dyDescent="0.2">
      <c r="B45" s="131"/>
      <c r="C45" s="131"/>
      <c r="D45" s="131"/>
      <c r="E45" s="131"/>
      <c r="F45" s="13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J32" sqref="J32"/>
    </sheetView>
  </sheetViews>
  <sheetFormatPr baseColWidth="10" defaultRowHeight="11.25" x14ac:dyDescent="0.2"/>
  <cols>
    <col min="1" max="1" width="4" style="128" customWidth="1"/>
    <col min="2" max="2" width="17.42578125" style="128" customWidth="1"/>
    <col min="3" max="16384" width="11.42578125" style="128"/>
  </cols>
  <sheetData>
    <row r="2" spans="2:8" x14ac:dyDescent="0.2">
      <c r="B2" s="137" t="s">
        <v>129</v>
      </c>
    </row>
    <row r="4" spans="2:8" x14ac:dyDescent="0.2">
      <c r="H4" s="132" t="s">
        <v>130</v>
      </c>
    </row>
    <row r="5" spans="2:8" ht="38.25" x14ac:dyDescent="0.2">
      <c r="B5" s="138"/>
      <c r="C5" s="139" t="s">
        <v>116</v>
      </c>
      <c r="D5" s="139" t="s">
        <v>117</v>
      </c>
      <c r="E5" s="139" t="s">
        <v>118</v>
      </c>
      <c r="F5" s="139" t="s">
        <v>119</v>
      </c>
      <c r="G5" s="139" t="s">
        <v>4</v>
      </c>
      <c r="H5" s="139" t="s">
        <v>120</v>
      </c>
    </row>
    <row r="6" spans="2:8" ht="12.75" x14ac:dyDescent="0.2">
      <c r="B6" s="138" t="s">
        <v>95</v>
      </c>
      <c r="C6" s="140">
        <v>83.880563570692047</v>
      </c>
      <c r="D6" s="140">
        <v>0</v>
      </c>
      <c r="E6" s="140">
        <v>0</v>
      </c>
      <c r="F6" s="140">
        <v>2.3543312296766108</v>
      </c>
      <c r="G6" s="140">
        <v>13.765105199631334</v>
      </c>
      <c r="H6" s="141">
        <f>C6+D6+E6</f>
        <v>83.880563570692047</v>
      </c>
    </row>
    <row r="7" spans="2:8" ht="12.75" x14ac:dyDescent="0.2">
      <c r="B7" s="138" t="s">
        <v>97</v>
      </c>
      <c r="C7" s="140">
        <v>77.778870046387183</v>
      </c>
      <c r="D7" s="140">
        <v>0</v>
      </c>
      <c r="E7" s="140">
        <v>0</v>
      </c>
      <c r="F7" s="140">
        <v>5.5127701195613499</v>
      </c>
      <c r="G7" s="140">
        <v>16.708359834051471</v>
      </c>
      <c r="H7" s="141">
        <f t="shared" ref="H7:H13" si="0">C7+D7+E7</f>
        <v>77.778870046387183</v>
      </c>
    </row>
    <row r="8" spans="2:8" ht="12.75" x14ac:dyDescent="0.2">
      <c r="B8" s="138" t="s">
        <v>102</v>
      </c>
      <c r="C8" s="140">
        <v>66.221904232460176</v>
      </c>
      <c r="D8" s="140">
        <v>4.1813667043752778</v>
      </c>
      <c r="E8" s="140">
        <v>0</v>
      </c>
      <c r="F8" s="140">
        <v>7.4321906359928853</v>
      </c>
      <c r="G8" s="140">
        <v>22.16453842717166</v>
      </c>
      <c r="H8" s="141">
        <f t="shared" si="0"/>
        <v>70.403270936835455</v>
      </c>
    </row>
    <row r="9" spans="2:8" ht="12.75" x14ac:dyDescent="0.2">
      <c r="B9" s="138" t="s">
        <v>86</v>
      </c>
      <c r="C9" s="140">
        <v>22.076601822027737</v>
      </c>
      <c r="D9" s="140">
        <v>3.3733129790053069</v>
      </c>
      <c r="E9" s="140">
        <v>38.937399353522878</v>
      </c>
      <c r="F9" s="140">
        <v>7.630733602535579</v>
      </c>
      <c r="G9" s="140">
        <v>27.981952242908505</v>
      </c>
      <c r="H9" s="141">
        <f t="shared" si="0"/>
        <v>64.387314154555924</v>
      </c>
    </row>
    <row r="10" spans="2:8" ht="12.75" x14ac:dyDescent="0.2">
      <c r="B10" s="138" t="s">
        <v>85</v>
      </c>
      <c r="C10" s="140">
        <v>25.963772550378167</v>
      </c>
      <c r="D10" s="140">
        <v>22.956831002804297</v>
      </c>
      <c r="E10" s="140">
        <v>35.770999667754289</v>
      </c>
      <c r="F10" s="140">
        <v>4.4995364030109828</v>
      </c>
      <c r="G10" s="140">
        <v>10.808860376052278</v>
      </c>
      <c r="H10" s="141">
        <f t="shared" si="0"/>
        <v>84.691603220936742</v>
      </c>
    </row>
    <row r="11" spans="2:8" ht="12.75" x14ac:dyDescent="0.2">
      <c r="B11" s="138" t="s">
        <v>98</v>
      </c>
      <c r="C11" s="140">
        <v>6.4143415973679438</v>
      </c>
      <c r="D11" s="140">
        <v>20.082381285458926</v>
      </c>
      <c r="E11" s="140">
        <v>55.568508587860421</v>
      </c>
      <c r="F11" s="140">
        <v>7.1358254967487893</v>
      </c>
      <c r="G11" s="140">
        <v>10.798943032563923</v>
      </c>
      <c r="H11" s="141">
        <f t="shared" si="0"/>
        <v>82.065231470687294</v>
      </c>
    </row>
    <row r="12" spans="2:8" ht="12.75" x14ac:dyDescent="0.2">
      <c r="B12" s="138" t="s">
        <v>87</v>
      </c>
      <c r="C12" s="140">
        <v>6.4530087192253056</v>
      </c>
      <c r="D12" s="140">
        <v>70.892906017438449</v>
      </c>
      <c r="E12" s="140">
        <v>7.2141488654580526</v>
      </c>
      <c r="F12" s="140">
        <v>2.9329962073324904</v>
      </c>
      <c r="G12" s="140">
        <v>12.5069401905457</v>
      </c>
      <c r="H12" s="141">
        <f t="shared" si="0"/>
        <v>84.560063602121815</v>
      </c>
    </row>
    <row r="13" spans="2:8" ht="12.75" x14ac:dyDescent="0.2">
      <c r="B13" s="138" t="s">
        <v>88</v>
      </c>
      <c r="C13" s="140">
        <v>5.395252389213069</v>
      </c>
      <c r="D13" s="140">
        <v>71.647616105943399</v>
      </c>
      <c r="E13" s="140">
        <v>6.5901546748739808</v>
      </c>
      <c r="F13" s="140">
        <v>7.118617076821069</v>
      </c>
      <c r="G13" s="140">
        <v>9.24835975314849</v>
      </c>
      <c r="H13" s="141">
        <f t="shared" si="0"/>
        <v>83.633023170030455</v>
      </c>
    </row>
    <row r="15" spans="2:8" x14ac:dyDescent="0.2">
      <c r="B15" s="128"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VE Graph1</vt:lpstr>
      <vt:lpstr>VE Tab1</vt:lpstr>
      <vt:lpstr>VE Graph2</vt:lpstr>
      <vt:lpstr>VE Graph3</vt:lpstr>
      <vt:lpstr>VE Graph4</vt:lpstr>
      <vt:lpstr>VE Graph5</vt:lpstr>
      <vt:lpstr>VE Graph6</vt:lpstr>
      <vt:lpstr>VE Graph7</vt:lpstr>
      <vt:lpstr>VE Graph8</vt:lpstr>
      <vt:lpstr>VE Graph9</vt:lpstr>
    </vt:vector>
  </TitlesOfParts>
  <Company>BCPE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LE GARREC</dc:creator>
  <cp:lastModifiedBy>PORTELA, Mickaël (DREES/SEEE)</cp:lastModifiedBy>
  <cp:lastPrinted>2011-06-23T14:56:44Z</cp:lastPrinted>
  <dcterms:created xsi:type="dcterms:W3CDTF">2005-07-08T16:02:12Z</dcterms:created>
  <dcterms:modified xsi:type="dcterms:W3CDTF">2020-09-15T11:36:47Z</dcterms:modified>
</cp:coreProperties>
</file>