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bookViews>
    <workbookView xWindow="19305" yWindow="5280" windowWidth="35820" windowHeight="15870"/>
  </bookViews>
  <sheets>
    <sheet name="1_2_3_4" sheetId="5" r:id="rId1"/>
    <sheet name="5a_b_c" sheetId="25" r:id="rId2"/>
    <sheet name="6" sheetId="7" r:id="rId3"/>
  </sheets>
  <calcPr calcId="125725" concurrentCalc="0"/>
  <extLst>
    <ext xmlns:mx="http://schemas.microsoft.com/office/mac/excel/2008/main" uri="{7523E5D3-25F3-A5E0-1632-64F254C22452}">
      <mx:ArchID Flags="2"/>
    </ext>
  </extLst>
</workbook>
</file>

<file path=xl/calcChain.xml><?xml version="1.0" encoding="utf-8"?>
<calcChain xmlns="http://schemas.openxmlformats.org/spreadsheetml/2006/main">
  <c r="F155" i="5"/>
  <c r="G155"/>
  <c r="H155"/>
  <c r="I155"/>
  <c r="J155"/>
  <c r="K155"/>
  <c r="L155"/>
  <c r="M155"/>
  <c r="N155"/>
  <c r="O155"/>
  <c r="P155"/>
  <c r="Q155"/>
  <c r="R155"/>
  <c r="S155"/>
  <c r="T155"/>
  <c r="U155"/>
  <c r="V155"/>
  <c r="W155"/>
  <c r="X155"/>
  <c r="Y155"/>
  <c r="Z155"/>
  <c r="AA155"/>
  <c r="AB155"/>
  <c r="AC155"/>
  <c r="AD155"/>
  <c r="AE155"/>
  <c r="AF155"/>
  <c r="AG155"/>
  <c r="AH155"/>
  <c r="AI155"/>
  <c r="AJ155"/>
  <c r="AK155"/>
  <c r="AL155"/>
  <c r="AM155"/>
  <c r="AN155"/>
  <c r="AO155"/>
  <c r="AP155"/>
  <c r="AQ155"/>
  <c r="AR155"/>
  <c r="AS155"/>
  <c r="AT155"/>
  <c r="AU155"/>
  <c r="AV155"/>
  <c r="AW155"/>
  <c r="AX155"/>
  <c r="AY155"/>
  <c r="AZ155"/>
  <c r="BA155"/>
  <c r="BB155"/>
  <c r="BC155"/>
  <c r="BD155"/>
  <c r="BE155"/>
  <c r="BF155"/>
  <c r="BG155"/>
  <c r="BH155"/>
  <c r="BI155"/>
  <c r="BJ155"/>
  <c r="BK155"/>
  <c r="BL155"/>
  <c r="BM155"/>
  <c r="F156"/>
  <c r="G156"/>
  <c r="H156"/>
  <c r="I156"/>
  <c r="J156"/>
  <c r="K156"/>
  <c r="L156"/>
  <c r="M156"/>
  <c r="N156"/>
  <c r="O156"/>
  <c r="P156"/>
  <c r="Q156"/>
  <c r="R156"/>
  <c r="S156"/>
  <c r="T156"/>
  <c r="U156"/>
  <c r="V156"/>
  <c r="W156"/>
  <c r="X156"/>
  <c r="Y156"/>
  <c r="Z156"/>
  <c r="AA156"/>
  <c r="AB156"/>
  <c r="AC156"/>
  <c r="AD156"/>
  <c r="AE156"/>
  <c r="AF156"/>
  <c r="AG156"/>
  <c r="AH156"/>
  <c r="AI156"/>
  <c r="AJ156"/>
  <c r="AK156"/>
  <c r="AL156"/>
  <c r="AM156"/>
  <c r="AN156"/>
  <c r="AO156"/>
  <c r="AP156"/>
  <c r="AQ156"/>
  <c r="AR156"/>
  <c r="AS156"/>
  <c r="AT156"/>
  <c r="AU156"/>
  <c r="AV156"/>
  <c r="AW156"/>
  <c r="AX156"/>
  <c r="AY156"/>
  <c r="AZ156"/>
  <c r="BA156"/>
  <c r="BB156"/>
  <c r="BC156"/>
  <c r="BD156"/>
  <c r="BE156"/>
  <c r="BF156"/>
  <c r="BG156"/>
  <c r="BH156"/>
  <c r="BI156"/>
  <c r="BJ156"/>
  <c r="BK156"/>
  <c r="BL156"/>
  <c r="BM156"/>
  <c r="F157"/>
  <c r="G157"/>
  <c r="H157"/>
  <c r="I157"/>
  <c r="J157"/>
  <c r="K157"/>
  <c r="L157"/>
  <c r="M157"/>
  <c r="N157"/>
  <c r="O157"/>
  <c r="P157"/>
  <c r="Q157"/>
  <c r="R157"/>
  <c r="S157"/>
  <c r="T157"/>
  <c r="U157"/>
  <c r="V157"/>
  <c r="W157"/>
  <c r="X157"/>
  <c r="Y157"/>
  <c r="Z157"/>
  <c r="AA157"/>
  <c r="AB157"/>
  <c r="AC157"/>
  <c r="AD157"/>
  <c r="AE157"/>
  <c r="AF157"/>
  <c r="AG157"/>
  <c r="AH157"/>
  <c r="AI157"/>
  <c r="AJ157"/>
  <c r="AK157"/>
  <c r="AL157"/>
  <c r="AM157"/>
  <c r="AN157"/>
  <c r="AO157"/>
  <c r="AP157"/>
  <c r="AQ157"/>
  <c r="AR157"/>
  <c r="AS157"/>
  <c r="AT157"/>
  <c r="AU157"/>
  <c r="AV157"/>
  <c r="AW157"/>
  <c r="AX157"/>
  <c r="AY157"/>
  <c r="AZ157"/>
  <c r="BA157"/>
  <c r="BB157"/>
  <c r="BC157"/>
  <c r="BD157"/>
  <c r="BE157"/>
  <c r="BF157"/>
  <c r="BG157"/>
  <c r="BH157"/>
  <c r="BI157"/>
  <c r="BJ157"/>
  <c r="BK157"/>
  <c r="BL157"/>
  <c r="BM157"/>
  <c r="F158"/>
  <c r="G158"/>
  <c r="H158"/>
  <c r="I158"/>
  <c r="J158"/>
  <c r="K158"/>
  <c r="L158"/>
  <c r="M158"/>
  <c r="N158"/>
  <c r="O158"/>
  <c r="P158"/>
  <c r="Q158"/>
  <c r="R158"/>
  <c r="S158"/>
  <c r="T158"/>
  <c r="U158"/>
  <c r="V158"/>
  <c r="W158"/>
  <c r="X158"/>
  <c r="Y158"/>
  <c r="Z158"/>
  <c r="AA158"/>
  <c r="AB158"/>
  <c r="AC158"/>
  <c r="AD158"/>
  <c r="AE158"/>
  <c r="AF158"/>
  <c r="AG158"/>
  <c r="AH158"/>
  <c r="AI158"/>
  <c r="AJ158"/>
  <c r="AK158"/>
  <c r="AL158"/>
  <c r="AM158"/>
  <c r="AN158"/>
  <c r="AO158"/>
  <c r="AP158"/>
  <c r="AQ158"/>
  <c r="AR158"/>
  <c r="AS158"/>
  <c r="AT158"/>
  <c r="AU158"/>
  <c r="AV158"/>
  <c r="AW158"/>
  <c r="AX158"/>
  <c r="AY158"/>
  <c r="AZ158"/>
  <c r="BA158"/>
  <c r="BB158"/>
  <c r="BC158"/>
  <c r="BD158"/>
  <c r="BE158"/>
  <c r="BF158"/>
  <c r="BG158"/>
  <c r="BH158"/>
  <c r="BI158"/>
  <c r="BJ158"/>
  <c r="BK158"/>
  <c r="BL158"/>
  <c r="BM158"/>
  <c r="F160"/>
  <c r="G160"/>
  <c r="H160"/>
  <c r="I160"/>
  <c r="J160"/>
  <c r="K160"/>
  <c r="L160"/>
  <c r="M160"/>
  <c r="N160"/>
  <c r="O160"/>
  <c r="P160"/>
  <c r="Q160"/>
  <c r="R160"/>
  <c r="S160"/>
  <c r="T160"/>
  <c r="U160"/>
  <c r="V160"/>
  <c r="W160"/>
  <c r="X160"/>
  <c r="Y160"/>
  <c r="Z160"/>
  <c r="AA160"/>
  <c r="AB160"/>
  <c r="AC160"/>
  <c r="AD160"/>
  <c r="AE160"/>
  <c r="AF160"/>
  <c r="AG160"/>
  <c r="AH160"/>
  <c r="AI160"/>
  <c r="AJ160"/>
  <c r="AK160"/>
  <c r="AL160"/>
  <c r="AM160"/>
  <c r="AN160"/>
  <c r="AO160"/>
  <c r="AP160"/>
  <c r="AQ160"/>
  <c r="AR160"/>
  <c r="AS160"/>
  <c r="AT160"/>
  <c r="AU160"/>
  <c r="AV160"/>
  <c r="AW160"/>
  <c r="AX160"/>
  <c r="AY160"/>
  <c r="AZ160"/>
  <c r="BA160"/>
  <c r="BB160"/>
  <c r="BC160"/>
  <c r="BD160"/>
  <c r="BE160"/>
  <c r="BF160"/>
  <c r="BG160"/>
  <c r="BH160"/>
  <c r="BI160"/>
  <c r="BJ160"/>
  <c r="BK160"/>
  <c r="BL160"/>
  <c r="BM160"/>
  <c r="F161"/>
  <c r="G161"/>
  <c r="H161"/>
  <c r="I161"/>
  <c r="J161"/>
  <c r="K161"/>
  <c r="L161"/>
  <c r="M161"/>
  <c r="N161"/>
  <c r="O161"/>
  <c r="P161"/>
  <c r="Q161"/>
  <c r="R161"/>
  <c r="S161"/>
  <c r="T161"/>
  <c r="U161"/>
  <c r="V161"/>
  <c r="W161"/>
  <c r="X161"/>
  <c r="Y161"/>
  <c r="Z161"/>
  <c r="AA161"/>
  <c r="AB161"/>
  <c r="AC161"/>
  <c r="AD161"/>
  <c r="AE161"/>
  <c r="AF161"/>
  <c r="AG161"/>
  <c r="AH161"/>
  <c r="AI161"/>
  <c r="AJ161"/>
  <c r="AK161"/>
  <c r="AL161"/>
  <c r="AM161"/>
  <c r="AN161"/>
  <c r="AO161"/>
  <c r="AP161"/>
  <c r="AQ161"/>
  <c r="AR161"/>
  <c r="AS161"/>
  <c r="AT161"/>
  <c r="AU161"/>
  <c r="AV161"/>
  <c r="AW161"/>
  <c r="AX161"/>
  <c r="AY161"/>
  <c r="AZ161"/>
  <c r="BA161"/>
  <c r="BB161"/>
  <c r="BC161"/>
  <c r="BD161"/>
  <c r="BE161"/>
  <c r="BF161"/>
  <c r="BG161"/>
  <c r="BH161"/>
  <c r="BI161"/>
  <c r="BJ161"/>
  <c r="BK161"/>
  <c r="BL161"/>
  <c r="BM161"/>
  <c r="F171"/>
  <c r="G171"/>
  <c r="H171"/>
  <c r="I171"/>
  <c r="J171"/>
  <c r="K171"/>
  <c r="L171"/>
  <c r="M171"/>
  <c r="N171"/>
  <c r="O171"/>
  <c r="P171"/>
  <c r="Q171"/>
  <c r="R171"/>
  <c r="S171"/>
  <c r="T171"/>
  <c r="U171"/>
  <c r="V171"/>
  <c r="W171"/>
  <c r="X171"/>
  <c r="Y171"/>
  <c r="Z171"/>
  <c r="AA171"/>
  <c r="AB171"/>
  <c r="AC171"/>
  <c r="AD171"/>
  <c r="AE171"/>
  <c r="AF171"/>
  <c r="AG171"/>
  <c r="AH171"/>
  <c r="AI171"/>
  <c r="AJ171"/>
  <c r="AK171"/>
  <c r="AL171"/>
  <c r="AM171"/>
  <c r="AN171"/>
  <c r="AO171"/>
  <c r="AP171"/>
  <c r="AQ171"/>
  <c r="AR171"/>
  <c r="AS171"/>
  <c r="AT171"/>
  <c r="AU171"/>
  <c r="AV171"/>
  <c r="AW171"/>
  <c r="AX171"/>
  <c r="AY171"/>
  <c r="AZ171"/>
  <c r="BA171"/>
  <c r="BB171"/>
  <c r="BC171"/>
  <c r="BD171"/>
  <c r="BE171"/>
  <c r="BF171"/>
  <c r="BG171"/>
  <c r="BH171"/>
  <c r="BI171"/>
  <c r="BJ171"/>
  <c r="BK171"/>
  <c r="BL171"/>
  <c r="BM171"/>
  <c r="F173"/>
  <c r="G173"/>
  <c r="H173"/>
  <c r="I173"/>
  <c r="J173"/>
  <c r="K173"/>
  <c r="L173"/>
  <c r="M173"/>
  <c r="N173"/>
  <c r="O173"/>
  <c r="P173"/>
  <c r="Q173"/>
  <c r="R173"/>
  <c r="S173"/>
  <c r="T173"/>
  <c r="U173"/>
  <c r="V173"/>
  <c r="W173"/>
  <c r="X173"/>
  <c r="Y173"/>
  <c r="Z173"/>
  <c r="AA173"/>
  <c r="AB173"/>
  <c r="AC173"/>
  <c r="AD173"/>
  <c r="AE173"/>
  <c r="AF173"/>
  <c r="AG173"/>
  <c r="AH173"/>
  <c r="AI173"/>
  <c r="AJ173"/>
  <c r="AK173"/>
  <c r="AL173"/>
  <c r="AM173"/>
  <c r="AN173"/>
  <c r="AO173"/>
  <c r="AP173"/>
  <c r="AQ173"/>
  <c r="AR173"/>
  <c r="AS173"/>
  <c r="AT173"/>
  <c r="AU173"/>
  <c r="AV173"/>
  <c r="AW173"/>
  <c r="AX173"/>
  <c r="AY173"/>
  <c r="AZ173"/>
  <c r="BA173"/>
  <c r="BB173"/>
  <c r="BC173"/>
  <c r="BD173"/>
  <c r="BE173"/>
  <c r="BF173"/>
  <c r="BG173"/>
  <c r="BH173"/>
  <c r="BI173"/>
  <c r="BJ173"/>
  <c r="BK173"/>
  <c r="BL173"/>
  <c r="BM173"/>
  <c r="F174"/>
  <c r="G174"/>
  <c r="H174"/>
  <c r="I174"/>
  <c r="J174"/>
  <c r="K174"/>
  <c r="L174"/>
  <c r="M174"/>
  <c r="N174"/>
  <c r="O174"/>
  <c r="P174"/>
  <c r="Q174"/>
  <c r="R174"/>
  <c r="S174"/>
  <c r="T174"/>
  <c r="U174"/>
  <c r="V174"/>
  <c r="W174"/>
  <c r="X174"/>
  <c r="Y174"/>
  <c r="Z174"/>
  <c r="AA174"/>
  <c r="AB174"/>
  <c r="AC174"/>
  <c r="AD174"/>
  <c r="AE174"/>
  <c r="AF174"/>
  <c r="AG174"/>
  <c r="AH174"/>
  <c r="AI174"/>
  <c r="AJ174"/>
  <c r="AK174"/>
  <c r="AL174"/>
  <c r="AM174"/>
  <c r="AN174"/>
  <c r="AO174"/>
  <c r="AP174"/>
  <c r="AQ174"/>
  <c r="AR174"/>
  <c r="AS174"/>
  <c r="AT174"/>
  <c r="AU174"/>
  <c r="AV174"/>
  <c r="AW174"/>
  <c r="AX174"/>
  <c r="AY174"/>
  <c r="AZ174"/>
  <c r="BA174"/>
  <c r="BB174"/>
  <c r="BC174"/>
  <c r="BD174"/>
  <c r="BE174"/>
  <c r="BF174"/>
  <c r="BG174"/>
  <c r="BH174"/>
  <c r="BI174"/>
  <c r="BJ174"/>
  <c r="BK174"/>
  <c r="BL174"/>
  <c r="BM174"/>
  <c r="F184"/>
  <c r="G184"/>
  <c r="H184"/>
  <c r="I184"/>
  <c r="J184"/>
  <c r="K184"/>
  <c r="L184"/>
  <c r="M184"/>
  <c r="N184"/>
  <c r="O184"/>
  <c r="P184"/>
  <c r="Q184"/>
  <c r="R184"/>
  <c r="S184"/>
  <c r="T184"/>
  <c r="U184"/>
  <c r="V184"/>
  <c r="W184"/>
  <c r="X184"/>
  <c r="Y184"/>
  <c r="Z184"/>
  <c r="AA184"/>
  <c r="AB184"/>
  <c r="AC184"/>
  <c r="AD184"/>
  <c r="AE184"/>
  <c r="AF184"/>
  <c r="AG184"/>
  <c r="AH184"/>
  <c r="AI184"/>
  <c r="AJ184"/>
  <c r="AK184"/>
  <c r="AL184"/>
  <c r="AM184"/>
  <c r="AN184"/>
  <c r="AO184"/>
  <c r="AP184"/>
  <c r="AQ184"/>
  <c r="AR184"/>
  <c r="AS184"/>
  <c r="AT184"/>
  <c r="AU184"/>
  <c r="AV184"/>
  <c r="AW184"/>
  <c r="AX184"/>
  <c r="AY184"/>
  <c r="AZ184"/>
  <c r="BA184"/>
  <c r="BB184"/>
  <c r="BC184"/>
  <c r="BD184"/>
  <c r="BE184"/>
  <c r="BF184"/>
  <c r="BG184"/>
  <c r="BH184"/>
  <c r="BI184"/>
  <c r="BJ184"/>
  <c r="BK184"/>
  <c r="BL184"/>
  <c r="BM184"/>
  <c r="F186"/>
  <c r="G186"/>
  <c r="H186"/>
  <c r="I186"/>
  <c r="J186"/>
  <c r="K186"/>
  <c r="L186"/>
  <c r="M186"/>
  <c r="N186"/>
  <c r="O186"/>
  <c r="P186"/>
  <c r="Q186"/>
  <c r="R186"/>
  <c r="S186"/>
  <c r="T186"/>
  <c r="U186"/>
  <c r="V186"/>
  <c r="W186"/>
  <c r="X186"/>
  <c r="Y186"/>
  <c r="Z186"/>
  <c r="AA186"/>
  <c r="AB186"/>
  <c r="AC186"/>
  <c r="AD186"/>
  <c r="AE186"/>
  <c r="AF186"/>
  <c r="AG186"/>
  <c r="AH186"/>
  <c r="AI186"/>
  <c r="AJ186"/>
  <c r="AK186"/>
  <c r="AL186"/>
  <c r="AM186"/>
  <c r="AN186"/>
  <c r="AO186"/>
  <c r="AP186"/>
  <c r="AQ186"/>
  <c r="AR186"/>
  <c r="AS186"/>
  <c r="AT186"/>
  <c r="AU186"/>
  <c r="AV186"/>
  <c r="AW186"/>
  <c r="AX186"/>
  <c r="AY186"/>
  <c r="AZ186"/>
  <c r="BA186"/>
  <c r="BB186"/>
  <c r="BC186"/>
  <c r="BD186"/>
  <c r="BE186"/>
  <c r="BF186"/>
  <c r="BG186"/>
  <c r="BH186"/>
  <c r="BI186"/>
  <c r="BJ186"/>
  <c r="BK186"/>
  <c r="BL186"/>
  <c r="BM186"/>
  <c r="F187"/>
  <c r="G187"/>
  <c r="H187"/>
  <c r="I187"/>
  <c r="J187"/>
  <c r="K187"/>
  <c r="L187"/>
  <c r="M187"/>
  <c r="N187"/>
  <c r="O187"/>
  <c r="P187"/>
  <c r="Q187"/>
  <c r="R187"/>
  <c r="S187"/>
  <c r="T187"/>
  <c r="U187"/>
  <c r="V187"/>
  <c r="W187"/>
  <c r="X187"/>
  <c r="Y187"/>
  <c r="Z187"/>
  <c r="AA187"/>
  <c r="AB187"/>
  <c r="AC187"/>
  <c r="AD187"/>
  <c r="AE187"/>
  <c r="AF187"/>
  <c r="AG187"/>
  <c r="AH187"/>
  <c r="AI187"/>
  <c r="AJ187"/>
  <c r="AK187"/>
  <c r="AL187"/>
  <c r="AM187"/>
  <c r="AN187"/>
  <c r="AO187"/>
  <c r="AP187"/>
  <c r="AQ187"/>
  <c r="AR187"/>
  <c r="AS187"/>
  <c r="AT187"/>
  <c r="AU187"/>
  <c r="AV187"/>
  <c r="AW187"/>
  <c r="AX187"/>
  <c r="AY187"/>
  <c r="AZ187"/>
  <c r="BA187"/>
  <c r="BB187"/>
  <c r="BC187"/>
  <c r="BD187"/>
  <c r="BE187"/>
  <c r="BF187"/>
  <c r="BG187"/>
  <c r="BH187"/>
  <c r="BI187"/>
  <c r="BJ187"/>
  <c r="BK187"/>
  <c r="BL187"/>
  <c r="BM187"/>
  <c r="F188"/>
  <c r="G188"/>
  <c r="H188"/>
  <c r="I188"/>
  <c r="J188"/>
  <c r="K188"/>
  <c r="L188"/>
  <c r="M188"/>
  <c r="N188"/>
  <c r="O188"/>
  <c r="P188"/>
  <c r="Q188"/>
  <c r="R188"/>
  <c r="S188"/>
  <c r="T188"/>
  <c r="U188"/>
  <c r="V188"/>
  <c r="W188"/>
  <c r="X188"/>
  <c r="Y188"/>
  <c r="Z188"/>
  <c r="AA188"/>
  <c r="AB188"/>
  <c r="AC188"/>
  <c r="AD188"/>
  <c r="AE188"/>
  <c r="AF188"/>
  <c r="AG188"/>
  <c r="AH188"/>
  <c r="AI188"/>
  <c r="AJ188"/>
  <c r="AK188"/>
  <c r="AL188"/>
  <c r="AM188"/>
  <c r="AN188"/>
  <c r="AO188"/>
  <c r="AP188"/>
  <c r="AQ188"/>
  <c r="AR188"/>
  <c r="AS188"/>
  <c r="AT188"/>
  <c r="AU188"/>
  <c r="AV188"/>
  <c r="AW188"/>
  <c r="AX188"/>
  <c r="AY188"/>
  <c r="AZ188"/>
  <c r="BA188"/>
  <c r="BB188"/>
  <c r="BC188"/>
  <c r="BD188"/>
  <c r="BE188"/>
  <c r="BF188"/>
  <c r="BG188"/>
  <c r="BH188"/>
  <c r="BI188"/>
  <c r="BJ188"/>
  <c r="BK188"/>
  <c r="BL188"/>
  <c r="BM188"/>
  <c r="F189"/>
  <c r="G189"/>
  <c r="H189"/>
  <c r="I189"/>
  <c r="J189"/>
  <c r="K189"/>
  <c r="L189"/>
  <c r="M189"/>
  <c r="N189"/>
  <c r="O189"/>
  <c r="P189"/>
  <c r="Q189"/>
  <c r="R189"/>
  <c r="S189"/>
  <c r="T189"/>
  <c r="U189"/>
  <c r="V189"/>
  <c r="W189"/>
  <c r="X189"/>
  <c r="Y189"/>
  <c r="Z189"/>
  <c r="AA189"/>
  <c r="AB189"/>
  <c r="AC189"/>
  <c r="AD189"/>
  <c r="AE189"/>
  <c r="AF189"/>
  <c r="AG189"/>
  <c r="AH189"/>
  <c r="AI189"/>
  <c r="AJ189"/>
  <c r="AK189"/>
  <c r="AL189"/>
  <c r="AM189"/>
  <c r="AN189"/>
  <c r="AO189"/>
  <c r="AP189"/>
  <c r="AQ189"/>
  <c r="AR189"/>
  <c r="AS189"/>
  <c r="AT189"/>
  <c r="AU189"/>
  <c r="AV189"/>
  <c r="AW189"/>
  <c r="AX189"/>
  <c r="AY189"/>
  <c r="AZ189"/>
  <c r="BA189"/>
  <c r="BB189"/>
  <c r="BC189"/>
  <c r="BD189"/>
  <c r="BE189"/>
  <c r="BF189"/>
  <c r="BG189"/>
  <c r="BH189"/>
  <c r="BI189"/>
  <c r="BJ189"/>
  <c r="BK189"/>
  <c r="BL189"/>
  <c r="BM189"/>
  <c r="F190"/>
  <c r="G190"/>
  <c r="H190"/>
  <c r="I190"/>
  <c r="J190"/>
  <c r="K190"/>
  <c r="L190"/>
  <c r="M190"/>
  <c r="N190"/>
  <c r="O190"/>
  <c r="P190"/>
  <c r="Q190"/>
  <c r="R190"/>
  <c r="S190"/>
  <c r="T190"/>
  <c r="U190"/>
  <c r="V190"/>
  <c r="W190"/>
  <c r="X190"/>
  <c r="Y190"/>
  <c r="Z190"/>
  <c r="AA190"/>
  <c r="AB190"/>
  <c r="AC190"/>
  <c r="AD190"/>
  <c r="AE190"/>
  <c r="AF190"/>
  <c r="AG190"/>
  <c r="AH190"/>
  <c r="AI190"/>
  <c r="AJ190"/>
  <c r="AK190"/>
  <c r="AL190"/>
  <c r="AM190"/>
  <c r="AN190"/>
  <c r="AO190"/>
  <c r="AP190"/>
  <c r="AQ190"/>
  <c r="AR190"/>
  <c r="AS190"/>
  <c r="AT190"/>
  <c r="AU190"/>
  <c r="AV190"/>
  <c r="AW190"/>
  <c r="AX190"/>
  <c r="AY190"/>
  <c r="AZ190"/>
  <c r="BA190"/>
  <c r="BB190"/>
  <c r="BC190"/>
  <c r="BD190"/>
  <c r="BE190"/>
  <c r="BF190"/>
  <c r="BG190"/>
  <c r="BH190"/>
  <c r="BI190"/>
  <c r="BJ190"/>
  <c r="BK190"/>
  <c r="BL190"/>
  <c r="BM190"/>
  <c r="F191"/>
  <c r="G191"/>
  <c r="H191"/>
  <c r="I191"/>
  <c r="J191"/>
  <c r="K191"/>
  <c r="L191"/>
  <c r="M191"/>
  <c r="N191"/>
  <c r="O191"/>
  <c r="P191"/>
  <c r="Q191"/>
  <c r="R191"/>
  <c r="S191"/>
  <c r="T191"/>
  <c r="U191"/>
  <c r="V191"/>
  <c r="W191"/>
  <c r="X191"/>
  <c r="Y191"/>
  <c r="Z191"/>
  <c r="AA191"/>
  <c r="AB191"/>
  <c r="AC191"/>
  <c r="AD191"/>
  <c r="AE191"/>
  <c r="AF191"/>
  <c r="AG191"/>
  <c r="AH191"/>
  <c r="AI191"/>
  <c r="AJ191"/>
  <c r="AK191"/>
  <c r="AL191"/>
  <c r="AM191"/>
  <c r="AN191"/>
  <c r="AO191"/>
  <c r="AP191"/>
  <c r="AQ191"/>
  <c r="AR191"/>
  <c r="AS191"/>
  <c r="AT191"/>
  <c r="AU191"/>
  <c r="AV191"/>
  <c r="AW191"/>
  <c r="AX191"/>
  <c r="AY191"/>
  <c r="AZ191"/>
  <c r="BA191"/>
  <c r="BB191"/>
  <c r="BC191"/>
  <c r="BD191"/>
  <c r="BE191"/>
  <c r="BF191"/>
  <c r="BG191"/>
  <c r="BH191"/>
  <c r="BI191"/>
  <c r="BJ191"/>
  <c r="BK191"/>
  <c r="BL191"/>
  <c r="BM191"/>
  <c r="F192"/>
  <c r="G192"/>
  <c r="H192"/>
  <c r="I192"/>
  <c r="J192"/>
  <c r="K192"/>
  <c r="L192"/>
  <c r="M192"/>
  <c r="N192"/>
  <c r="O192"/>
  <c r="P192"/>
  <c r="Q192"/>
  <c r="R192"/>
  <c r="S192"/>
  <c r="T192"/>
  <c r="U192"/>
  <c r="V192"/>
  <c r="W192"/>
  <c r="X192"/>
  <c r="Y192"/>
  <c r="Z192"/>
  <c r="AA192"/>
  <c r="AB192"/>
  <c r="AC192"/>
  <c r="AD192"/>
  <c r="AE192"/>
  <c r="AF192"/>
  <c r="AG192"/>
  <c r="AH192"/>
  <c r="AI192"/>
  <c r="AJ192"/>
  <c r="AK192"/>
  <c r="AL192"/>
  <c r="AM192"/>
  <c r="AN192"/>
  <c r="AO192"/>
  <c r="AP192"/>
  <c r="AQ192"/>
  <c r="AR192"/>
  <c r="AS192"/>
  <c r="AT192"/>
  <c r="AU192"/>
  <c r="AV192"/>
  <c r="AW192"/>
  <c r="AX192"/>
  <c r="AY192"/>
  <c r="AZ192"/>
  <c r="BA192"/>
  <c r="BB192"/>
  <c r="BC192"/>
  <c r="BD192"/>
  <c r="BE192"/>
  <c r="BF192"/>
  <c r="BG192"/>
  <c r="BH192"/>
  <c r="BI192"/>
  <c r="BJ192"/>
  <c r="BK192"/>
  <c r="BL192"/>
  <c r="BM192"/>
  <c r="F193"/>
  <c r="G193"/>
  <c r="H193"/>
  <c r="I193"/>
  <c r="J193"/>
  <c r="K193"/>
  <c r="L193"/>
  <c r="M193"/>
  <c r="N193"/>
  <c r="O193"/>
  <c r="P193"/>
  <c r="Q193"/>
  <c r="R193"/>
  <c r="S193"/>
  <c r="T193"/>
  <c r="U193"/>
  <c r="V193"/>
  <c r="W193"/>
  <c r="X193"/>
  <c r="Y193"/>
  <c r="Z193"/>
  <c r="AA193"/>
  <c r="AB193"/>
  <c r="AC193"/>
  <c r="AD193"/>
  <c r="AE193"/>
  <c r="AF193"/>
  <c r="AG193"/>
  <c r="AH193"/>
  <c r="AI193"/>
  <c r="AJ193"/>
  <c r="AK193"/>
  <c r="AL193"/>
  <c r="AM193"/>
  <c r="AN193"/>
  <c r="AO193"/>
  <c r="AP193"/>
  <c r="AQ193"/>
  <c r="AR193"/>
  <c r="AS193"/>
  <c r="AT193"/>
  <c r="AU193"/>
  <c r="AV193"/>
  <c r="AW193"/>
  <c r="AX193"/>
  <c r="AY193"/>
  <c r="AZ193"/>
  <c r="BA193"/>
  <c r="BB193"/>
  <c r="BC193"/>
  <c r="BD193"/>
  <c r="BE193"/>
  <c r="BF193"/>
  <c r="BG193"/>
  <c r="BH193"/>
  <c r="BI193"/>
  <c r="BJ193"/>
  <c r="BK193"/>
  <c r="BL193"/>
  <c r="BM193"/>
  <c r="F194"/>
  <c r="G194"/>
  <c r="H194"/>
  <c r="I194"/>
  <c r="J194"/>
  <c r="K194"/>
  <c r="L194"/>
  <c r="M194"/>
  <c r="N194"/>
  <c r="O194"/>
  <c r="P194"/>
  <c r="Q194"/>
  <c r="R194"/>
  <c r="S194"/>
  <c r="T194"/>
  <c r="U194"/>
  <c r="V194"/>
  <c r="W194"/>
  <c r="X194"/>
  <c r="Y194"/>
  <c r="Z194"/>
  <c r="AA194"/>
  <c r="AB194"/>
  <c r="AC194"/>
  <c r="AD194"/>
  <c r="AE194"/>
  <c r="AF194"/>
  <c r="AG194"/>
  <c r="AH194"/>
  <c r="AI194"/>
  <c r="AJ194"/>
  <c r="AK194"/>
  <c r="AL194"/>
  <c r="AM194"/>
  <c r="AN194"/>
  <c r="AO194"/>
  <c r="AP194"/>
  <c r="AQ194"/>
  <c r="AR194"/>
  <c r="AS194"/>
  <c r="AT194"/>
  <c r="AU194"/>
  <c r="AV194"/>
  <c r="AW194"/>
  <c r="AX194"/>
  <c r="AY194"/>
  <c r="AZ194"/>
  <c r="BA194"/>
  <c r="BB194"/>
  <c r="BC194"/>
  <c r="BD194"/>
  <c r="BE194"/>
  <c r="BF194"/>
  <c r="BG194"/>
  <c r="BH194"/>
  <c r="BI194"/>
  <c r="BJ194"/>
  <c r="BK194"/>
  <c r="BL194"/>
  <c r="BM194"/>
  <c r="F195"/>
  <c r="G195"/>
  <c r="H195"/>
  <c r="I195"/>
  <c r="J195"/>
  <c r="K195"/>
  <c r="L195"/>
  <c r="M195"/>
  <c r="N195"/>
  <c r="O195"/>
  <c r="P195"/>
  <c r="Q195"/>
  <c r="R195"/>
  <c r="S195"/>
  <c r="T195"/>
  <c r="U195"/>
  <c r="V195"/>
  <c r="W195"/>
  <c r="X195"/>
  <c r="Y195"/>
  <c r="Z195"/>
  <c r="AA195"/>
  <c r="AB195"/>
  <c r="AC195"/>
  <c r="AD195"/>
  <c r="AE195"/>
  <c r="AF195"/>
  <c r="AG195"/>
  <c r="AH195"/>
  <c r="AI195"/>
  <c r="AJ195"/>
  <c r="AK195"/>
  <c r="AL195"/>
  <c r="AM195"/>
  <c r="AN195"/>
  <c r="AO195"/>
  <c r="AP195"/>
  <c r="AQ195"/>
  <c r="AR195"/>
  <c r="AS195"/>
  <c r="AT195"/>
  <c r="AU195"/>
  <c r="AV195"/>
  <c r="AW195"/>
  <c r="AX195"/>
  <c r="AY195"/>
  <c r="AZ195"/>
  <c r="BA195"/>
  <c r="BB195"/>
  <c r="BC195"/>
  <c r="BD195"/>
  <c r="BE195"/>
  <c r="BF195"/>
  <c r="BG195"/>
  <c r="BH195"/>
  <c r="BI195"/>
  <c r="BJ195"/>
  <c r="BK195"/>
  <c r="BL195"/>
  <c r="BM195"/>
  <c r="F196"/>
  <c r="G196"/>
  <c r="H196"/>
  <c r="I196"/>
  <c r="J196"/>
  <c r="K196"/>
  <c r="L196"/>
  <c r="M196"/>
  <c r="N196"/>
  <c r="O196"/>
  <c r="P196"/>
  <c r="Q196"/>
  <c r="R196"/>
  <c r="S196"/>
  <c r="T196"/>
  <c r="U196"/>
  <c r="V196"/>
  <c r="W196"/>
  <c r="X196"/>
  <c r="Y196"/>
  <c r="Z196"/>
  <c r="AA196"/>
  <c r="AB196"/>
  <c r="AC196"/>
  <c r="AD196"/>
  <c r="AE196"/>
  <c r="AF196"/>
  <c r="AG196"/>
  <c r="AH196"/>
  <c r="AI196"/>
  <c r="AJ196"/>
  <c r="AK196"/>
  <c r="AL196"/>
  <c r="AM196"/>
  <c r="AN196"/>
  <c r="AO196"/>
  <c r="AP196"/>
  <c r="AQ196"/>
  <c r="AR196"/>
  <c r="AS196"/>
  <c r="AT196"/>
  <c r="AU196"/>
  <c r="AV196"/>
  <c r="AW196"/>
  <c r="AX196"/>
  <c r="AY196"/>
  <c r="AZ196"/>
  <c r="BA196"/>
  <c r="BB196"/>
  <c r="BC196"/>
  <c r="BD196"/>
  <c r="BE196"/>
  <c r="BF196"/>
  <c r="BG196"/>
  <c r="BH196"/>
  <c r="BI196"/>
  <c r="BJ196"/>
  <c r="BK196"/>
  <c r="BL196"/>
  <c r="BM196"/>
  <c r="F197"/>
  <c r="G197"/>
  <c r="H197"/>
  <c r="I197"/>
  <c r="J197"/>
  <c r="K197"/>
  <c r="L197"/>
  <c r="M197"/>
  <c r="N197"/>
  <c r="O197"/>
  <c r="P197"/>
  <c r="Q197"/>
  <c r="R197"/>
  <c r="S197"/>
  <c r="T197"/>
  <c r="U197"/>
  <c r="V197"/>
  <c r="W197"/>
  <c r="X197"/>
  <c r="Y197"/>
  <c r="Z197"/>
  <c r="AA197"/>
  <c r="AB197"/>
  <c r="AC197"/>
  <c r="AD197"/>
  <c r="AE197"/>
  <c r="AF197"/>
  <c r="AG197"/>
  <c r="AH197"/>
  <c r="AI197"/>
  <c r="AJ197"/>
  <c r="AK197"/>
  <c r="AL197"/>
  <c r="AM197"/>
  <c r="AN197"/>
  <c r="AO197"/>
  <c r="AP197"/>
  <c r="AQ197"/>
  <c r="AR197"/>
  <c r="AS197"/>
  <c r="AT197"/>
  <c r="AU197"/>
  <c r="AV197"/>
  <c r="AW197"/>
  <c r="AX197"/>
  <c r="AY197"/>
  <c r="AZ197"/>
  <c r="BA197"/>
  <c r="BB197"/>
  <c r="BC197"/>
  <c r="BD197"/>
  <c r="BE197"/>
  <c r="BF197"/>
  <c r="BG197"/>
  <c r="BH197"/>
  <c r="BI197"/>
  <c r="BJ197"/>
  <c r="BK197"/>
  <c r="BL197"/>
  <c r="BM197"/>
  <c r="D4"/>
  <c r="D6" i="7"/>
  <c r="E6"/>
  <c r="F6"/>
  <c r="G6"/>
  <c r="H6"/>
  <c r="I6"/>
  <c r="J6"/>
  <c r="K6"/>
  <c r="L6"/>
  <c r="M6"/>
  <c r="N6"/>
  <c r="O6"/>
  <c r="P6"/>
  <c r="Q6"/>
  <c r="R6"/>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C6"/>
  <c r="AC27" i="5"/>
  <c r="AB27"/>
  <c r="AA27"/>
  <c r="Z27"/>
  <c r="Y27"/>
  <c r="X27"/>
  <c r="W27"/>
  <c r="V27"/>
  <c r="U27"/>
  <c r="T27"/>
  <c r="S27"/>
  <c r="R27"/>
  <c r="Q27"/>
  <c r="P27"/>
  <c r="O27"/>
  <c r="N27"/>
  <c r="M27"/>
  <c r="L27"/>
  <c r="K27"/>
  <c r="J27"/>
  <c r="I27"/>
  <c r="H27"/>
  <c r="G27"/>
  <c r="F27"/>
  <c r="E27"/>
  <c r="D27"/>
  <c r="AC26"/>
  <c r="AB26"/>
  <c r="AA26"/>
  <c r="Z26"/>
  <c r="Y26"/>
  <c r="X26"/>
  <c r="W26"/>
  <c r="V26"/>
  <c r="U26"/>
  <c r="T26"/>
  <c r="S26"/>
  <c r="R26"/>
  <c r="Q26"/>
  <c r="P26"/>
  <c r="O26"/>
  <c r="N26"/>
  <c r="M26"/>
  <c r="L26"/>
  <c r="K26"/>
  <c r="J26"/>
  <c r="I26"/>
  <c r="H26"/>
  <c r="G26"/>
  <c r="F26"/>
  <c r="E26"/>
  <c r="D26"/>
  <c r="AC25"/>
  <c r="AB25"/>
  <c r="AA25"/>
  <c r="Z25"/>
  <c r="Y25"/>
  <c r="X25"/>
  <c r="W25"/>
  <c r="V25"/>
  <c r="U25"/>
  <c r="T25"/>
  <c r="S25"/>
  <c r="R25"/>
  <c r="Q25"/>
  <c r="P25"/>
  <c r="O25"/>
  <c r="N25"/>
  <c r="M25"/>
  <c r="L25"/>
  <c r="K25"/>
  <c r="J25"/>
  <c r="I25"/>
  <c r="H25"/>
  <c r="G25"/>
  <c r="F25"/>
  <c r="E25"/>
  <c r="D25"/>
  <c r="AC24"/>
  <c r="AB24"/>
  <c r="AA24"/>
  <c r="Z24"/>
  <c r="Y24"/>
  <c r="X24"/>
  <c r="W24"/>
  <c r="V24"/>
  <c r="U24"/>
  <c r="T24"/>
  <c r="S24"/>
  <c r="R24"/>
  <c r="Q24"/>
  <c r="P24"/>
  <c r="O24"/>
  <c r="N24"/>
  <c r="M24"/>
  <c r="L24"/>
  <c r="K24"/>
  <c r="J24"/>
  <c r="I24"/>
  <c r="H24"/>
  <c r="G24"/>
  <c r="F24"/>
  <c r="E24"/>
  <c r="D24"/>
  <c r="AC23"/>
  <c r="AB23"/>
  <c r="AA23"/>
  <c r="Z23"/>
  <c r="Y23"/>
  <c r="X23"/>
  <c r="W23"/>
  <c r="V23"/>
  <c r="U23"/>
  <c r="T23"/>
  <c r="S23"/>
  <c r="R23"/>
  <c r="Q23"/>
  <c r="P23"/>
  <c r="O23"/>
  <c r="N23"/>
  <c r="M23"/>
  <c r="L23"/>
  <c r="K23"/>
  <c r="J23"/>
  <c r="I23"/>
  <c r="H23"/>
  <c r="G23"/>
  <c r="F23"/>
  <c r="E23"/>
  <c r="D23"/>
  <c r="AC22"/>
  <c r="AB22"/>
  <c r="AA22"/>
  <c r="Z22"/>
  <c r="Y22"/>
  <c r="X22"/>
  <c r="W22"/>
  <c r="V22"/>
  <c r="U22"/>
  <c r="T22"/>
  <c r="S22"/>
  <c r="R22"/>
  <c r="Q22"/>
  <c r="P22"/>
  <c r="O22"/>
  <c r="N22"/>
  <c r="M22"/>
  <c r="L22"/>
  <c r="K22"/>
  <c r="J22"/>
  <c r="I22"/>
  <c r="H22"/>
  <c r="G22"/>
  <c r="F22"/>
  <c r="E22"/>
  <c r="D22"/>
  <c r="AC21"/>
  <c r="AB21"/>
  <c r="AA21"/>
  <c r="Z21"/>
  <c r="Y21"/>
  <c r="X21"/>
  <c r="W21"/>
  <c r="V21"/>
  <c r="U21"/>
  <c r="T21"/>
  <c r="S21"/>
  <c r="R21"/>
  <c r="Q21"/>
  <c r="P21"/>
  <c r="O21"/>
  <c r="N21"/>
  <c r="M21"/>
  <c r="L21"/>
  <c r="K21"/>
  <c r="J21"/>
  <c r="I21"/>
  <c r="H21"/>
  <c r="G21"/>
  <c r="F21"/>
  <c r="E21"/>
  <c r="D21"/>
  <c r="AC20"/>
  <c r="AB20"/>
  <c r="AA20"/>
  <c r="Z20"/>
  <c r="Y20"/>
  <c r="X20"/>
  <c r="W20"/>
  <c r="V20"/>
  <c r="U20"/>
  <c r="T20"/>
  <c r="S20"/>
  <c r="R20"/>
  <c r="Q20"/>
  <c r="P20"/>
  <c r="O20"/>
  <c r="N20"/>
  <c r="M20"/>
  <c r="L20"/>
  <c r="K20"/>
  <c r="J20"/>
  <c r="I20"/>
  <c r="H20"/>
  <c r="G20"/>
  <c r="F20"/>
  <c r="E20"/>
  <c r="D20"/>
  <c r="AC19"/>
  <c r="AB19"/>
  <c r="AA19"/>
  <c r="Z19"/>
  <c r="Y19"/>
  <c r="X19"/>
  <c r="W19"/>
  <c r="V19"/>
  <c r="U19"/>
  <c r="T19"/>
  <c r="S19"/>
  <c r="R19"/>
  <c r="Q19"/>
  <c r="P19"/>
  <c r="O19"/>
  <c r="N19"/>
  <c r="M19"/>
  <c r="L19"/>
  <c r="K19"/>
  <c r="J19"/>
  <c r="I19"/>
  <c r="H19"/>
  <c r="G19"/>
  <c r="F19"/>
  <c r="E19"/>
  <c r="D19"/>
  <c r="AC12"/>
  <c r="AB12"/>
  <c r="AA12"/>
  <c r="Z12"/>
  <c r="Y12"/>
  <c r="X12"/>
  <c r="W12"/>
  <c r="V12"/>
  <c r="U12"/>
  <c r="T12"/>
  <c r="S12"/>
  <c r="R12"/>
  <c r="Q12"/>
  <c r="P12"/>
  <c r="O12"/>
  <c r="N12"/>
  <c r="M12"/>
  <c r="L12"/>
  <c r="K12"/>
  <c r="J12"/>
  <c r="I12"/>
  <c r="H12"/>
  <c r="G12"/>
  <c r="F12"/>
  <c r="E12"/>
  <c r="D12"/>
  <c r="AC11"/>
  <c r="AB11"/>
  <c r="AA11"/>
  <c r="Z11"/>
  <c r="Y11"/>
  <c r="X11"/>
  <c r="W11"/>
  <c r="V11"/>
  <c r="U11"/>
  <c r="T11"/>
  <c r="S11"/>
  <c r="R11"/>
  <c r="Q11"/>
  <c r="P11"/>
  <c r="O11"/>
  <c r="N11"/>
  <c r="M11"/>
  <c r="L11"/>
  <c r="K11"/>
  <c r="J11"/>
  <c r="I11"/>
  <c r="H11"/>
  <c r="G11"/>
  <c r="F11"/>
  <c r="E11"/>
  <c r="D11"/>
  <c r="AC10"/>
  <c r="AB10"/>
  <c r="AA10"/>
  <c r="Z10"/>
  <c r="Y10"/>
  <c r="X10"/>
  <c r="W10"/>
  <c r="V10"/>
  <c r="U10"/>
  <c r="T10"/>
  <c r="S10"/>
  <c r="R10"/>
  <c r="Q10"/>
  <c r="P10"/>
  <c r="O10"/>
  <c r="N10"/>
  <c r="M10"/>
  <c r="L10"/>
  <c r="K10"/>
  <c r="J10"/>
  <c r="I10"/>
  <c r="H10"/>
  <c r="G10"/>
  <c r="F10"/>
  <c r="E10"/>
  <c r="D10"/>
  <c r="AC9"/>
  <c r="AB9"/>
  <c r="AA9"/>
  <c r="Z9"/>
  <c r="Y9"/>
  <c r="X9"/>
  <c r="W9"/>
  <c r="V9"/>
  <c r="U9"/>
  <c r="T9"/>
  <c r="S9"/>
  <c r="R9"/>
  <c r="Q9"/>
  <c r="P9"/>
  <c r="O9"/>
  <c r="N9"/>
  <c r="M9"/>
  <c r="L9"/>
  <c r="K9"/>
  <c r="J9"/>
  <c r="I9"/>
  <c r="H9"/>
  <c r="G9"/>
  <c r="F9"/>
  <c r="E9"/>
  <c r="D9"/>
  <c r="AC8"/>
  <c r="AB8"/>
  <c r="AA8"/>
  <c r="Z8"/>
  <c r="Y8"/>
  <c r="X8"/>
  <c r="W8"/>
  <c r="V8"/>
  <c r="U8"/>
  <c r="T8"/>
  <c r="S8"/>
  <c r="R8"/>
  <c r="Q8"/>
  <c r="P8"/>
  <c r="O8"/>
  <c r="N8"/>
  <c r="M8"/>
  <c r="L8"/>
  <c r="K8"/>
  <c r="J8"/>
  <c r="I8"/>
  <c r="H8"/>
  <c r="G8"/>
  <c r="F8"/>
  <c r="E8"/>
  <c r="D8"/>
  <c r="AC7"/>
  <c r="AB7"/>
  <c r="AA7"/>
  <c r="Z7"/>
  <c r="Y7"/>
  <c r="X7"/>
  <c r="W7"/>
  <c r="V7"/>
  <c r="U7"/>
  <c r="T7"/>
  <c r="S7"/>
  <c r="R7"/>
  <c r="Q7"/>
  <c r="P7"/>
  <c r="O7"/>
  <c r="N7"/>
  <c r="M7"/>
  <c r="L7"/>
  <c r="K7"/>
  <c r="J7"/>
  <c r="I7"/>
  <c r="H7"/>
  <c r="G7"/>
  <c r="F7"/>
  <c r="E7"/>
  <c r="D7"/>
  <c r="AC6"/>
  <c r="AB6"/>
  <c r="AA6"/>
  <c r="Z6"/>
  <c r="Y6"/>
  <c r="X6"/>
  <c r="W6"/>
  <c r="V6"/>
  <c r="U6"/>
  <c r="T6"/>
  <c r="S6"/>
  <c r="R6"/>
  <c r="Q6"/>
  <c r="P6"/>
  <c r="O6"/>
  <c r="N6"/>
  <c r="M6"/>
  <c r="L6"/>
  <c r="K6"/>
  <c r="J6"/>
  <c r="I6"/>
  <c r="H6"/>
  <c r="G6"/>
  <c r="F6"/>
  <c r="E6"/>
  <c r="D6"/>
  <c r="AC5"/>
  <c r="AB5"/>
  <c r="AA5"/>
  <c r="Z5"/>
  <c r="Y5"/>
  <c r="X5"/>
  <c r="W5"/>
  <c r="V5"/>
  <c r="U5"/>
  <c r="T5"/>
  <c r="S5"/>
  <c r="R5"/>
  <c r="Q5"/>
  <c r="P5"/>
  <c r="O5"/>
  <c r="N5"/>
  <c r="M5"/>
  <c r="L5"/>
  <c r="K5"/>
  <c r="J5"/>
  <c r="I5"/>
  <c r="H5"/>
  <c r="G5"/>
  <c r="F5"/>
  <c r="E5"/>
  <c r="D5"/>
  <c r="AC4"/>
  <c r="AB4"/>
  <c r="AA4"/>
  <c r="Z4"/>
  <c r="Y4"/>
  <c r="X4"/>
  <c r="W4"/>
  <c r="V4"/>
  <c r="U4"/>
  <c r="T4"/>
  <c r="S4"/>
  <c r="R4"/>
  <c r="Q4"/>
  <c r="P4"/>
  <c r="O4"/>
  <c r="N4"/>
  <c r="M4"/>
  <c r="L4"/>
  <c r="K4"/>
  <c r="J4"/>
  <c r="I4"/>
  <c r="H4"/>
  <c r="G4"/>
  <c r="F4"/>
  <c r="E4"/>
  <c r="AD4"/>
  <c r="AE4"/>
  <c r="AF4"/>
  <c r="AG4"/>
  <c r="AH4"/>
  <c r="AI4"/>
  <c r="AJ4"/>
  <c r="AK4"/>
  <c r="AL4"/>
  <c r="AM4"/>
  <c r="AN4"/>
  <c r="AO4"/>
  <c r="AP4"/>
  <c r="AD5"/>
  <c r="AE5"/>
  <c r="AF5"/>
  <c r="AG5"/>
  <c r="AH5"/>
  <c r="AI5"/>
  <c r="AJ5"/>
  <c r="AK5"/>
  <c r="AL5"/>
  <c r="AM5"/>
  <c r="AN5"/>
  <c r="AO5"/>
  <c r="AP5"/>
  <c r="AD6"/>
  <c r="AE6"/>
  <c r="AF6"/>
  <c r="AG6"/>
  <c r="AH6"/>
  <c r="AI6"/>
  <c r="AJ6"/>
  <c r="AK6"/>
  <c r="AL6"/>
  <c r="AM6"/>
  <c r="AN6"/>
  <c r="AO6"/>
  <c r="AP6"/>
  <c r="AD7"/>
  <c r="AE7"/>
  <c r="AF7"/>
  <c r="AG7"/>
  <c r="AH7"/>
  <c r="AI7"/>
  <c r="AJ7"/>
  <c r="AK7"/>
  <c r="AL7"/>
  <c r="AM7"/>
  <c r="AN7"/>
  <c r="AO7"/>
  <c r="AP7"/>
  <c r="AD8"/>
  <c r="AE8"/>
  <c r="AF8"/>
  <c r="AG8"/>
  <c r="AH8"/>
  <c r="AI8"/>
  <c r="AJ8"/>
  <c r="AK8"/>
  <c r="AL8"/>
  <c r="AM8"/>
  <c r="AN8"/>
  <c r="AO8"/>
  <c r="AP8"/>
  <c r="AD9"/>
  <c r="AE9"/>
  <c r="AF9"/>
  <c r="AG9"/>
  <c r="AH9"/>
  <c r="AI9"/>
  <c r="AJ9"/>
  <c r="AK9"/>
  <c r="AL9"/>
  <c r="AM9"/>
  <c r="AN9"/>
  <c r="AO9"/>
  <c r="AP9"/>
  <c r="AD10"/>
  <c r="AE10"/>
  <c r="AF10"/>
  <c r="AG10"/>
  <c r="AH10"/>
  <c r="AI10"/>
  <c r="AJ10"/>
  <c r="AK10"/>
  <c r="AL10"/>
  <c r="AM10"/>
  <c r="AN10"/>
  <c r="AO10"/>
  <c r="AP10"/>
  <c r="AD11"/>
  <c r="AE11"/>
  <c r="AF11"/>
  <c r="AG11"/>
  <c r="AH11"/>
  <c r="AI11"/>
  <c r="AJ11"/>
  <c r="AK11"/>
  <c r="AL11"/>
  <c r="AM11"/>
  <c r="AN11"/>
  <c r="AO11"/>
  <c r="AP11"/>
  <c r="AD12"/>
  <c r="AE12"/>
  <c r="AF12"/>
  <c r="AG12"/>
  <c r="AH12"/>
  <c r="AI12"/>
  <c r="AJ12"/>
  <c r="AK12"/>
  <c r="AL12"/>
  <c r="AM12"/>
  <c r="AN12"/>
  <c r="AO12"/>
  <c r="AP12"/>
  <c r="AD19"/>
  <c r="AE19"/>
  <c r="AF19"/>
  <c r="AG19"/>
  <c r="AH19"/>
  <c r="AI19"/>
  <c r="AJ19"/>
  <c r="AK19"/>
  <c r="AL19"/>
  <c r="AM19"/>
  <c r="AN19"/>
  <c r="AO19"/>
  <c r="AP19"/>
  <c r="AD20"/>
  <c r="AE20"/>
  <c r="AF20"/>
  <c r="AG20"/>
  <c r="AH20"/>
  <c r="AI20"/>
  <c r="AJ20"/>
  <c r="AK20"/>
  <c r="AL20"/>
  <c r="AM20"/>
  <c r="AN20"/>
  <c r="AO20"/>
  <c r="AP20"/>
  <c r="AD21"/>
  <c r="AE21"/>
  <c r="AF21"/>
  <c r="AG21"/>
  <c r="AH21"/>
  <c r="AI21"/>
  <c r="AJ21"/>
  <c r="AK21"/>
  <c r="AL21"/>
  <c r="AM21"/>
  <c r="AN21"/>
  <c r="AO21"/>
  <c r="AP21"/>
  <c r="AD22"/>
  <c r="AE22"/>
  <c r="AF22"/>
  <c r="AG22"/>
  <c r="AH22"/>
  <c r="AI22"/>
  <c r="AJ22"/>
  <c r="AK22"/>
  <c r="AL22"/>
  <c r="AM22"/>
  <c r="AN22"/>
  <c r="AO22"/>
  <c r="AP22"/>
  <c r="AD23"/>
  <c r="AE23"/>
  <c r="AF23"/>
  <c r="AG23"/>
  <c r="AH23"/>
  <c r="AI23"/>
  <c r="AJ23"/>
  <c r="AK23"/>
  <c r="AL23"/>
  <c r="AM23"/>
  <c r="AN23"/>
  <c r="AO23"/>
  <c r="AP23"/>
  <c r="AD24"/>
  <c r="AE24"/>
  <c r="AF24"/>
  <c r="AG24"/>
  <c r="AH24"/>
  <c r="AI24"/>
  <c r="AJ24"/>
  <c r="AK24"/>
  <c r="AL24"/>
  <c r="AM24"/>
  <c r="AN24"/>
  <c r="AO24"/>
  <c r="AP24"/>
  <c r="AD25"/>
  <c r="AE25"/>
  <c r="AF25"/>
  <c r="AG25"/>
  <c r="AH25"/>
  <c r="AI25"/>
  <c r="AJ25"/>
  <c r="AK25"/>
  <c r="AL25"/>
  <c r="AM25"/>
  <c r="AN25"/>
  <c r="AO25"/>
  <c r="AP25"/>
  <c r="AD26"/>
  <c r="AE26"/>
  <c r="AF26"/>
  <c r="AG26"/>
  <c r="AH26"/>
  <c r="AI26"/>
  <c r="AJ26"/>
  <c r="AK26"/>
  <c r="AL26"/>
  <c r="AM26"/>
  <c r="AN26"/>
  <c r="AO26"/>
  <c r="AP26"/>
  <c r="AD27"/>
  <c r="AE27"/>
  <c r="AF27"/>
  <c r="AG27"/>
  <c r="AH27"/>
  <c r="AI27"/>
  <c r="AJ27"/>
  <c r="AK27"/>
  <c r="AL27"/>
  <c r="AM27"/>
  <c r="AN27"/>
  <c r="AO27"/>
  <c r="AP27"/>
  <c r="AQ4"/>
  <c r="AR4"/>
  <c r="AS4"/>
  <c r="AT4"/>
  <c r="AU4"/>
  <c r="AV4"/>
  <c r="AW4"/>
  <c r="AX4"/>
  <c r="AY4"/>
  <c r="AZ4"/>
  <c r="BA4"/>
  <c r="BB4"/>
  <c r="BC4"/>
  <c r="BD4"/>
  <c r="BE4"/>
  <c r="BF4"/>
  <c r="BG4"/>
  <c r="BH4"/>
  <c r="BI4"/>
  <c r="BJ4"/>
  <c r="BK4"/>
  <c r="AQ5"/>
  <c r="AR5"/>
  <c r="AS5"/>
  <c r="AT5"/>
  <c r="AU5"/>
  <c r="AV5"/>
  <c r="AW5"/>
  <c r="AX5"/>
  <c r="AY5"/>
  <c r="AZ5"/>
  <c r="BA5"/>
  <c r="BB5"/>
  <c r="BC5"/>
  <c r="BD5"/>
  <c r="BE5"/>
  <c r="BF5"/>
  <c r="BG5"/>
  <c r="BH5"/>
  <c r="BI5"/>
  <c r="BJ5"/>
  <c r="BK5"/>
  <c r="AQ6"/>
  <c r="AR6"/>
  <c r="AS6"/>
  <c r="AT6"/>
  <c r="AU6"/>
  <c r="AV6"/>
  <c r="AW6"/>
  <c r="AX6"/>
  <c r="AY6"/>
  <c r="AZ6"/>
  <c r="BA6"/>
  <c r="BB6"/>
  <c r="BC6"/>
  <c r="BD6"/>
  <c r="BE6"/>
  <c r="BF6"/>
  <c r="BG6"/>
  <c r="BH6"/>
  <c r="BI6"/>
  <c r="BJ6"/>
  <c r="BK6"/>
  <c r="AQ7"/>
  <c r="AR7"/>
  <c r="AS7"/>
  <c r="AT7"/>
  <c r="AU7"/>
  <c r="AV7"/>
  <c r="AW7"/>
  <c r="AX7"/>
  <c r="AY7"/>
  <c r="AZ7"/>
  <c r="BA7"/>
  <c r="BB7"/>
  <c r="BC7"/>
  <c r="BD7"/>
  <c r="BE7"/>
  <c r="BF7"/>
  <c r="BG7"/>
  <c r="BH7"/>
  <c r="BI7"/>
  <c r="BJ7"/>
  <c r="BK7"/>
  <c r="AQ8"/>
  <c r="AR8"/>
  <c r="AS8"/>
  <c r="AT8"/>
  <c r="AU8"/>
  <c r="AV8"/>
  <c r="AW8"/>
  <c r="AX8"/>
  <c r="AY8"/>
  <c r="AZ8"/>
  <c r="BA8"/>
  <c r="BB8"/>
  <c r="BC8"/>
  <c r="BD8"/>
  <c r="BE8"/>
  <c r="BF8"/>
  <c r="BG8"/>
  <c r="BH8"/>
  <c r="BI8"/>
  <c r="BJ8"/>
  <c r="BK8"/>
  <c r="AQ9"/>
  <c r="AR9"/>
  <c r="AS9"/>
  <c r="AT9"/>
  <c r="AU9"/>
  <c r="AV9"/>
  <c r="AW9"/>
  <c r="AX9"/>
  <c r="AY9"/>
  <c r="AZ9"/>
  <c r="BA9"/>
  <c r="BB9"/>
  <c r="BC9"/>
  <c r="BD9"/>
  <c r="BE9"/>
  <c r="BF9"/>
  <c r="BG9"/>
  <c r="BH9"/>
  <c r="BI9"/>
  <c r="BJ9"/>
  <c r="BK9"/>
  <c r="AQ10"/>
  <c r="AR10"/>
  <c r="AS10"/>
  <c r="AT10"/>
  <c r="AU10"/>
  <c r="AV10"/>
  <c r="AW10"/>
  <c r="AX10"/>
  <c r="AY10"/>
  <c r="AZ10"/>
  <c r="BA10"/>
  <c r="BB10"/>
  <c r="BC10"/>
  <c r="BD10"/>
  <c r="BE10"/>
  <c r="BF10"/>
  <c r="BG10"/>
  <c r="BH10"/>
  <c r="BI10"/>
  <c r="BJ10"/>
  <c r="BK10"/>
  <c r="AQ11"/>
  <c r="AR11"/>
  <c r="AS11"/>
  <c r="AT11"/>
  <c r="AU11"/>
  <c r="AV11"/>
  <c r="AW11"/>
  <c r="AX11"/>
  <c r="AY11"/>
  <c r="AZ11"/>
  <c r="BA11"/>
  <c r="BB11"/>
  <c r="BC11"/>
  <c r="BD11"/>
  <c r="BE11"/>
  <c r="BF11"/>
  <c r="BG11"/>
  <c r="BH11"/>
  <c r="BI11"/>
  <c r="BJ11"/>
  <c r="BK11"/>
  <c r="AQ12"/>
  <c r="AR12"/>
  <c r="AS12"/>
  <c r="AT12"/>
  <c r="AU12"/>
  <c r="AV12"/>
  <c r="AW12"/>
  <c r="AX12"/>
  <c r="AY12"/>
  <c r="AZ12"/>
  <c r="BA12"/>
  <c r="BB12"/>
  <c r="BC12"/>
  <c r="BD12"/>
  <c r="BE12"/>
  <c r="BF12"/>
  <c r="BG12"/>
  <c r="BH12"/>
  <c r="BI12"/>
  <c r="BJ12"/>
  <c r="BK12"/>
  <c r="AQ19"/>
  <c r="AR19"/>
  <c r="AS19"/>
  <c r="AT19"/>
  <c r="AU19"/>
  <c r="AV19"/>
  <c r="AW19"/>
  <c r="AX19"/>
  <c r="AY19"/>
  <c r="AZ19"/>
  <c r="BA19"/>
  <c r="BB19"/>
  <c r="BC19"/>
  <c r="BD19"/>
  <c r="BE19"/>
  <c r="BF19"/>
  <c r="BG19"/>
  <c r="BH19"/>
  <c r="BI19"/>
  <c r="BJ19"/>
  <c r="BK19"/>
  <c r="AQ20"/>
  <c r="AR20"/>
  <c r="AS20"/>
  <c r="AT20"/>
  <c r="AU20"/>
  <c r="AV20"/>
  <c r="AW20"/>
  <c r="AX20"/>
  <c r="AY20"/>
  <c r="AZ20"/>
  <c r="BA20"/>
  <c r="BB20"/>
  <c r="BC20"/>
  <c r="BD20"/>
  <c r="BE20"/>
  <c r="BF20"/>
  <c r="BG20"/>
  <c r="BH20"/>
  <c r="BI20"/>
  <c r="BJ20"/>
  <c r="BK20"/>
  <c r="AQ21"/>
  <c r="AR21"/>
  <c r="AS21"/>
  <c r="AT21"/>
  <c r="AU21"/>
  <c r="AV21"/>
  <c r="AW21"/>
  <c r="AX21"/>
  <c r="AY21"/>
  <c r="AZ21"/>
  <c r="BA21"/>
  <c r="BB21"/>
  <c r="BC21"/>
  <c r="BD21"/>
  <c r="BE21"/>
  <c r="BF21"/>
  <c r="BG21"/>
  <c r="BH21"/>
  <c r="BI21"/>
  <c r="BJ21"/>
  <c r="BK21"/>
  <c r="AQ22"/>
  <c r="AR22"/>
  <c r="AS22"/>
  <c r="AT22"/>
  <c r="AU22"/>
  <c r="AV22"/>
  <c r="AW22"/>
  <c r="AX22"/>
  <c r="AY22"/>
  <c r="AZ22"/>
  <c r="BA22"/>
  <c r="BB22"/>
  <c r="BC22"/>
  <c r="BD22"/>
  <c r="BE22"/>
  <c r="BF22"/>
  <c r="BG22"/>
  <c r="BH22"/>
  <c r="BI22"/>
  <c r="BJ22"/>
  <c r="BK22"/>
  <c r="AQ23"/>
  <c r="AR23"/>
  <c r="AS23"/>
  <c r="AT23"/>
  <c r="AU23"/>
  <c r="AV23"/>
  <c r="AW23"/>
  <c r="AX23"/>
  <c r="AY23"/>
  <c r="AZ23"/>
  <c r="BA23"/>
  <c r="BB23"/>
  <c r="BC23"/>
  <c r="BD23"/>
  <c r="BE23"/>
  <c r="BF23"/>
  <c r="BG23"/>
  <c r="BH23"/>
  <c r="BI23"/>
  <c r="BJ23"/>
  <c r="BK23"/>
  <c r="AQ24"/>
  <c r="AR24"/>
  <c r="AS24"/>
  <c r="AT24"/>
  <c r="AU24"/>
  <c r="AV24"/>
  <c r="AW24"/>
  <c r="AX24"/>
  <c r="AY24"/>
  <c r="AZ24"/>
  <c r="BA24"/>
  <c r="BB24"/>
  <c r="BC24"/>
  <c r="BD24"/>
  <c r="BE24"/>
  <c r="BF24"/>
  <c r="BG24"/>
  <c r="BH24"/>
  <c r="BI24"/>
  <c r="BJ24"/>
  <c r="BK24"/>
  <c r="AQ25"/>
  <c r="AR25"/>
  <c r="AS25"/>
  <c r="AT25"/>
  <c r="AU25"/>
  <c r="AV25"/>
  <c r="AW25"/>
  <c r="AX25"/>
  <c r="AY25"/>
  <c r="AZ25"/>
  <c r="BA25"/>
  <c r="BB25"/>
  <c r="BC25"/>
  <c r="BD25"/>
  <c r="BE25"/>
  <c r="BF25"/>
  <c r="BG25"/>
  <c r="BH25"/>
  <c r="BI25"/>
  <c r="BJ25"/>
  <c r="BK25"/>
  <c r="AQ26"/>
  <c r="AR26"/>
  <c r="AS26"/>
  <c r="AT26"/>
  <c r="AU26"/>
  <c r="AV26"/>
  <c r="AW26"/>
  <c r="AX26"/>
  <c r="AY26"/>
  <c r="AZ26"/>
  <c r="BA26"/>
  <c r="BB26"/>
  <c r="BC26"/>
  <c r="BD26"/>
  <c r="BE26"/>
  <c r="BF26"/>
  <c r="BG26"/>
  <c r="BH26"/>
  <c r="BI26"/>
  <c r="BJ26"/>
  <c r="BK26"/>
  <c r="AQ27"/>
  <c r="AR27"/>
  <c r="AS27"/>
  <c r="AT27"/>
  <c r="AU27"/>
  <c r="AV27"/>
  <c r="AW27"/>
  <c r="AX27"/>
  <c r="AY27"/>
  <c r="AZ27"/>
  <c r="BA27"/>
  <c r="BB27"/>
  <c r="BC27"/>
  <c r="BD27"/>
  <c r="BE27"/>
  <c r="BF27"/>
  <c r="BG27"/>
  <c r="BH27"/>
  <c r="BI27"/>
  <c r="BJ27"/>
  <c r="BK27"/>
</calcChain>
</file>

<file path=xl/sharedStrings.xml><?xml version="1.0" encoding="utf-8"?>
<sst xmlns="http://schemas.openxmlformats.org/spreadsheetml/2006/main" count="307" uniqueCount="123">
  <si>
    <t>F</t>
  </si>
  <si>
    <t>tot</t>
  </si>
  <si>
    <t>T</t>
  </si>
  <si>
    <t>suicide_T_tot_</t>
  </si>
  <si>
    <t>suicide</t>
  </si>
  <si>
    <t>suicide_M_tot_</t>
  </si>
  <si>
    <t>M</t>
  </si>
  <si>
    <t>suicide_M_1_</t>
  </si>
  <si>
    <t>1</t>
  </si>
  <si>
    <t>suicide_M_1_4_</t>
  </si>
  <si>
    <t>1_4</t>
  </si>
  <si>
    <t>suicide_M_5_14_</t>
  </si>
  <si>
    <t>5_14</t>
  </si>
  <si>
    <t>suicide_M_15_24_</t>
  </si>
  <si>
    <t>15_24</t>
  </si>
  <si>
    <t>suicide_M_25_34_</t>
  </si>
  <si>
    <t>25_34</t>
  </si>
  <si>
    <t>suicide_M_35_44_</t>
  </si>
  <si>
    <t>35_44</t>
  </si>
  <si>
    <t>suicide_M_45_54_</t>
  </si>
  <si>
    <t>45_54</t>
  </si>
  <si>
    <t>suicide_M_55_64_</t>
  </si>
  <si>
    <t>55_64</t>
  </si>
  <si>
    <t>suicide_M_65_74_</t>
  </si>
  <si>
    <t>suicide_M_75_84_</t>
  </si>
  <si>
    <t>75_84</t>
  </si>
  <si>
    <t>suicide_M_85_94_</t>
  </si>
  <si>
    <t>85_94</t>
  </si>
  <si>
    <t>suicide_M_95_</t>
  </si>
  <si>
    <t>95</t>
  </si>
  <si>
    <t>suicide_F_tot_</t>
  </si>
  <si>
    <t>suicide_F_1_</t>
  </si>
  <si>
    <t>suicide_F_1_4_</t>
  </si>
  <si>
    <t>suicide_F_5_14_</t>
  </si>
  <si>
    <t>suicide_F_15_24_</t>
  </si>
  <si>
    <t>suicide_F_25_34_</t>
  </si>
  <si>
    <t>suicide_F_35_44_</t>
  </si>
  <si>
    <t>suicide_F_45_54_</t>
  </si>
  <si>
    <t>suicide_F_55_64_</t>
  </si>
  <si>
    <t>suicide_F_65_74_</t>
  </si>
  <si>
    <t>suicide_F_75_84_</t>
  </si>
  <si>
    <t>suicide_F_85_94_</t>
  </si>
  <si>
    <t>suicide_F_95_</t>
  </si>
  <si>
    <t>suicide_T_1_</t>
  </si>
  <si>
    <t>suicide_T_1_4_</t>
  </si>
  <si>
    <t>suicide_T_5_14_</t>
  </si>
  <si>
    <t>suicide_T_15_24_</t>
  </si>
  <si>
    <t>suicide_T_25_34_</t>
  </si>
  <si>
    <t>suicide_T_35_44_</t>
  </si>
  <si>
    <t>suicide_T_45_54_</t>
  </si>
  <si>
    <t>suicide_T_55_64_</t>
  </si>
  <si>
    <t>suicide_T_65_74_</t>
  </si>
  <si>
    <t>suicide_T_75_84_</t>
  </si>
  <si>
    <t>suicide_T_85_94_</t>
  </si>
  <si>
    <t>suicide_T_95_</t>
  </si>
  <si>
    <t>65_74</t>
  </si>
  <si>
    <t>données population Insee</t>
  </si>
  <si>
    <t>tx recalculés</t>
  </si>
  <si>
    <t xml:space="preserve"> - </t>
  </si>
  <si>
    <t>Substances liquide ou solide</t>
  </si>
  <si>
    <t>Gaz domestique</t>
  </si>
  <si>
    <t>Autre gaz</t>
  </si>
  <si>
    <t>Submersion</t>
  </si>
  <si>
    <t>Arme à feu, explosif</t>
  </si>
  <si>
    <t>Instr tranchant ou perforant</t>
  </si>
  <si>
    <t>Saut lieu élévé</t>
  </si>
  <si>
    <t>Autre ou non précisé</t>
  </si>
  <si>
    <t>Sequelles</t>
  </si>
  <si>
    <t>suicides</t>
  </si>
  <si>
    <t>Gaz domestique, autre</t>
  </si>
  <si>
    <t>5 à 14 ans</t>
  </si>
  <si>
    <t>15 à 24 ans</t>
  </si>
  <si>
    <t>25 à 34 ans</t>
  </si>
  <si>
    <t>35 à 44 ans</t>
  </si>
  <si>
    <t>45 à 54 ans</t>
  </si>
  <si>
    <t>55 à 64 ans</t>
  </si>
  <si>
    <t>65 à 74 ans</t>
  </si>
  <si>
    <t>75 à 84 ans</t>
  </si>
  <si>
    <t>85 à 94 ans</t>
  </si>
  <si>
    <t>95 ans et plus</t>
  </si>
  <si>
    <t>Pendaison, strangulation</t>
  </si>
  <si>
    <t>ajout d'une unité pour femmes 5-15 ans pour 1953 et 1970 pour avoir un effectif non nul et permettre un affichage en logarithme</t>
  </si>
  <si>
    <t>Hommes</t>
  </si>
  <si>
    <t>Femmes</t>
  </si>
  <si>
    <t>pour appliquer un modèle logistique à des données non individuelles, groupées, il est proposé d'appliquer un modèle linéaire au logarithme des taux annuels de survenue d'un événement, c'est apparemment équivalent cf encadré méthodologique de éco et stat 1996)</t>
  </si>
  <si>
    <t>1859-1868</t>
  </si>
  <si>
    <t>1869-1878</t>
  </si>
  <si>
    <t>1879-1888</t>
  </si>
  <si>
    <t>1889-1898</t>
  </si>
  <si>
    <t>1899-1908</t>
  </si>
  <si>
    <t>1909-1918</t>
  </si>
  <si>
    <t>1919-1928</t>
  </si>
  <si>
    <t>1929-1938</t>
  </si>
  <si>
    <t>1939-1948</t>
  </si>
  <si>
    <t>1949-1958</t>
  </si>
  <si>
    <t>1959-1968</t>
  </si>
  <si>
    <t>1969-1978</t>
  </si>
  <si>
    <t>1979-1988</t>
  </si>
  <si>
    <t>1989-1998</t>
  </si>
  <si>
    <t>1999-2008</t>
  </si>
  <si>
    <t>les effectifs correspondent à qq unités d'écart avec le tableau suicide des statistiques de causes de décès 1950-1967 publiée par l'Insee</t>
  </si>
  <si>
    <t>femmes</t>
  </si>
  <si>
    <t>hommes</t>
  </si>
  <si>
    <t>Graphique 1 • Évolution du taux de suicide par classe d’âges en France métropolitaine chez les hommes, de 1953 à 2012</t>
  </si>
  <si>
    <t xml:space="preserve">Graphique 2 • Évolution du taux de suicide par classe d’âges en France métropolitaine chez les femmes, de 1953 à 2012 </t>
  </si>
  <si>
    <t>Graphique 3 • Évolution du taux de suicide selon l’âge au décès au sein des cohortes de naissance en France métropolitaine (hommes période 1953-2012)</t>
  </si>
  <si>
    <t>Graphique 4 • Évolution du taux de suicide selon l’âge au décès au sein des cohortes de naissance en France métropolitaine (femmes période 1953-2012)</t>
  </si>
  <si>
    <t>Lecture • En 1997, le taux de décès par suicide pour les hommes ayant un âge compris entre 65 et 74 ans et habitant en France métropolitaine, est de 4,1 pour 10 000.</t>
  </si>
  <si>
    <t>Source • INED, tableaux de mortalité par cause 1953-1978 ; CépiDc-Inserm, site Internet d’interrogation des données 1979-2012 ; INSEE, données de population ; traitements DREES.</t>
  </si>
  <si>
    <t>Lecture • En 1997, le taux de décès par suicide pour les femmes ayant un âge compris entre 65 et 74 ans et habitant en France métropolitaine, est de 1,4 pour 10 000.</t>
  </si>
  <si>
    <t xml:space="preserve">Source • INED, tableaux de mortalité par cause 1953-1978 ; CépiDc-Inserm, site Internet d’interrogation des données 1979-2012 ; INSEE, données de population ; traitements DREES. </t>
  </si>
  <si>
    <t>Lecture • Pour les hommes nés entre 1939 et 1948 et habitant en France métropolitaine, le taux de décès par suicide est, à un âge compris entre 65 et 74 ans, de 3,3 pour 10 000.</t>
  </si>
  <si>
    <t>Source • INED, tableaux de mortalité par cause 1953-1978 ; CépiDc-Inserm, site Internet d’interrogation des données 1979-2012 ; traitements DREES.</t>
  </si>
  <si>
    <t>Lecture • Pour les femmes nées entre 1939 et 1948 et habitant en France métropolitaine, le taux de décès par suicide est, à un âge compris entre 65 et 74 ans, de 1,1 pour 10 000.</t>
  </si>
  <si>
    <t xml:space="preserve">Source • INED, tableaux de mortalité par cause 1953-1978 ; CépiDc-Inserm, site Internet d’interrogation des données 1979-2012 ; traitements DREES. </t>
  </si>
  <si>
    <t>Graphique 5a • Résultats pour l’âge du modèle âge, période, génération</t>
  </si>
  <si>
    <t>Graphique 5b • Résultats pour la période du modèle âge, période, génération</t>
  </si>
  <si>
    <t>Graphique 5c • Résultats pour la génération du modèle âge, période, génération</t>
  </si>
  <si>
    <t>Graphique 6 • Modes opératoires des suicides 1953-2012</t>
  </si>
  <si>
    <t>Lecture • En 1997, 4 400 suicides par pendaison ont été consignés dans les certificats de décès.</t>
  </si>
  <si>
    <t xml:space="preserve">Source • INED, tableaux de mortalité par cause 1953-1978 ; CépiDc-Inserm, site Internet d’interrogation </t>
  </si>
  <si>
    <t>des données 1979-2012 ; traitements DREES.</t>
  </si>
  <si>
    <t>application du modèle logistique,
le rapport entre probabilités de deux modalités différentes (ici tx en 1968 et celle d'une autre année) est égale à l'exponnentielle d'une fonction linéaire, la différence des logarithme des probabilité est une fonction linéaire</t>
  </si>
</sst>
</file>

<file path=xl/styles.xml><?xml version="1.0" encoding="utf-8"?>
<styleSheet xmlns="http://schemas.openxmlformats.org/spreadsheetml/2006/main">
  <numFmts count="1">
    <numFmt numFmtId="164" formatCode="0.0"/>
  </numFmts>
  <fonts count="6">
    <font>
      <sz val="11"/>
      <color theme="1"/>
      <name val="Calibri"/>
      <family val="2"/>
      <scheme val="minor"/>
    </font>
    <font>
      <sz val="10"/>
      <name val="Arial"/>
      <family val="2"/>
    </font>
    <font>
      <i/>
      <sz val="11"/>
      <color theme="1"/>
      <name val="Calibri"/>
      <family val="2"/>
      <scheme val="minor"/>
    </font>
    <font>
      <b/>
      <sz val="11"/>
      <color theme="1"/>
      <name val="Calibri"/>
      <scheme val="minor"/>
    </font>
    <font>
      <sz val="10"/>
      <color theme="1"/>
      <name val="Arial"/>
      <family val="2"/>
    </font>
    <font>
      <b/>
      <sz val="10"/>
      <color theme="1"/>
      <name val="Arial"/>
      <family val="2"/>
    </font>
  </fonts>
  <fills count="2">
    <fill>
      <patternFill patternType="none"/>
    </fill>
    <fill>
      <patternFill patternType="gray125"/>
    </fill>
  </fills>
  <borders count="4">
    <border>
      <left/>
      <right/>
      <top/>
      <bottom/>
      <diagonal/>
    </border>
    <border>
      <left style="hair">
        <color auto="1"/>
      </left>
      <right style="hair">
        <color auto="1"/>
      </right>
      <top style="hair">
        <color auto="1"/>
      </top>
      <bottom style="hair">
        <color auto="1"/>
      </bottom>
      <diagonal/>
    </border>
    <border>
      <left/>
      <right style="hair">
        <color auto="1"/>
      </right>
      <top/>
      <bottom style="hair">
        <color auto="1"/>
      </bottom>
      <diagonal/>
    </border>
    <border>
      <left/>
      <right/>
      <top/>
      <bottom style="hair">
        <color auto="1"/>
      </bottom>
      <diagonal/>
    </border>
  </borders>
  <cellStyleXfs count="2">
    <xf numFmtId="0" fontId="0" fillId="0" borderId="0"/>
    <xf numFmtId="0" fontId="1" fillId="0" borderId="0"/>
  </cellStyleXfs>
  <cellXfs count="20">
    <xf numFmtId="0" fontId="0" fillId="0" borderId="0" xfId="0"/>
    <xf numFmtId="2" fontId="0" fillId="0" borderId="0" xfId="0" applyNumberFormat="1"/>
    <xf numFmtId="0" fontId="2" fillId="0" borderId="0" xfId="0" applyFont="1"/>
    <xf numFmtId="0" fontId="3" fillId="0" borderId="0" xfId="0" applyFont="1"/>
    <xf numFmtId="0" fontId="0" fillId="0" borderId="1" xfId="0" applyBorder="1"/>
    <xf numFmtId="2" fontId="0" fillId="0" borderId="1" xfId="0" applyNumberFormat="1" applyBorder="1"/>
    <xf numFmtId="0" fontId="0" fillId="0" borderId="2" xfId="0" applyBorder="1"/>
    <xf numFmtId="0" fontId="0" fillId="0" borderId="3" xfId="0" applyBorder="1"/>
    <xf numFmtId="0" fontId="0" fillId="0" borderId="1" xfId="0" applyBorder="1" applyAlignment="1">
      <alignment horizontal="left"/>
    </xf>
    <xf numFmtId="164" fontId="0" fillId="0" borderId="1" xfId="0" applyNumberFormat="1" applyBorder="1"/>
    <xf numFmtId="0" fontId="0" fillId="0" borderId="1" xfId="0" applyBorder="1" applyAlignment="1">
      <alignment horizontal="left" vertical="top" wrapText="1"/>
    </xf>
    <xf numFmtId="0" fontId="0" fillId="0" borderId="1" xfId="0" applyBorder="1" applyAlignment="1">
      <alignment horizontal="left" vertical="top"/>
    </xf>
    <xf numFmtId="164" fontId="0" fillId="0" borderId="1" xfId="0" applyNumberFormat="1" applyBorder="1" applyAlignment="1">
      <alignment vertical="center"/>
    </xf>
    <xf numFmtId="0" fontId="4" fillId="0" borderId="0" xfId="0" applyFont="1"/>
    <xf numFmtId="0" fontId="5" fillId="0" borderId="0" xfId="0" applyFont="1"/>
    <xf numFmtId="0" fontId="4" fillId="0" borderId="1" xfId="0" applyFont="1" applyBorder="1"/>
    <xf numFmtId="0" fontId="4" fillId="0" borderId="2" xfId="0" applyFont="1" applyBorder="1"/>
    <xf numFmtId="0" fontId="4" fillId="0" borderId="1" xfId="0" applyFont="1" applyBorder="1" applyAlignment="1">
      <alignment horizontal="center"/>
    </xf>
    <xf numFmtId="2" fontId="4" fillId="0" borderId="0" xfId="0" applyNumberFormat="1" applyFont="1"/>
    <xf numFmtId="2" fontId="4" fillId="0" borderId="1" xfId="0" applyNumberFormat="1" applyFont="1" applyBorder="1"/>
  </cellXfs>
  <cellStyles count="2">
    <cellStyle name="Normal" xfId="0" builtinId="0"/>
    <cellStyle name="Normal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393095</xdr:colOff>
      <xdr:row>15</xdr:row>
      <xdr:rowOff>151189</xdr:rowOff>
    </xdr:from>
    <xdr:to>
      <xdr:col>7</xdr:col>
      <xdr:colOff>332619</xdr:colOff>
      <xdr:row>22</xdr:row>
      <xdr:rowOff>100262</xdr:rowOff>
    </xdr:to>
    <xdr:sp macro="" textlink="">
      <xdr:nvSpPr>
        <xdr:cNvPr id="2" name="ZoneTexte 1"/>
        <xdr:cNvSpPr txBox="1"/>
      </xdr:nvSpPr>
      <xdr:spPr>
        <a:xfrm>
          <a:off x="393095" y="2991978"/>
          <a:ext cx="4885840" cy="12747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rtl="0" eaLnBrk="1" fontAlgn="auto" latinLnBrk="0" hangingPunct="1">
            <a:lnSpc>
              <a:spcPct val="100000"/>
            </a:lnSpc>
            <a:spcBef>
              <a:spcPts val="0"/>
            </a:spcBef>
            <a:spcAft>
              <a:spcPts val="0"/>
            </a:spcAft>
            <a:buClrTx/>
            <a:buSzTx/>
            <a:buFontTx/>
            <a:buNone/>
            <a:tabLst/>
            <a:defRPr/>
          </a:pPr>
          <a:r>
            <a:rPr lang="fr-FR" sz="1100" b="0" i="0" u="none" strike="noStrike" baseline="30000" smtClean="0">
              <a:solidFill>
                <a:schemeClr val="dk1"/>
              </a:solidFill>
              <a:latin typeface="+mn-lt"/>
              <a:ea typeface="+mn-ea"/>
              <a:cs typeface="+mn-cs"/>
            </a:rPr>
            <a:t>Lecture • En France métropolitaine, le taux de décès par suicide, toutes choses égales par ailleurs (c’est-à-dire en moyenne sur la période 1953-2012 et compte tenu d’un effet génération), est pour les hommes 1,5 fois (exp(2,62-2,16)) plus élevé que celui des femmes pour un âge compris entre 65 et 74 ans (graphique 5a) ; en 1997, le taux de décès par suicide chez les femmes est 1,1 fois (exp(0,03--0,07)) plus élevé que celui de 2010, tenu compte des effets âge et génération (graphique 5b) ; pour les hommes nés en 1948 le taux de décès par suicide est, tenu compte des effets âge et période, 0,9 fois (exp(-0,08-0,01)) plus élevé que celui de ceux nés en 1980 (graphique 5c). </a:t>
          </a:r>
        </a:p>
        <a:p>
          <a:endParaRPr lang="fr-FR" sz="1100"/>
        </a:p>
      </xdr:txBody>
    </xdr:sp>
    <xdr:clientData/>
  </xdr:twoCellAnchor>
</xdr:wsDr>
</file>

<file path=xl/theme/theme1.xml><?xml version="1.0" encoding="utf-8"?>
<a:theme xmlns:a="http://schemas.openxmlformats.org/drawingml/2006/main" name="Thème Office">
  <a:themeElements>
    <a:clrScheme name="Bureau">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Bureau">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Bureau">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dimension ref="B2:BM201"/>
  <sheetViews>
    <sheetView showGridLines="0" tabSelected="1" zoomScale="90" zoomScaleNormal="90" zoomScalePageLayoutView="46" workbookViewId="0"/>
  </sheetViews>
  <sheetFormatPr baseColWidth="10" defaultRowHeight="15"/>
  <cols>
    <col min="4" max="4" width="9.140625" customWidth="1"/>
    <col min="5" max="5" width="6" bestFit="1" customWidth="1"/>
    <col min="6" max="6" width="9" customWidth="1"/>
    <col min="7" max="65" width="8" bestFit="1" customWidth="1"/>
  </cols>
  <sheetData>
    <row r="2" spans="3:63">
      <c r="C2" s="14" t="s">
        <v>103</v>
      </c>
      <c r="D2" s="13"/>
      <c r="E2" s="13"/>
      <c r="F2" s="13"/>
      <c r="G2" s="13"/>
      <c r="H2" s="13"/>
      <c r="I2" s="13"/>
      <c r="J2" s="13"/>
      <c r="K2" s="13"/>
      <c r="L2" s="13"/>
      <c r="M2" s="13"/>
      <c r="N2" s="13"/>
      <c r="O2" s="13"/>
      <c r="P2" s="13"/>
      <c r="Q2" s="13"/>
      <c r="R2" s="13"/>
      <c r="S2" s="13"/>
      <c r="T2" s="13"/>
      <c r="U2" s="13"/>
      <c r="V2" s="18"/>
      <c r="W2" s="18"/>
      <c r="X2" s="18"/>
      <c r="Y2" s="18"/>
      <c r="Z2" s="18"/>
      <c r="AA2" s="18"/>
      <c r="AB2" s="18"/>
      <c r="AC2" s="13"/>
      <c r="AD2" s="13"/>
      <c r="AE2" s="13"/>
      <c r="AF2" s="13"/>
      <c r="AG2" s="13"/>
      <c r="AH2" s="13"/>
      <c r="AI2" s="13"/>
      <c r="AJ2" s="13"/>
      <c r="AK2" s="13"/>
      <c r="AL2" s="13"/>
      <c r="AM2" s="13"/>
      <c r="AN2" s="13"/>
      <c r="AO2" s="13"/>
      <c r="AP2" s="13"/>
      <c r="AQ2" s="13"/>
      <c r="AR2" s="13"/>
      <c r="AS2" s="13"/>
      <c r="AT2" s="13"/>
      <c r="AU2" s="13"/>
      <c r="AV2" s="13"/>
      <c r="AW2" s="13"/>
      <c r="AX2" s="13"/>
      <c r="AY2" s="13"/>
      <c r="AZ2" s="13"/>
      <c r="BA2" s="13"/>
      <c r="BB2" s="13"/>
      <c r="BC2" s="13"/>
      <c r="BD2" s="13"/>
      <c r="BE2" s="13"/>
      <c r="BF2" s="13"/>
      <c r="BG2" s="13"/>
      <c r="BH2" s="13"/>
      <c r="BI2" s="13"/>
      <c r="BJ2" s="13"/>
      <c r="BK2" s="13"/>
    </row>
    <row r="3" spans="3:63">
      <c r="C3" s="16"/>
      <c r="D3" s="15">
        <v>1953</v>
      </c>
      <c r="E3" s="15">
        <v>1954</v>
      </c>
      <c r="F3" s="15">
        <v>1955</v>
      </c>
      <c r="G3" s="15">
        <v>1956</v>
      </c>
      <c r="H3" s="15">
        <v>1957</v>
      </c>
      <c r="I3" s="15">
        <v>1958</v>
      </c>
      <c r="J3" s="15">
        <v>1959</v>
      </c>
      <c r="K3" s="15">
        <v>1960</v>
      </c>
      <c r="L3" s="15">
        <v>1961</v>
      </c>
      <c r="M3" s="15">
        <v>1962</v>
      </c>
      <c r="N3" s="15">
        <v>1963</v>
      </c>
      <c r="O3" s="15">
        <v>1964</v>
      </c>
      <c r="P3" s="15">
        <v>1965</v>
      </c>
      <c r="Q3" s="15">
        <v>1966</v>
      </c>
      <c r="R3" s="15">
        <v>1967</v>
      </c>
      <c r="S3" s="15">
        <v>1968</v>
      </c>
      <c r="T3" s="15">
        <v>1969</v>
      </c>
      <c r="U3" s="15">
        <v>1970</v>
      </c>
      <c r="V3" s="15">
        <v>1971</v>
      </c>
      <c r="W3" s="15">
        <v>1972</v>
      </c>
      <c r="X3" s="15">
        <v>1973</v>
      </c>
      <c r="Y3" s="15">
        <v>1974</v>
      </c>
      <c r="Z3" s="15">
        <v>1975</v>
      </c>
      <c r="AA3" s="15">
        <v>1976</v>
      </c>
      <c r="AB3" s="15">
        <v>1977</v>
      </c>
      <c r="AC3" s="15">
        <v>1978</v>
      </c>
      <c r="AD3" s="15">
        <v>1979</v>
      </c>
      <c r="AE3" s="15">
        <v>1980</v>
      </c>
      <c r="AF3" s="15">
        <v>1981</v>
      </c>
      <c r="AG3" s="15">
        <v>1982</v>
      </c>
      <c r="AH3" s="15">
        <v>1983</v>
      </c>
      <c r="AI3" s="15">
        <v>1984</v>
      </c>
      <c r="AJ3" s="15">
        <v>1985</v>
      </c>
      <c r="AK3" s="15">
        <v>1986</v>
      </c>
      <c r="AL3" s="15">
        <v>1987</v>
      </c>
      <c r="AM3" s="15">
        <v>1988</v>
      </c>
      <c r="AN3" s="15">
        <v>1989</v>
      </c>
      <c r="AO3" s="15">
        <v>1990</v>
      </c>
      <c r="AP3" s="15">
        <v>1991</v>
      </c>
      <c r="AQ3" s="15">
        <v>1992</v>
      </c>
      <c r="AR3" s="15">
        <v>1993</v>
      </c>
      <c r="AS3" s="15">
        <v>1994</v>
      </c>
      <c r="AT3" s="15">
        <v>1995</v>
      </c>
      <c r="AU3" s="15">
        <v>1996</v>
      </c>
      <c r="AV3" s="15">
        <v>1997</v>
      </c>
      <c r="AW3" s="15">
        <v>1998</v>
      </c>
      <c r="AX3" s="15">
        <v>1999</v>
      </c>
      <c r="AY3" s="15">
        <v>2000</v>
      </c>
      <c r="AZ3" s="15">
        <v>2001</v>
      </c>
      <c r="BA3" s="15">
        <v>2002</v>
      </c>
      <c r="BB3" s="15">
        <v>2003</v>
      </c>
      <c r="BC3" s="15">
        <v>2004</v>
      </c>
      <c r="BD3" s="15">
        <v>2005</v>
      </c>
      <c r="BE3" s="15">
        <v>2006</v>
      </c>
      <c r="BF3" s="15">
        <v>2007</v>
      </c>
      <c r="BG3" s="15">
        <v>2008</v>
      </c>
      <c r="BH3" s="15">
        <v>2009</v>
      </c>
      <c r="BI3" s="15">
        <v>2010</v>
      </c>
      <c r="BJ3" s="15">
        <v>2011</v>
      </c>
      <c r="BK3" s="15">
        <v>2012</v>
      </c>
    </row>
    <row r="4" spans="3:63">
      <c r="C4" s="15" t="s">
        <v>70</v>
      </c>
      <c r="D4" s="19">
        <f t="shared" ref="D4:D12" si="0">F78/F118*10000</f>
        <v>2.951892999782544E-2</v>
      </c>
      <c r="E4" s="19">
        <f t="shared" ref="E4:E12" si="1">G78/G118*10000</f>
        <v>2.1898684796274968E-2</v>
      </c>
      <c r="F4" s="19">
        <f t="shared" ref="F4:F12" si="2">H78/H118*10000</f>
        <v>1.5025853483503717E-2</v>
      </c>
      <c r="G4" s="19">
        <f t="shared" ref="G4:G12" si="3">I78/I118*10000</f>
        <v>2.5784500592900269E-2</v>
      </c>
      <c r="H4" s="19">
        <f t="shared" ref="H4:H12" si="4">J78/J118*10000</f>
        <v>1.9146210308538445E-2</v>
      </c>
      <c r="I4" s="19">
        <f t="shared" ref="I4:I12" si="5">K78/K118*10000</f>
        <v>3.1536439567509268E-2</v>
      </c>
      <c r="J4" s="19">
        <f t="shared" ref="J4:J12" si="6">L78/L118*10000</f>
        <v>2.8079705520470108E-2</v>
      </c>
      <c r="K4" s="19">
        <f t="shared" ref="K4:K12" si="7">M78/M118*10000</f>
        <v>1.9827333664780261E-2</v>
      </c>
      <c r="L4" s="19">
        <f t="shared" ref="L4:L12" si="8">N78/N118*10000</f>
        <v>3.1336748556822204E-2</v>
      </c>
      <c r="M4" s="19">
        <f t="shared" ref="M4:M12" si="9">O78/O118*10000</f>
        <v>2.8784958132278396E-2</v>
      </c>
      <c r="N4" s="19">
        <f t="shared" ref="N4:N12" si="10">P78/P118*10000</f>
        <v>1.8975620123265629E-2</v>
      </c>
      <c r="O4" s="19">
        <f t="shared" ref="O4:O12" si="11">Q78/Q118*10000</f>
        <v>2.3740551853875955E-2</v>
      </c>
      <c r="P4" s="19">
        <f t="shared" ref="P4:P12" si="12">R78/R118*10000</f>
        <v>3.5593842929591578E-2</v>
      </c>
      <c r="Q4" s="19">
        <f t="shared" ref="Q4:Q12" si="13">S78/S118*10000</f>
        <v>3.5709643460635834E-2</v>
      </c>
      <c r="R4" s="19">
        <f t="shared" ref="R4:R12" si="14">T78/T118*10000</f>
        <v>1.8978298552833568E-2</v>
      </c>
      <c r="S4" s="19">
        <f t="shared" ref="S4:S12" si="15">U78/U118*10000</f>
        <v>4.5064414837387427E-2</v>
      </c>
      <c r="T4" s="19">
        <f t="shared" ref="T4:T12" si="16">V78/V118*10000</f>
        <v>6.3498424533533521E-2</v>
      </c>
      <c r="U4" s="19">
        <f t="shared" ref="U4:U12" si="17">W78/W118*10000</f>
        <v>6.5295873090941065E-2</v>
      </c>
      <c r="V4" s="19">
        <f t="shared" ref="V4:V12" si="18">X78/X118*10000</f>
        <v>6.0186815244764727E-2</v>
      </c>
      <c r="W4" s="19">
        <f t="shared" ref="W4:W12" si="19">Y78/Y118*10000</f>
        <v>7.1570739942175457E-2</v>
      </c>
      <c r="X4" s="19">
        <f t="shared" ref="X4:X12" si="20">Z78/Z118*10000</f>
        <v>4.6118845497716887E-2</v>
      </c>
      <c r="Y4" s="19">
        <f t="shared" ref="Y4:Y12" si="21">AA78/AA118*10000</f>
        <v>7.8330256950888771E-2</v>
      </c>
      <c r="Z4" s="19">
        <f t="shared" ref="Z4:Z12" si="22">AB78/AB118*10000</f>
        <v>6.234363581156982E-2</v>
      </c>
      <c r="AA4" s="19">
        <f t="shared" ref="AA4:AA12" si="23">AC78/AC118*10000</f>
        <v>8.0106307936887208E-2</v>
      </c>
      <c r="AB4" s="19">
        <f t="shared" ref="AB4:AB12" si="24">AD78/AD118*10000</f>
        <v>5.9520430158727253E-2</v>
      </c>
      <c r="AC4" s="19">
        <f t="shared" ref="AC4:AC12" si="25">AE78/AE118*10000</f>
        <v>5.9223488946846918E-2</v>
      </c>
      <c r="AD4" s="19">
        <f t="shared" ref="AD4:AD12" si="26">AF78/AF118*10000</f>
        <v>5.4736110369892947E-2</v>
      </c>
      <c r="AE4" s="19">
        <f t="shared" ref="AE4:AE12" si="27">AG78/AG118*10000</f>
        <v>6.2133927609832072E-2</v>
      </c>
      <c r="AF4" s="19">
        <f t="shared" ref="AF4:AF12" si="28">AH78/AH118*10000</f>
        <v>6.7694249816992097E-2</v>
      </c>
      <c r="AG4" s="19">
        <f t="shared" ref="AG4:AG12" si="29">AI78/AI118*10000</f>
        <v>6.8825068273281081E-2</v>
      </c>
      <c r="AH4" s="19">
        <f t="shared" ref="AH4:AH12" si="30">AJ78/AJ118*10000</f>
        <v>6.2372526149681584E-2</v>
      </c>
      <c r="AI4" s="19">
        <f t="shared" ref="AI4:AI12" si="31">AK78/AK118*10000</f>
        <v>8.0006303526944544E-2</v>
      </c>
      <c r="AJ4" s="19">
        <f t="shared" ref="AJ4:AJ12" si="32">AL78/AL118*10000</f>
        <v>9.5720225978272983E-2</v>
      </c>
      <c r="AK4" s="19">
        <f t="shared" ref="AK4:AK12" si="33">AM78/AM118*10000</f>
        <v>0.11372888073227554</v>
      </c>
      <c r="AL4" s="19">
        <f t="shared" ref="AL4:AL12" si="34">AN78/AN118*10000</f>
        <v>9.9663709727452143E-2</v>
      </c>
      <c r="AM4" s="19">
        <f t="shared" ref="AM4:AM12" si="35">AO78/AO118*10000</f>
        <v>7.0511135219204005E-2</v>
      </c>
      <c r="AN4" s="19">
        <f t="shared" ref="AN4:AN12" si="36">AP78/AP118*10000</f>
        <v>7.4049901462562157E-2</v>
      </c>
      <c r="AO4" s="19">
        <f t="shared" ref="AO4:AO12" si="37">AQ78/AQ118*10000</f>
        <v>5.3906210893931827E-2</v>
      </c>
      <c r="AP4" s="19">
        <f t="shared" ref="AP4:AP12" si="38">AR78/AR118*10000</f>
        <v>2.8227435116674252E-2</v>
      </c>
      <c r="AQ4" s="19">
        <f t="shared" ref="AQ4:AQ12" si="39">AS78/AS118*10000</f>
        <v>6.0994174548045878E-2</v>
      </c>
      <c r="AR4" s="19">
        <f t="shared" ref="AR4:AR12" si="40">AT78/AT118*10000</f>
        <v>7.6244307091737157E-2</v>
      </c>
      <c r="AS4" s="19">
        <f t="shared" ref="AS4:AS12" si="41">AU78/AU118*10000</f>
        <v>4.8129558692476947E-2</v>
      </c>
      <c r="AT4" s="19">
        <f t="shared" ref="AT4:AT12" si="42">AV78/AV118*10000</f>
        <v>7.0953652567331216E-2</v>
      </c>
      <c r="AU4" s="19">
        <f t="shared" ref="AU4:AU12" si="43">AW78/AW118*10000</f>
        <v>7.642052380155423E-2</v>
      </c>
      <c r="AV4" s="19">
        <f t="shared" ref="AV4:AV12" si="44">AX78/AX118*10000</f>
        <v>4.3559553468455067E-2</v>
      </c>
      <c r="AW4" s="19">
        <f t="shared" ref="AW4:AW12" si="45">AY78/AY118*10000</f>
        <v>2.5878571016362761E-2</v>
      </c>
      <c r="AX4" s="19">
        <f t="shared" ref="AX4:AX12" si="46">AZ78/AZ118*10000</f>
        <v>5.4620760258559074E-2</v>
      </c>
      <c r="AY4" s="19">
        <f t="shared" ref="AY4:AY12" si="47">BA78/BA118*10000</f>
        <v>9.1092292889309603E-2</v>
      </c>
      <c r="AZ4" s="19">
        <f t="shared" ref="AZ4:AZ12" si="48">BB78/BB118*10000</f>
        <v>6.2474245643007062E-2</v>
      </c>
      <c r="BA4" s="19">
        <f t="shared" ref="BA4:BA12" si="49">BC78/BC118*10000</f>
        <v>5.9982777119126314E-2</v>
      </c>
      <c r="BB4" s="19">
        <f t="shared" ref="BB4:BB12" si="50">BD78/BD118*10000</f>
        <v>6.7972914362232364E-2</v>
      </c>
      <c r="BC4" s="19">
        <f t="shared" ref="BC4:BC12" si="51">BE78/BE118*10000</f>
        <v>3.9281268020281708E-2</v>
      </c>
      <c r="BD4" s="19">
        <f t="shared" ref="BD4:BD12" si="52">BF78/BF118*10000</f>
        <v>5.2259860063772708E-2</v>
      </c>
      <c r="BE4" s="19">
        <f t="shared" ref="BE4:BE12" si="53">BG78/BG118*10000</f>
        <v>5.7229504098542966E-2</v>
      </c>
      <c r="BF4" s="19">
        <f t="shared" ref="BF4:BF12" si="54">BH78/BH118*10000</f>
        <v>3.8893485522677886E-2</v>
      </c>
      <c r="BG4" s="19">
        <f t="shared" ref="BG4:BG12" si="55">BI78/BI118*10000</f>
        <v>5.1704984800027089E-2</v>
      </c>
      <c r="BH4" s="19">
        <f t="shared" ref="BH4:BH12" si="56">BJ78/BJ118*10000</f>
        <v>6.6650807192544959E-2</v>
      </c>
      <c r="BI4" s="19">
        <f t="shared" ref="BI4:BI12" si="57">BK78/BK118*10000</f>
        <v>5.8626493414333056E-2</v>
      </c>
      <c r="BJ4" s="19">
        <f t="shared" ref="BJ4:BJ12" si="58">BL78/BL118*10000</f>
        <v>5.8479591639554178E-2</v>
      </c>
      <c r="BK4" s="19">
        <f t="shared" ref="BK4:BK12" si="59">BM78/BM118*10000</f>
        <v>5.5407452554220603E-2</v>
      </c>
    </row>
    <row r="5" spans="3:63">
      <c r="C5" s="15" t="s">
        <v>71</v>
      </c>
      <c r="D5" s="19">
        <f t="shared" si="0"/>
        <v>0.54515127788560369</v>
      </c>
      <c r="E5" s="19">
        <f t="shared" si="1"/>
        <v>0.55945955560154836</v>
      </c>
      <c r="F5" s="19">
        <f t="shared" si="2"/>
        <v>0.5883277730911296</v>
      </c>
      <c r="G5" s="19">
        <f t="shared" si="3"/>
        <v>0.56111099977956358</v>
      </c>
      <c r="H5" s="19">
        <f t="shared" si="4"/>
        <v>0.60730064077041201</v>
      </c>
      <c r="I5" s="19">
        <f t="shared" si="5"/>
        <v>0.58185473944785771</v>
      </c>
      <c r="J5" s="19">
        <f t="shared" si="6"/>
        <v>0.74423194401997572</v>
      </c>
      <c r="K5" s="19">
        <f t="shared" si="7"/>
        <v>0.62564184458572658</v>
      </c>
      <c r="L5" s="19">
        <f t="shared" si="8"/>
        <v>0.71615208729067614</v>
      </c>
      <c r="M5" s="19">
        <f t="shared" si="9"/>
        <v>0.68209413495066906</v>
      </c>
      <c r="N5" s="19">
        <f t="shared" si="10"/>
        <v>0.68701208278649639</v>
      </c>
      <c r="O5" s="19">
        <f t="shared" si="11"/>
        <v>0.66239281012348183</v>
      </c>
      <c r="P5" s="19">
        <f t="shared" si="12"/>
        <v>0.64914795097860467</v>
      </c>
      <c r="Q5" s="19">
        <f t="shared" si="13"/>
        <v>0.75956230830174576</v>
      </c>
      <c r="R5" s="19">
        <f t="shared" si="14"/>
        <v>0.79568020808981277</v>
      </c>
      <c r="S5" s="19">
        <f t="shared" si="15"/>
        <v>0.84748886291817493</v>
      </c>
      <c r="T5" s="19">
        <f t="shared" si="16"/>
        <v>0.88655022490701629</v>
      </c>
      <c r="U5" s="19">
        <f t="shared" si="17"/>
        <v>0.98079900994186564</v>
      </c>
      <c r="V5" s="19">
        <f t="shared" si="18"/>
        <v>0.97899521684280078</v>
      </c>
      <c r="W5" s="19">
        <f t="shared" si="19"/>
        <v>1.0826403933593429</v>
      </c>
      <c r="X5" s="19">
        <f t="shared" si="20"/>
        <v>1.1054169136667074</v>
      </c>
      <c r="Y5" s="19">
        <f t="shared" si="21"/>
        <v>1.1536098723060428</v>
      </c>
      <c r="Z5" s="19">
        <f t="shared" si="22"/>
        <v>1.1963817897269913</v>
      </c>
      <c r="AA5" s="19">
        <f t="shared" si="23"/>
        <v>1.3508872725260452</v>
      </c>
      <c r="AB5" s="19">
        <f t="shared" si="24"/>
        <v>1.3930647237871268</v>
      </c>
      <c r="AC5" s="19">
        <f t="shared" si="25"/>
        <v>1.4049967088592847</v>
      </c>
      <c r="AD5" s="19">
        <f t="shared" si="26"/>
        <v>1.4727862095175441</v>
      </c>
      <c r="AE5" s="19">
        <f t="shared" si="27"/>
        <v>1.5666179402977409</v>
      </c>
      <c r="AF5" s="19">
        <f t="shared" si="28"/>
        <v>1.4384807430306299</v>
      </c>
      <c r="AG5" s="19">
        <f t="shared" si="29"/>
        <v>1.5090640311717045</v>
      </c>
      <c r="AH5" s="19">
        <f t="shared" si="30"/>
        <v>1.6505400410913307</v>
      </c>
      <c r="AI5" s="19">
        <f t="shared" si="31"/>
        <v>1.7341617243439833</v>
      </c>
      <c r="AJ5" s="19">
        <f t="shared" si="32"/>
        <v>1.8259506585006606</v>
      </c>
      <c r="AK5" s="19">
        <f t="shared" si="33"/>
        <v>1.6598049946622961</v>
      </c>
      <c r="AL5" s="19">
        <f t="shared" si="34"/>
        <v>1.5327953191350563</v>
      </c>
      <c r="AM5" s="19">
        <f t="shared" si="35"/>
        <v>1.4687801360993922</v>
      </c>
      <c r="AN5" s="19">
        <f t="shared" si="36"/>
        <v>1.6422226108840974</v>
      </c>
      <c r="AO5" s="19">
        <f t="shared" si="37"/>
        <v>1.4944847105974988</v>
      </c>
      <c r="AP5" s="19">
        <f t="shared" si="38"/>
        <v>1.5925072070264026</v>
      </c>
      <c r="AQ5" s="19">
        <f t="shared" si="39"/>
        <v>1.4854902485633339</v>
      </c>
      <c r="AR5" s="19">
        <f t="shared" si="40"/>
        <v>1.913573776923454</v>
      </c>
      <c r="AS5" s="19">
        <f t="shared" si="41"/>
        <v>1.7599222319128989</v>
      </c>
      <c r="AT5" s="19">
        <f t="shared" si="42"/>
        <v>1.6437678614752889</v>
      </c>
      <c r="AU5" s="19">
        <f t="shared" si="43"/>
        <v>1.3852341008326077</v>
      </c>
      <c r="AV5" s="19">
        <f t="shared" si="44"/>
        <v>1.4707188904053412</v>
      </c>
      <c r="AW5" s="19">
        <f t="shared" si="45"/>
        <v>1.315799481285985</v>
      </c>
      <c r="AX5" s="19">
        <f t="shared" si="46"/>
        <v>1.2170472892197339</v>
      </c>
      <c r="AY5" s="19">
        <f t="shared" si="47"/>
        <v>1.2125806404907822</v>
      </c>
      <c r="AZ5" s="19">
        <f t="shared" si="48"/>
        <v>1.1115309081671731</v>
      </c>
      <c r="BA5" s="19">
        <f t="shared" si="49"/>
        <v>1.193403417886945</v>
      </c>
      <c r="BB5" s="19">
        <f t="shared" si="50"/>
        <v>1.2433487187164582</v>
      </c>
      <c r="BC5" s="19">
        <f t="shared" si="51"/>
        <v>1.2133257837506788</v>
      </c>
      <c r="BD5" s="19">
        <f t="shared" si="52"/>
        <v>1.0836060616175773</v>
      </c>
      <c r="BE5" s="19">
        <f t="shared" si="53"/>
        <v>0.98426664678249198</v>
      </c>
      <c r="BF5" s="19">
        <f t="shared" si="54"/>
        <v>0.98129938020831509</v>
      </c>
      <c r="BG5" s="19">
        <f t="shared" si="55"/>
        <v>1.0578817087226995</v>
      </c>
      <c r="BH5" s="19">
        <f t="shared" si="56"/>
        <v>1.0117175052610572</v>
      </c>
      <c r="BI5" s="19">
        <f t="shared" si="57"/>
        <v>0.96369507064899296</v>
      </c>
      <c r="BJ5" s="19">
        <f t="shared" si="58"/>
        <v>0.92799167050992892</v>
      </c>
      <c r="BK5" s="19">
        <f t="shared" si="59"/>
        <v>0.91960276251760964</v>
      </c>
    </row>
    <row r="6" spans="3:63">
      <c r="C6" s="15" t="s">
        <v>72</v>
      </c>
      <c r="D6" s="19">
        <f t="shared" si="0"/>
        <v>1.2333701145847005</v>
      </c>
      <c r="E6" s="19">
        <f t="shared" si="1"/>
        <v>1.5793222496497854</v>
      </c>
      <c r="F6" s="19">
        <f t="shared" si="2"/>
        <v>1.4286473091061613</v>
      </c>
      <c r="G6" s="19">
        <f t="shared" si="3"/>
        <v>1.5759247563119452</v>
      </c>
      <c r="H6" s="19">
        <f t="shared" si="4"/>
        <v>1.4740332112194985</v>
      </c>
      <c r="I6" s="19">
        <f t="shared" si="5"/>
        <v>1.6049767020489696</v>
      </c>
      <c r="J6" s="19">
        <f t="shared" si="6"/>
        <v>1.5206138788037351</v>
      </c>
      <c r="K6" s="19">
        <f t="shared" si="7"/>
        <v>1.540072971567767</v>
      </c>
      <c r="L6" s="19">
        <f t="shared" si="8"/>
        <v>1.5862311482821665</v>
      </c>
      <c r="M6" s="19">
        <f t="shared" si="9"/>
        <v>1.5604154063996576</v>
      </c>
      <c r="N6" s="19">
        <f t="shared" si="10"/>
        <v>1.7051859568329772</v>
      </c>
      <c r="O6" s="19">
        <f t="shared" si="11"/>
        <v>1.6548667907867183</v>
      </c>
      <c r="P6" s="19">
        <f t="shared" si="12"/>
        <v>1.6219813844098931</v>
      </c>
      <c r="Q6" s="19">
        <f t="shared" si="13"/>
        <v>1.8419386045398332</v>
      </c>
      <c r="R6" s="19">
        <f t="shared" si="14"/>
        <v>1.7476914048983196</v>
      </c>
      <c r="S6" s="19">
        <f t="shared" si="15"/>
        <v>1.6372693071335662</v>
      </c>
      <c r="T6" s="19">
        <f t="shared" si="16"/>
        <v>1.7079784632666335</v>
      </c>
      <c r="U6" s="19">
        <f t="shared" si="17"/>
        <v>1.7333898242284724</v>
      </c>
      <c r="V6" s="19">
        <f t="shared" si="18"/>
        <v>1.7217713200725056</v>
      </c>
      <c r="W6" s="19">
        <f t="shared" si="19"/>
        <v>1.7828747059484189</v>
      </c>
      <c r="X6" s="19">
        <f t="shared" si="20"/>
        <v>1.8167036953338009</v>
      </c>
      <c r="Y6" s="19">
        <f t="shared" si="21"/>
        <v>1.8684582918587962</v>
      </c>
      <c r="Z6" s="19">
        <f t="shared" si="22"/>
        <v>1.8765135296625488</v>
      </c>
      <c r="AA6" s="19">
        <f t="shared" si="23"/>
        <v>2.0368037975998967</v>
      </c>
      <c r="AB6" s="19">
        <f t="shared" si="24"/>
        <v>2.2189228842995572</v>
      </c>
      <c r="AC6" s="19">
        <f t="shared" si="25"/>
        <v>2.3408290857241236</v>
      </c>
      <c r="AD6" s="19">
        <f t="shared" si="26"/>
        <v>2.8598522623618483</v>
      </c>
      <c r="AE6" s="19">
        <f t="shared" si="27"/>
        <v>2.7843898313245949</v>
      </c>
      <c r="AF6" s="19">
        <f t="shared" si="28"/>
        <v>2.8956705848661768</v>
      </c>
      <c r="AG6" s="19">
        <f t="shared" si="29"/>
        <v>3.0779108748436497</v>
      </c>
      <c r="AH6" s="19">
        <f t="shared" si="30"/>
        <v>3.2154237446181844</v>
      </c>
      <c r="AI6" s="19">
        <f t="shared" si="31"/>
        <v>3.3404966112363379</v>
      </c>
      <c r="AJ6" s="19">
        <f t="shared" si="32"/>
        <v>3.5091894424393968</v>
      </c>
      <c r="AK6" s="19">
        <f t="shared" si="33"/>
        <v>3.3944108493622354</v>
      </c>
      <c r="AL6" s="19">
        <f t="shared" si="34"/>
        <v>3.2896326827118774</v>
      </c>
      <c r="AM6" s="19">
        <f t="shared" si="35"/>
        <v>3.2664841546101315</v>
      </c>
      <c r="AN6" s="19">
        <f t="shared" si="36"/>
        <v>3.2455608214108449</v>
      </c>
      <c r="AO6" s="19">
        <f t="shared" si="37"/>
        <v>3.0825563794416406</v>
      </c>
      <c r="AP6" s="19">
        <f t="shared" si="38"/>
        <v>3.1736200869180444</v>
      </c>
      <c r="AQ6" s="19">
        <f t="shared" si="39"/>
        <v>3.3069873577403244</v>
      </c>
      <c r="AR6" s="19">
        <f t="shared" si="40"/>
        <v>3.4232380071788202</v>
      </c>
      <c r="AS6" s="19">
        <f t="shared" si="41"/>
        <v>3.4165134271301842</v>
      </c>
      <c r="AT6" s="19">
        <f t="shared" si="42"/>
        <v>3.3164291137199111</v>
      </c>
      <c r="AU6" s="19">
        <f t="shared" si="43"/>
        <v>3.1170398098207599</v>
      </c>
      <c r="AV6" s="19">
        <f t="shared" si="44"/>
        <v>2.8511023519953143</v>
      </c>
      <c r="AW6" s="19">
        <f t="shared" si="45"/>
        <v>2.637366965349452</v>
      </c>
      <c r="AX6" s="19">
        <f t="shared" si="46"/>
        <v>2.5736552827747818</v>
      </c>
      <c r="AY6" s="19">
        <f t="shared" si="47"/>
        <v>2.5664417307227554</v>
      </c>
      <c r="AZ6" s="19">
        <f t="shared" si="48"/>
        <v>2.5662191671535499</v>
      </c>
      <c r="BA6" s="19">
        <f t="shared" si="49"/>
        <v>2.599755857513832</v>
      </c>
      <c r="BB6" s="19">
        <f t="shared" si="50"/>
        <v>2.5439365199096313</v>
      </c>
      <c r="BC6" s="19">
        <f t="shared" si="51"/>
        <v>2.3444844013388946</v>
      </c>
      <c r="BD6" s="19">
        <f t="shared" si="52"/>
        <v>2.3651245067321938</v>
      </c>
      <c r="BE6" s="19">
        <f t="shared" si="53"/>
        <v>2.2322335022179827</v>
      </c>
      <c r="BF6" s="19">
        <f t="shared" si="54"/>
        <v>2.1260515138729934</v>
      </c>
      <c r="BG6" s="19">
        <f t="shared" si="55"/>
        <v>2.1421292508517911</v>
      </c>
      <c r="BH6" s="19">
        <f t="shared" si="56"/>
        <v>2.132332946258197</v>
      </c>
      <c r="BI6" s="19">
        <f t="shared" si="57"/>
        <v>2.0827518875428965</v>
      </c>
      <c r="BJ6" s="19">
        <f t="shared" si="58"/>
        <v>2.0235514266298322</v>
      </c>
      <c r="BK6" s="19">
        <f t="shared" si="59"/>
        <v>1.7776386532236415</v>
      </c>
    </row>
    <row r="7" spans="3:63">
      <c r="C7" s="15" t="s">
        <v>73</v>
      </c>
      <c r="D7" s="19">
        <f t="shared" si="0"/>
        <v>2.3977159648815047</v>
      </c>
      <c r="E7" s="19">
        <f t="shared" si="1"/>
        <v>2.5451594926407499</v>
      </c>
      <c r="F7" s="19">
        <f t="shared" si="2"/>
        <v>2.5641347930466698</v>
      </c>
      <c r="G7" s="19">
        <f t="shared" si="3"/>
        <v>2.8403926090428371</v>
      </c>
      <c r="H7" s="19">
        <f t="shared" si="4"/>
        <v>2.4133075752433384</v>
      </c>
      <c r="I7" s="19">
        <f t="shared" si="5"/>
        <v>2.1921969766848473</v>
      </c>
      <c r="J7" s="19">
        <f t="shared" si="6"/>
        <v>2.365185418296269</v>
      </c>
      <c r="K7" s="19">
        <f t="shared" si="7"/>
        <v>2.4605044267667067</v>
      </c>
      <c r="L7" s="19">
        <f t="shared" si="8"/>
        <v>2.6019192850635418</v>
      </c>
      <c r="M7" s="19">
        <f t="shared" si="9"/>
        <v>2.4896607993198163</v>
      </c>
      <c r="N7" s="19">
        <f t="shared" si="10"/>
        <v>2.4990717272331016</v>
      </c>
      <c r="O7" s="19">
        <f t="shared" si="11"/>
        <v>2.4327476159843218</v>
      </c>
      <c r="P7" s="19">
        <f t="shared" si="12"/>
        <v>2.61599350806509</v>
      </c>
      <c r="Q7" s="19">
        <f t="shared" si="13"/>
        <v>2.6478095972868401</v>
      </c>
      <c r="R7" s="19">
        <f t="shared" si="14"/>
        <v>2.5013877663763102</v>
      </c>
      <c r="S7" s="19">
        <f t="shared" si="15"/>
        <v>2.6121171504993161</v>
      </c>
      <c r="T7" s="19">
        <f t="shared" si="16"/>
        <v>2.6165076828166614</v>
      </c>
      <c r="U7" s="19">
        <f t="shared" si="17"/>
        <v>2.538393942874972</v>
      </c>
      <c r="V7" s="19">
        <f t="shared" si="18"/>
        <v>2.5020811427858227</v>
      </c>
      <c r="W7" s="19">
        <f t="shared" si="19"/>
        <v>2.7256873565651372</v>
      </c>
      <c r="X7" s="19">
        <f t="shared" si="20"/>
        <v>2.4873221043400342</v>
      </c>
      <c r="Y7" s="19">
        <f t="shared" si="21"/>
        <v>2.5724165341094913</v>
      </c>
      <c r="Z7" s="19">
        <f t="shared" si="22"/>
        <v>2.6064879906446898</v>
      </c>
      <c r="AA7" s="19">
        <f t="shared" si="23"/>
        <v>2.6023337279008603</v>
      </c>
      <c r="AB7" s="19">
        <f t="shared" si="24"/>
        <v>2.6498008494066081</v>
      </c>
      <c r="AC7" s="19">
        <f t="shared" si="25"/>
        <v>2.9392892558769583</v>
      </c>
      <c r="AD7" s="19">
        <f t="shared" si="26"/>
        <v>3.0620583663431025</v>
      </c>
      <c r="AE7" s="19">
        <f t="shared" si="27"/>
        <v>3.2948284880452472</v>
      </c>
      <c r="AF7" s="19">
        <f t="shared" si="28"/>
        <v>3.3969553407542414</v>
      </c>
      <c r="AG7" s="19">
        <f t="shared" si="29"/>
        <v>3.7515473567092106</v>
      </c>
      <c r="AH7" s="19">
        <f t="shared" si="30"/>
        <v>3.8450707276390181</v>
      </c>
      <c r="AI7" s="19">
        <f t="shared" si="31"/>
        <v>3.755523508421617</v>
      </c>
      <c r="AJ7" s="19">
        <f t="shared" si="32"/>
        <v>3.7158355738589717</v>
      </c>
      <c r="AK7" s="19">
        <f t="shared" si="33"/>
        <v>3.8902196522926467</v>
      </c>
      <c r="AL7" s="19">
        <f t="shared" si="34"/>
        <v>3.8868280540450773</v>
      </c>
      <c r="AM7" s="19">
        <f t="shared" si="35"/>
        <v>3.8390187963313842</v>
      </c>
      <c r="AN7" s="19">
        <f t="shared" si="36"/>
        <v>3.7571076987606618</v>
      </c>
      <c r="AO7" s="19">
        <f t="shared" si="37"/>
        <v>3.7896161687145606</v>
      </c>
      <c r="AP7" s="19">
        <f t="shared" si="38"/>
        <v>3.8824183198471394</v>
      </c>
      <c r="AQ7" s="19">
        <f t="shared" si="39"/>
        <v>4.0282787476554613</v>
      </c>
      <c r="AR7" s="19">
        <f t="shared" si="40"/>
        <v>4.3237425424719556</v>
      </c>
      <c r="AS7" s="19">
        <f t="shared" si="41"/>
        <v>4.3876936174945147</v>
      </c>
      <c r="AT7" s="19">
        <f t="shared" si="42"/>
        <v>4.1463669893808888</v>
      </c>
      <c r="AU7" s="19">
        <f t="shared" si="43"/>
        <v>4.1093216456452399</v>
      </c>
      <c r="AV7" s="19">
        <f t="shared" si="44"/>
        <v>3.8845577487711895</v>
      </c>
      <c r="AW7" s="19">
        <f t="shared" si="45"/>
        <v>3.9113187876523696</v>
      </c>
      <c r="AX7" s="19">
        <f t="shared" si="46"/>
        <v>3.5638542823755812</v>
      </c>
      <c r="AY7" s="19">
        <f t="shared" si="47"/>
        <v>4.004454101799297</v>
      </c>
      <c r="AZ7" s="19">
        <f t="shared" si="48"/>
        <v>3.7726352255403186</v>
      </c>
      <c r="BA7" s="19">
        <f t="shared" si="49"/>
        <v>3.8461924211116547</v>
      </c>
      <c r="BB7" s="19">
        <f t="shared" si="50"/>
        <v>3.8641595359840832</v>
      </c>
      <c r="BC7" s="19">
        <f t="shared" si="51"/>
        <v>3.7178470133837842</v>
      </c>
      <c r="BD7" s="19">
        <f t="shared" si="52"/>
        <v>3.5403612793588812</v>
      </c>
      <c r="BE7" s="19">
        <f t="shared" si="53"/>
        <v>3.4324828764067443</v>
      </c>
      <c r="BF7" s="19">
        <f t="shared" si="54"/>
        <v>3.2714584272331044</v>
      </c>
      <c r="BG7" s="19">
        <f t="shared" si="55"/>
        <v>3.2522075503891772</v>
      </c>
      <c r="BH7" s="19">
        <f t="shared" si="56"/>
        <v>3.3971846862056676</v>
      </c>
      <c r="BI7" s="19">
        <f t="shared" si="57"/>
        <v>3.2433450958341679</v>
      </c>
      <c r="BJ7" s="19">
        <f t="shared" si="58"/>
        <v>3.3147036436134925</v>
      </c>
      <c r="BK7" s="19">
        <f t="shared" si="59"/>
        <v>3.010735854964107</v>
      </c>
    </row>
    <row r="8" spans="3:63">
      <c r="C8" s="15" t="s">
        <v>74</v>
      </c>
      <c r="D8" s="19">
        <f t="shared" si="0"/>
        <v>4.4729443899633212</v>
      </c>
      <c r="E8" s="19">
        <f t="shared" si="1"/>
        <v>4.7026812818556998</v>
      </c>
      <c r="F8" s="19">
        <f t="shared" si="2"/>
        <v>4.4795754236561871</v>
      </c>
      <c r="G8" s="19">
        <f t="shared" si="3"/>
        <v>4.7060202641709648</v>
      </c>
      <c r="H8" s="19">
        <f t="shared" si="4"/>
        <v>4.27213793373447</v>
      </c>
      <c r="I8" s="19">
        <f t="shared" si="5"/>
        <v>4.3262479693824165</v>
      </c>
      <c r="J8" s="19">
        <f t="shared" si="6"/>
        <v>4.4846218147034236</v>
      </c>
      <c r="K8" s="19">
        <f t="shared" si="7"/>
        <v>3.9694456596397782</v>
      </c>
      <c r="L8" s="19">
        <f t="shared" si="8"/>
        <v>3.9544635782749902</v>
      </c>
      <c r="M8" s="19">
        <f t="shared" si="9"/>
        <v>3.8411602503238251</v>
      </c>
      <c r="N8" s="19">
        <f t="shared" si="10"/>
        <v>3.8893933608173312</v>
      </c>
      <c r="O8" s="19">
        <f t="shared" si="11"/>
        <v>3.7773314701250236</v>
      </c>
      <c r="P8" s="19">
        <f t="shared" si="12"/>
        <v>4.1008412300979442</v>
      </c>
      <c r="Q8" s="19">
        <f t="shared" si="13"/>
        <v>3.9441730952614722</v>
      </c>
      <c r="R8" s="19">
        <f t="shared" si="14"/>
        <v>4.1574822914787299</v>
      </c>
      <c r="S8" s="19">
        <f t="shared" si="15"/>
        <v>3.8809398008574871</v>
      </c>
      <c r="T8" s="19">
        <f t="shared" si="16"/>
        <v>3.835111210151176</v>
      </c>
      <c r="U8" s="19">
        <f t="shared" si="17"/>
        <v>3.8008860517421454</v>
      </c>
      <c r="V8" s="19">
        <f t="shared" si="18"/>
        <v>3.8294502456318802</v>
      </c>
      <c r="W8" s="19">
        <f t="shared" si="19"/>
        <v>4.0027238393786408</v>
      </c>
      <c r="X8" s="19">
        <f t="shared" si="20"/>
        <v>3.6745530471533989</v>
      </c>
      <c r="Y8" s="19">
        <f t="shared" si="21"/>
        <v>3.7150137375096732</v>
      </c>
      <c r="Z8" s="19">
        <f t="shared" si="22"/>
        <v>3.6436310977535507</v>
      </c>
      <c r="AA8" s="19">
        <f t="shared" si="23"/>
        <v>3.3703341253670591</v>
      </c>
      <c r="AB8" s="19">
        <f t="shared" si="24"/>
        <v>3.5328475094831946</v>
      </c>
      <c r="AC8" s="19">
        <f t="shared" si="25"/>
        <v>3.7325473762002046</v>
      </c>
      <c r="AD8" s="19">
        <f t="shared" si="26"/>
        <v>3.8946803358997553</v>
      </c>
      <c r="AE8" s="19">
        <f t="shared" si="27"/>
        <v>3.9671018381322338</v>
      </c>
      <c r="AF8" s="19">
        <f t="shared" si="28"/>
        <v>4.0623664575755107</v>
      </c>
      <c r="AG8" s="19">
        <f t="shared" si="29"/>
        <v>4.2095554056994651</v>
      </c>
      <c r="AH8" s="19">
        <f t="shared" si="30"/>
        <v>4.2543609595308709</v>
      </c>
      <c r="AI8" s="19">
        <f t="shared" si="31"/>
        <v>4.4059575001016755</v>
      </c>
      <c r="AJ8" s="19">
        <f t="shared" si="32"/>
        <v>4.5011145228900089</v>
      </c>
      <c r="AK8" s="19">
        <f t="shared" si="33"/>
        <v>4.5659139393395218</v>
      </c>
      <c r="AL8" s="19">
        <f t="shared" si="34"/>
        <v>4.4270912140600611</v>
      </c>
      <c r="AM8" s="19">
        <f t="shared" si="35"/>
        <v>4.0516769536346331</v>
      </c>
      <c r="AN8" s="19">
        <f t="shared" si="36"/>
        <v>3.8895666251067564</v>
      </c>
      <c r="AO8" s="19">
        <f t="shared" si="37"/>
        <v>4.0827675168814688</v>
      </c>
      <c r="AP8" s="19">
        <f t="shared" si="38"/>
        <v>3.9569497570158774</v>
      </c>
      <c r="AQ8" s="19">
        <f t="shared" si="39"/>
        <v>4.0924693617165815</v>
      </c>
      <c r="AR8" s="19">
        <f t="shared" si="40"/>
        <v>4.093626085418018</v>
      </c>
      <c r="AS8" s="19">
        <f t="shared" si="41"/>
        <v>4.1375214345339089</v>
      </c>
      <c r="AT8" s="19">
        <f t="shared" si="42"/>
        <v>3.9501796273905394</v>
      </c>
      <c r="AU8" s="19">
        <f t="shared" si="43"/>
        <v>3.8697038802727493</v>
      </c>
      <c r="AV8" s="19">
        <f t="shared" si="44"/>
        <v>4.1007712542867454</v>
      </c>
      <c r="AW8" s="19">
        <f t="shared" si="45"/>
        <v>3.632402892600922</v>
      </c>
      <c r="AX8" s="19">
        <f t="shared" si="46"/>
        <v>3.4656916688805088</v>
      </c>
      <c r="AY8" s="19">
        <f t="shared" si="47"/>
        <v>3.7303206553183714</v>
      </c>
      <c r="AZ8" s="19">
        <f t="shared" si="48"/>
        <v>3.7080689595292817</v>
      </c>
      <c r="BA8" s="19">
        <f t="shared" si="49"/>
        <v>3.5906410348908198</v>
      </c>
      <c r="BB8" s="19">
        <f t="shared" si="50"/>
        <v>4.0985183759861457</v>
      </c>
      <c r="BC8" s="19">
        <f t="shared" si="51"/>
        <v>4.2587583869245229</v>
      </c>
      <c r="BD8" s="19">
        <f t="shared" si="52"/>
        <v>4.0061811036217039</v>
      </c>
      <c r="BE8" s="19">
        <f t="shared" si="53"/>
        <v>4.0003412198707595</v>
      </c>
      <c r="BF8" s="19">
        <f t="shared" si="54"/>
        <v>3.9774252671326447</v>
      </c>
      <c r="BG8" s="19">
        <f t="shared" si="55"/>
        <v>3.8755329765036741</v>
      </c>
      <c r="BH8" s="19">
        <f t="shared" si="56"/>
        <v>3.9265039255421366</v>
      </c>
      <c r="BI8" s="19">
        <f t="shared" si="57"/>
        <v>4.0478458243865747</v>
      </c>
      <c r="BJ8" s="19">
        <f t="shared" si="58"/>
        <v>4.0482282887343626</v>
      </c>
      <c r="BK8" s="19">
        <f t="shared" si="59"/>
        <v>3.8023199580257865</v>
      </c>
    </row>
    <row r="9" spans="3:63">
      <c r="C9" s="15" t="s">
        <v>75</v>
      </c>
      <c r="D9" s="19">
        <f t="shared" si="0"/>
        <v>5.6545079443946387</v>
      </c>
      <c r="E9" s="19">
        <f t="shared" si="1"/>
        <v>5.7840373212637646</v>
      </c>
      <c r="F9" s="19">
        <f t="shared" si="2"/>
        <v>5.6368952633260836</v>
      </c>
      <c r="G9" s="19">
        <f t="shared" si="3"/>
        <v>6.2651757705357314</v>
      </c>
      <c r="H9" s="19">
        <f t="shared" si="4"/>
        <v>5.9770832871410624</v>
      </c>
      <c r="I9" s="19">
        <f t="shared" si="5"/>
        <v>6.1044231953600949</v>
      </c>
      <c r="J9" s="19">
        <f t="shared" si="6"/>
        <v>5.9705357342031213</v>
      </c>
      <c r="K9" s="19">
        <f t="shared" si="7"/>
        <v>5.7133418602878274</v>
      </c>
      <c r="L9" s="19">
        <f t="shared" si="8"/>
        <v>6.0060578200146333</v>
      </c>
      <c r="M9" s="19">
        <f t="shared" si="9"/>
        <v>5.655151064683964</v>
      </c>
      <c r="N9" s="19">
        <f t="shared" si="10"/>
        <v>5.6405242341797655</v>
      </c>
      <c r="O9" s="19">
        <f t="shared" si="11"/>
        <v>5.3670442436209349</v>
      </c>
      <c r="P9" s="19">
        <f t="shared" si="12"/>
        <v>5.5338390184125217</v>
      </c>
      <c r="Q9" s="19">
        <f t="shared" si="13"/>
        <v>5.1971497208029342</v>
      </c>
      <c r="R9" s="19">
        <f t="shared" si="14"/>
        <v>5.4476841509720089</v>
      </c>
      <c r="S9" s="19">
        <f t="shared" si="15"/>
        <v>5.0035570033638708</v>
      </c>
      <c r="T9" s="19">
        <f t="shared" si="16"/>
        <v>5.0711538978361128</v>
      </c>
      <c r="U9" s="19">
        <f t="shared" si="17"/>
        <v>4.9404816578755542</v>
      </c>
      <c r="V9" s="19">
        <f t="shared" si="18"/>
        <v>4.4856028386356135</v>
      </c>
      <c r="W9" s="19">
        <f t="shared" si="19"/>
        <v>4.416711362129206</v>
      </c>
      <c r="X9" s="19">
        <f t="shared" si="20"/>
        <v>4.2980298065886586</v>
      </c>
      <c r="Y9" s="19">
        <f t="shared" si="21"/>
        <v>4.150999951303759</v>
      </c>
      <c r="Z9" s="19">
        <f t="shared" si="22"/>
        <v>4.0779131684207579</v>
      </c>
      <c r="AA9" s="19">
        <f t="shared" si="23"/>
        <v>3.9549785212028126</v>
      </c>
      <c r="AB9" s="19">
        <f t="shared" si="24"/>
        <v>3.9309354783091073</v>
      </c>
      <c r="AC9" s="19">
        <f t="shared" si="25"/>
        <v>4.0696219829880551</v>
      </c>
      <c r="AD9" s="19">
        <f t="shared" si="26"/>
        <v>4.453424300000183</v>
      </c>
      <c r="AE9" s="19">
        <f t="shared" si="27"/>
        <v>4.3624783729348433</v>
      </c>
      <c r="AF9" s="19">
        <f t="shared" si="28"/>
        <v>4.6728193545273173</v>
      </c>
      <c r="AG9" s="19">
        <f t="shared" si="29"/>
        <v>4.7539096982575577</v>
      </c>
      <c r="AH9" s="19">
        <f t="shared" si="30"/>
        <v>4.9981147126600298</v>
      </c>
      <c r="AI9" s="19">
        <f t="shared" si="31"/>
        <v>4.7417052197203677</v>
      </c>
      <c r="AJ9" s="19">
        <f t="shared" si="32"/>
        <v>4.8524088490936261</v>
      </c>
      <c r="AK9" s="19">
        <f t="shared" si="33"/>
        <v>4.776808241624285</v>
      </c>
      <c r="AL9" s="19">
        <f t="shared" si="34"/>
        <v>4.3869114123834922</v>
      </c>
      <c r="AM9" s="19">
        <f t="shared" si="35"/>
        <v>4.1296833521169214</v>
      </c>
      <c r="AN9" s="19">
        <f t="shared" si="36"/>
        <v>3.9709390794410191</v>
      </c>
      <c r="AO9" s="19">
        <f t="shared" si="37"/>
        <v>3.8071731932744401</v>
      </c>
      <c r="AP9" s="19">
        <f t="shared" si="38"/>
        <v>3.8286003160451232</v>
      </c>
      <c r="AQ9" s="19">
        <f t="shared" si="39"/>
        <v>3.9208631434251737</v>
      </c>
      <c r="AR9" s="19">
        <f t="shared" si="40"/>
        <v>3.6848980535319731</v>
      </c>
      <c r="AS9" s="19">
        <f t="shared" si="41"/>
        <v>3.7941133038642829</v>
      </c>
      <c r="AT9" s="19">
        <f t="shared" si="42"/>
        <v>3.5317972003729174</v>
      </c>
      <c r="AU9" s="19">
        <f t="shared" si="43"/>
        <v>3.541790742626076</v>
      </c>
      <c r="AV9" s="19">
        <f t="shared" si="44"/>
        <v>3.4039041170014337</v>
      </c>
      <c r="AW9" s="19">
        <f t="shared" si="45"/>
        <v>3.4398216433577802</v>
      </c>
      <c r="AX9" s="19">
        <f t="shared" si="46"/>
        <v>3.1186481584137504</v>
      </c>
      <c r="AY9" s="19">
        <f t="shared" si="47"/>
        <v>3.1260050218726536</v>
      </c>
      <c r="AZ9" s="19">
        <f t="shared" si="48"/>
        <v>3.1741736741320459</v>
      </c>
      <c r="BA9" s="19">
        <f t="shared" si="49"/>
        <v>3.3111910781558587</v>
      </c>
      <c r="BB9" s="19">
        <f t="shared" si="50"/>
        <v>3.1298957605680608</v>
      </c>
      <c r="BC9" s="19">
        <f t="shared" si="51"/>
        <v>3.0417528254198731</v>
      </c>
      <c r="BD9" s="19">
        <f t="shared" si="52"/>
        <v>3.0772371049848148</v>
      </c>
      <c r="BE9" s="19">
        <f t="shared" si="53"/>
        <v>3.0571383886283896</v>
      </c>
      <c r="BF9" s="19">
        <f t="shared" si="54"/>
        <v>2.8784382052810424</v>
      </c>
      <c r="BG9" s="19">
        <f t="shared" si="55"/>
        <v>3.1386778422205532</v>
      </c>
      <c r="BH9" s="19">
        <f t="shared" si="56"/>
        <v>3.336066238796155</v>
      </c>
      <c r="BI9" s="19">
        <f t="shared" si="57"/>
        <v>3.1848511590304081</v>
      </c>
      <c r="BJ9" s="19">
        <f t="shared" si="58"/>
        <v>3.2164863674288542</v>
      </c>
      <c r="BK9" s="19">
        <f t="shared" si="59"/>
        <v>2.99858943904959</v>
      </c>
    </row>
    <row r="10" spans="3:63">
      <c r="C10" s="15" t="s">
        <v>76</v>
      </c>
      <c r="D10" s="19">
        <f t="shared" si="0"/>
        <v>6.0812521110016595</v>
      </c>
      <c r="E10" s="19">
        <f t="shared" si="1"/>
        <v>6.5371471417308635</v>
      </c>
      <c r="F10" s="19">
        <f t="shared" si="2"/>
        <v>6.0081569566211073</v>
      </c>
      <c r="G10" s="19">
        <f t="shared" si="3"/>
        <v>6.1205809444865666</v>
      </c>
      <c r="H10" s="19">
        <f t="shared" si="4"/>
        <v>5.8597105287310152</v>
      </c>
      <c r="I10" s="19">
        <f t="shared" si="5"/>
        <v>6.1806738349901629</v>
      </c>
      <c r="J10" s="19">
        <f t="shared" si="6"/>
        <v>6.0363302855324603</v>
      </c>
      <c r="K10" s="19">
        <f t="shared" si="7"/>
        <v>5.7002049433357698</v>
      </c>
      <c r="L10" s="19">
        <f t="shared" si="8"/>
        <v>5.7909939578304002</v>
      </c>
      <c r="M10" s="19">
        <f t="shared" si="9"/>
        <v>5.4352051827700976</v>
      </c>
      <c r="N10" s="19">
        <f t="shared" si="10"/>
        <v>5.8681472453562646</v>
      </c>
      <c r="O10" s="19">
        <f t="shared" si="11"/>
        <v>5.4026843258343318</v>
      </c>
      <c r="P10" s="19">
        <f t="shared" si="12"/>
        <v>5.353648901954287</v>
      </c>
      <c r="Q10" s="19">
        <f t="shared" si="13"/>
        <v>5.8012458803225444</v>
      </c>
      <c r="R10" s="19">
        <f t="shared" si="14"/>
        <v>5.7229300638869756</v>
      </c>
      <c r="S10" s="19">
        <f t="shared" si="15"/>
        <v>5.5048714131843814</v>
      </c>
      <c r="T10" s="19">
        <f t="shared" si="16"/>
        <v>6.2958864697242101</v>
      </c>
      <c r="U10" s="19">
        <f t="shared" si="17"/>
        <v>5.7920229783033488</v>
      </c>
      <c r="V10" s="19">
        <f t="shared" si="18"/>
        <v>5.7902969001412474</v>
      </c>
      <c r="W10" s="19">
        <f t="shared" si="19"/>
        <v>5.6485386745973765</v>
      </c>
      <c r="X10" s="19">
        <f t="shared" si="20"/>
        <v>5.7173016722836172</v>
      </c>
      <c r="Y10" s="19">
        <f t="shared" si="21"/>
        <v>5.6205773982331211</v>
      </c>
      <c r="Z10" s="19">
        <f t="shared" si="22"/>
        <v>5.6598688347857342</v>
      </c>
      <c r="AA10" s="19">
        <f t="shared" si="23"/>
        <v>5.3217982219735687</v>
      </c>
      <c r="AB10" s="19">
        <f t="shared" si="24"/>
        <v>5.0612218242413043</v>
      </c>
      <c r="AC10" s="19">
        <f t="shared" si="25"/>
        <v>5.0300755507906505</v>
      </c>
      <c r="AD10" s="19">
        <f t="shared" si="26"/>
        <v>5.754816588088941</v>
      </c>
      <c r="AE10" s="19">
        <f t="shared" si="27"/>
        <v>5.5830879960474444</v>
      </c>
      <c r="AF10" s="19">
        <f t="shared" si="28"/>
        <v>5.6332708137959777</v>
      </c>
      <c r="AG10" s="19">
        <f t="shared" si="29"/>
        <v>5.8163713070487644</v>
      </c>
      <c r="AH10" s="19">
        <f t="shared" si="30"/>
        <v>6.2345380141006679</v>
      </c>
      <c r="AI10" s="19">
        <f t="shared" si="31"/>
        <v>6.458584719303607</v>
      </c>
      <c r="AJ10" s="19">
        <f t="shared" si="32"/>
        <v>6.4373430857024072</v>
      </c>
      <c r="AK10" s="19">
        <f t="shared" si="33"/>
        <v>6.4774710549758137</v>
      </c>
      <c r="AL10" s="19">
        <f t="shared" si="34"/>
        <v>5.7288320562937907</v>
      </c>
      <c r="AM10" s="19">
        <f t="shared" si="35"/>
        <v>4.9130461773130785</v>
      </c>
      <c r="AN10" s="19">
        <f t="shared" si="36"/>
        <v>5.4398795141760257</v>
      </c>
      <c r="AO10" s="19">
        <f t="shared" si="37"/>
        <v>4.9795966244763807</v>
      </c>
      <c r="AP10" s="19">
        <f t="shared" si="38"/>
        <v>4.9257083510523501</v>
      </c>
      <c r="AQ10" s="19">
        <f t="shared" si="39"/>
        <v>4.7392698006491241</v>
      </c>
      <c r="AR10" s="19">
        <f t="shared" si="40"/>
        <v>4.9600406723335135</v>
      </c>
      <c r="AS10" s="19">
        <f t="shared" si="41"/>
        <v>5.134446343895732</v>
      </c>
      <c r="AT10" s="19">
        <f t="shared" si="42"/>
        <v>4.8683239528147064</v>
      </c>
      <c r="AU10" s="19">
        <f t="shared" si="43"/>
        <v>4.1810591870211491</v>
      </c>
      <c r="AV10" s="19">
        <f t="shared" si="44"/>
        <v>4.0624290608733302</v>
      </c>
      <c r="AW10" s="19">
        <f t="shared" si="45"/>
        <v>3.9516185951756269</v>
      </c>
      <c r="AX10" s="19">
        <f t="shared" si="46"/>
        <v>3.9649172285446186</v>
      </c>
      <c r="AY10" s="19">
        <f t="shared" si="47"/>
        <v>4.2539725359382858</v>
      </c>
      <c r="AZ10" s="19">
        <f t="shared" si="48"/>
        <v>3.8607404157335101</v>
      </c>
      <c r="BA10" s="19">
        <f t="shared" si="49"/>
        <v>3.7970324532062083</v>
      </c>
      <c r="BB10" s="19">
        <f t="shared" si="50"/>
        <v>3.8077138942360085</v>
      </c>
      <c r="BC10" s="19">
        <f t="shared" si="51"/>
        <v>3.6860200683314828</v>
      </c>
      <c r="BD10" s="19">
        <f t="shared" si="52"/>
        <v>3.9068776122128908</v>
      </c>
      <c r="BE10" s="19">
        <f t="shared" si="53"/>
        <v>3.630393743375075</v>
      </c>
      <c r="BF10" s="19">
        <f t="shared" si="54"/>
        <v>3.3265319340456663</v>
      </c>
      <c r="BG10" s="19">
        <f t="shared" si="55"/>
        <v>3.5365034709390808</v>
      </c>
      <c r="BH10" s="19">
        <f t="shared" si="56"/>
        <v>3.386520247491982</v>
      </c>
      <c r="BI10" s="19">
        <f t="shared" si="57"/>
        <v>3.1772740468504295</v>
      </c>
      <c r="BJ10" s="19">
        <f t="shared" si="58"/>
        <v>3.3614935533354107</v>
      </c>
      <c r="BK10" s="19">
        <f t="shared" si="59"/>
        <v>3.0941673304353214</v>
      </c>
    </row>
    <row r="11" spans="3:63">
      <c r="C11" s="15" t="s">
        <v>77</v>
      </c>
      <c r="D11" s="19">
        <f t="shared" si="0"/>
        <v>8.8857892864286381</v>
      </c>
      <c r="E11" s="19">
        <f t="shared" si="1"/>
        <v>8.5791580845845345</v>
      </c>
      <c r="F11" s="19">
        <f t="shared" si="2"/>
        <v>9.1286004605951643</v>
      </c>
      <c r="G11" s="19">
        <f t="shared" si="3"/>
        <v>9.4564206493524523</v>
      </c>
      <c r="H11" s="19">
        <f t="shared" si="4"/>
        <v>9.8934379869967017</v>
      </c>
      <c r="I11" s="19">
        <f t="shared" si="5"/>
        <v>9.0789593824240313</v>
      </c>
      <c r="J11" s="19">
        <f t="shared" si="6"/>
        <v>9.1831918517555788</v>
      </c>
      <c r="K11" s="19">
        <f t="shared" si="7"/>
        <v>9.405631855095649</v>
      </c>
      <c r="L11" s="19">
        <f t="shared" si="8"/>
        <v>8.4646076746898125</v>
      </c>
      <c r="M11" s="19">
        <f t="shared" si="9"/>
        <v>8.7323436677176574</v>
      </c>
      <c r="N11" s="19">
        <f t="shared" si="10"/>
        <v>8.4950954871871147</v>
      </c>
      <c r="O11" s="19">
        <f t="shared" si="11"/>
        <v>7.5221780259820994</v>
      </c>
      <c r="P11" s="19">
        <f t="shared" si="12"/>
        <v>7.5003186409880156</v>
      </c>
      <c r="Q11" s="19">
        <f t="shared" si="13"/>
        <v>7.9561253179591143</v>
      </c>
      <c r="R11" s="19">
        <f t="shared" si="14"/>
        <v>7.5384159943833948</v>
      </c>
      <c r="S11" s="19">
        <f t="shared" si="15"/>
        <v>7.6306136339019108</v>
      </c>
      <c r="T11" s="19">
        <f t="shared" si="16"/>
        <v>8.1492271067677091</v>
      </c>
      <c r="U11" s="19">
        <f t="shared" si="17"/>
        <v>7.3399718234632836</v>
      </c>
      <c r="V11" s="19">
        <f t="shared" si="18"/>
        <v>7.9986922772943476</v>
      </c>
      <c r="W11" s="19">
        <f t="shared" si="19"/>
        <v>8.328526436902159</v>
      </c>
      <c r="X11" s="19">
        <f t="shared" si="20"/>
        <v>8.2402818415238546</v>
      </c>
      <c r="Y11" s="19">
        <f t="shared" si="21"/>
        <v>7.9371390155923587</v>
      </c>
      <c r="Z11" s="19">
        <f t="shared" si="22"/>
        <v>8.5424097361282918</v>
      </c>
      <c r="AA11" s="19">
        <f t="shared" si="23"/>
        <v>8.3107281527578323</v>
      </c>
      <c r="AB11" s="19">
        <f t="shared" si="24"/>
        <v>8.1352610898457733</v>
      </c>
      <c r="AC11" s="19">
        <f t="shared" si="25"/>
        <v>8.9670924625666188</v>
      </c>
      <c r="AD11" s="19">
        <f t="shared" si="26"/>
        <v>9.0087255275581928</v>
      </c>
      <c r="AE11" s="19">
        <f t="shared" si="27"/>
        <v>10.244978834549222</v>
      </c>
      <c r="AF11" s="19">
        <f t="shared" si="28"/>
        <v>10.30187992973813</v>
      </c>
      <c r="AG11" s="19">
        <f t="shared" si="29"/>
        <v>11.055326594544834</v>
      </c>
      <c r="AH11" s="19">
        <f t="shared" si="30"/>
        <v>11.345725664093791</v>
      </c>
      <c r="AI11" s="19">
        <f t="shared" si="31"/>
        <v>11.608044853241147</v>
      </c>
      <c r="AJ11" s="19">
        <f t="shared" si="32"/>
        <v>11.787913299997406</v>
      </c>
      <c r="AK11" s="19">
        <f t="shared" si="33"/>
        <v>10.983719577793666</v>
      </c>
      <c r="AL11" s="19">
        <f t="shared" si="34"/>
        <v>11.06911289522472</v>
      </c>
      <c r="AM11" s="19">
        <f t="shared" si="35"/>
        <v>10.416507830011742</v>
      </c>
      <c r="AN11" s="19">
        <f t="shared" si="36"/>
        <v>10.19750665359294</v>
      </c>
      <c r="AO11" s="19">
        <f t="shared" si="37"/>
        <v>9.374310712447615</v>
      </c>
      <c r="AP11" s="19">
        <f t="shared" si="38"/>
        <v>8.9734130590222687</v>
      </c>
      <c r="AQ11" s="19">
        <f t="shared" si="39"/>
        <v>9.2896240505163341</v>
      </c>
      <c r="AR11" s="19">
        <f t="shared" si="40"/>
        <v>9.1145287683862044</v>
      </c>
      <c r="AS11" s="19">
        <f t="shared" si="41"/>
        <v>8.5084465076250027</v>
      </c>
      <c r="AT11" s="19">
        <f t="shared" si="42"/>
        <v>9.0443936340704525</v>
      </c>
      <c r="AU11" s="19">
        <f t="shared" si="43"/>
        <v>7.958006529699384</v>
      </c>
      <c r="AV11" s="19">
        <f t="shared" si="44"/>
        <v>7.6991383600542544</v>
      </c>
      <c r="AW11" s="19">
        <f t="shared" si="45"/>
        <v>6.7868036865618491</v>
      </c>
      <c r="AX11" s="19">
        <f t="shared" si="46"/>
        <v>6.9157537092361743</v>
      </c>
      <c r="AY11" s="19">
        <f t="shared" si="47"/>
        <v>7.3434870552616909</v>
      </c>
      <c r="AZ11" s="19">
        <f t="shared" si="48"/>
        <v>6.428985071013293</v>
      </c>
      <c r="BA11" s="19">
        <f t="shared" si="49"/>
        <v>6.1728632618425463</v>
      </c>
      <c r="BB11" s="19">
        <f t="shared" si="50"/>
        <v>6.546640061199394</v>
      </c>
      <c r="BC11" s="19">
        <f t="shared" si="51"/>
        <v>6.2624549383130699</v>
      </c>
      <c r="BD11" s="19">
        <f t="shared" si="52"/>
        <v>6.5603848399879032</v>
      </c>
      <c r="BE11" s="19">
        <f t="shared" si="53"/>
        <v>6.0405152625898273</v>
      </c>
      <c r="BF11" s="19">
        <f t="shared" si="54"/>
        <v>5.9497861611508425</v>
      </c>
      <c r="BG11" s="19">
        <f t="shared" si="55"/>
        <v>5.9481238625983393</v>
      </c>
      <c r="BH11" s="19">
        <f t="shared" si="56"/>
        <v>5.7416377465311728</v>
      </c>
      <c r="BI11" s="19">
        <f t="shared" si="57"/>
        <v>5.5095486306985277</v>
      </c>
      <c r="BJ11" s="19">
        <f t="shared" si="58"/>
        <v>5.6304171791112774</v>
      </c>
      <c r="BK11" s="19">
        <f t="shared" si="59"/>
        <v>5.5387273973766131</v>
      </c>
    </row>
    <row r="12" spans="3:63">
      <c r="C12" s="15" t="s">
        <v>78</v>
      </c>
      <c r="D12" s="19">
        <f t="shared" si="0"/>
        <v>15.045212398483198</v>
      </c>
      <c r="E12" s="19">
        <f t="shared" si="1"/>
        <v>15.312514500487216</v>
      </c>
      <c r="F12" s="19">
        <f t="shared" si="2"/>
        <v>14.99139108234875</v>
      </c>
      <c r="G12" s="19">
        <f t="shared" si="3"/>
        <v>15.598168288494563</v>
      </c>
      <c r="H12" s="19">
        <f t="shared" si="4"/>
        <v>14.37731834258274</v>
      </c>
      <c r="I12" s="19">
        <f t="shared" si="5"/>
        <v>16.394103497856673</v>
      </c>
      <c r="J12" s="19">
        <f t="shared" si="6"/>
        <v>14.199369196164914</v>
      </c>
      <c r="K12" s="19">
        <f t="shared" si="7"/>
        <v>13.401487209288534</v>
      </c>
      <c r="L12" s="19">
        <f t="shared" si="8"/>
        <v>16.070846585226061</v>
      </c>
      <c r="M12" s="19">
        <f t="shared" si="9"/>
        <v>12.518255789693303</v>
      </c>
      <c r="N12" s="19">
        <f t="shared" si="10"/>
        <v>15.435523899840602</v>
      </c>
      <c r="O12" s="19">
        <f t="shared" si="11"/>
        <v>12.981876083935942</v>
      </c>
      <c r="P12" s="19">
        <f t="shared" si="12"/>
        <v>12.728295296450879</v>
      </c>
      <c r="Q12" s="19">
        <f t="shared" si="13"/>
        <v>11.372772015137553</v>
      </c>
      <c r="R12" s="19">
        <f t="shared" si="14"/>
        <v>11.849020544672719</v>
      </c>
      <c r="S12" s="19">
        <f t="shared" si="15"/>
        <v>10.941538229357279</v>
      </c>
      <c r="T12" s="19">
        <f t="shared" si="16"/>
        <v>10.29598642042872</v>
      </c>
      <c r="U12" s="19">
        <f t="shared" si="17"/>
        <v>11.563851582062371</v>
      </c>
      <c r="V12" s="19">
        <f t="shared" si="18"/>
        <v>10.843095081500969</v>
      </c>
      <c r="W12" s="19">
        <f t="shared" si="19"/>
        <v>13.1912291430069</v>
      </c>
      <c r="X12" s="19">
        <f t="shared" si="20"/>
        <v>13.468184590363895</v>
      </c>
      <c r="Y12" s="19">
        <f t="shared" si="21"/>
        <v>11.854176927764653</v>
      </c>
      <c r="Z12" s="19">
        <f t="shared" si="22"/>
        <v>10.136521242447889</v>
      </c>
      <c r="AA12" s="19">
        <f t="shared" si="23"/>
        <v>11.311941015144981</v>
      </c>
      <c r="AB12" s="19">
        <f t="shared" si="24"/>
        <v>11.573236889692586</v>
      </c>
      <c r="AC12" s="19">
        <f t="shared" si="25"/>
        <v>13.009298056586456</v>
      </c>
      <c r="AD12" s="19">
        <f t="shared" si="26"/>
        <v>12.75331663996765</v>
      </c>
      <c r="AE12" s="19">
        <f t="shared" si="27"/>
        <v>14.50530089006349</v>
      </c>
      <c r="AF12" s="19">
        <f t="shared" si="28"/>
        <v>12.595866468909078</v>
      </c>
      <c r="AG12" s="19">
        <f t="shared" si="29"/>
        <v>17.210469702402296</v>
      </c>
      <c r="AH12" s="19">
        <f t="shared" si="30"/>
        <v>17.19406366523495</v>
      </c>
      <c r="AI12" s="19">
        <f t="shared" si="31"/>
        <v>14.687233106446854</v>
      </c>
      <c r="AJ12" s="19">
        <f t="shared" si="32"/>
        <v>15.483433935332469</v>
      </c>
      <c r="AK12" s="19">
        <f t="shared" si="33"/>
        <v>15.133970030153289</v>
      </c>
      <c r="AL12" s="19">
        <f t="shared" si="34"/>
        <v>15.094583739898759</v>
      </c>
      <c r="AM12" s="19">
        <f t="shared" si="35"/>
        <v>15.736033025750325</v>
      </c>
      <c r="AN12" s="19">
        <f t="shared" si="36"/>
        <v>14.957495393185194</v>
      </c>
      <c r="AO12" s="19">
        <f t="shared" si="37"/>
        <v>16.145532179869235</v>
      </c>
      <c r="AP12" s="19">
        <f t="shared" si="38"/>
        <v>14.083909557544647</v>
      </c>
      <c r="AQ12" s="19">
        <f t="shared" si="39"/>
        <v>14.559287527678869</v>
      </c>
      <c r="AR12" s="19">
        <f t="shared" si="40"/>
        <v>15.499900940482711</v>
      </c>
      <c r="AS12" s="19">
        <f t="shared" si="41"/>
        <v>14.892253435035324</v>
      </c>
      <c r="AT12" s="19">
        <f t="shared" si="42"/>
        <v>14.606945229286392</v>
      </c>
      <c r="AU12" s="19">
        <f t="shared" si="43"/>
        <v>12.931239833663421</v>
      </c>
      <c r="AV12" s="19">
        <f t="shared" si="44"/>
        <v>13.920346520739994</v>
      </c>
      <c r="AW12" s="19">
        <f t="shared" si="45"/>
        <v>14.538390238328022</v>
      </c>
      <c r="AX12" s="19">
        <f t="shared" si="46"/>
        <v>12.329399959003981</v>
      </c>
      <c r="AY12" s="19">
        <f t="shared" si="47"/>
        <v>13.734299401768476</v>
      </c>
      <c r="AZ12" s="19">
        <f t="shared" si="48"/>
        <v>12.263598899388686</v>
      </c>
      <c r="BA12" s="19">
        <f t="shared" si="49"/>
        <v>11.896612456218472</v>
      </c>
      <c r="BB12" s="19">
        <f t="shared" si="50"/>
        <v>12.682397043109638</v>
      </c>
      <c r="BC12" s="19">
        <f t="shared" si="51"/>
        <v>11.26228406386805</v>
      </c>
      <c r="BD12" s="19">
        <f t="shared" si="52"/>
        <v>11.853781997202081</v>
      </c>
      <c r="BE12" s="19">
        <f t="shared" si="53"/>
        <v>10.529152591236988</v>
      </c>
      <c r="BF12" s="19">
        <f t="shared" si="54"/>
        <v>10.647478789101465</v>
      </c>
      <c r="BG12" s="19">
        <f t="shared" si="55"/>
        <v>10.255463598231957</v>
      </c>
      <c r="BH12" s="19">
        <f t="shared" si="56"/>
        <v>10.080281381792462</v>
      </c>
      <c r="BI12" s="19">
        <f t="shared" si="57"/>
        <v>10.29518144690385</v>
      </c>
      <c r="BJ12" s="19">
        <f t="shared" si="58"/>
        <v>10.534213620953196</v>
      </c>
      <c r="BK12" s="19">
        <f t="shared" si="59"/>
        <v>9.5631444727796886</v>
      </c>
    </row>
    <row r="13" spans="3:63">
      <c r="R13" s="1"/>
      <c r="S13" s="1"/>
      <c r="T13" s="1"/>
      <c r="U13" s="1"/>
      <c r="V13" s="1"/>
      <c r="W13" s="1"/>
      <c r="X13" s="1"/>
    </row>
    <row r="14" spans="3:63">
      <c r="C14" t="s">
        <v>107</v>
      </c>
      <c r="R14" s="1"/>
      <c r="S14" s="1"/>
      <c r="T14" s="1"/>
      <c r="U14" s="1"/>
      <c r="V14" s="1"/>
      <c r="W14" s="1"/>
      <c r="X14" s="1"/>
    </row>
    <row r="15" spans="3:63">
      <c r="C15" t="s">
        <v>108</v>
      </c>
      <c r="R15" s="1"/>
      <c r="S15" s="1"/>
      <c r="T15" s="1"/>
      <c r="U15" s="1"/>
      <c r="V15" s="1"/>
      <c r="W15" s="1"/>
      <c r="X15" s="1"/>
    </row>
    <row r="16" spans="3:63">
      <c r="Q16" s="1"/>
      <c r="R16" s="1"/>
      <c r="S16" s="1"/>
      <c r="T16" s="1"/>
      <c r="U16" s="1"/>
      <c r="V16" s="1"/>
      <c r="W16" s="1"/>
    </row>
    <row r="17" spans="3:63">
      <c r="P17" s="1"/>
      <c r="Q17" s="1"/>
      <c r="R17" s="1"/>
      <c r="S17" s="1"/>
      <c r="T17" s="1"/>
      <c r="U17" s="1"/>
      <c r="V17" s="1"/>
    </row>
    <row r="18" spans="3:63">
      <c r="C18" s="3" t="s">
        <v>104</v>
      </c>
      <c r="P18" s="1"/>
      <c r="Q18" s="1"/>
      <c r="R18" s="1"/>
      <c r="S18" s="1"/>
      <c r="T18" s="1"/>
      <c r="U18" s="1"/>
    </row>
    <row r="19" spans="3:63">
      <c r="C19" s="4" t="s">
        <v>70</v>
      </c>
      <c r="D19" s="5">
        <f t="shared" ref="D19:D27" si="60">F91/F131*10000</f>
        <v>3.3775841896635113E-3</v>
      </c>
      <c r="E19" s="5">
        <f t="shared" ref="E19:E27" si="61">G91/G131*10000</f>
        <v>9.7610145728693892E-3</v>
      </c>
      <c r="F19" s="5">
        <f t="shared" ref="F19:F27" si="62">H91/H131*10000</f>
        <v>6.2298580900625664E-3</v>
      </c>
      <c r="G19" s="5">
        <f t="shared" ref="G19:G27" si="63">I91/I131*10000</f>
        <v>5.9370012918914814E-3</v>
      </c>
      <c r="H19" s="5">
        <f t="shared" ref="H19:H27" si="64">J91/J131*10000</f>
        <v>2.8342992152675765E-3</v>
      </c>
      <c r="I19" s="5">
        <f t="shared" ref="I19:I27" si="65">K91/K131*10000</f>
        <v>5.4453833495424243E-3</v>
      </c>
      <c r="J19" s="5">
        <f t="shared" ref="J19:J27" si="66">L91/L131*10000</f>
        <v>1.0573548945618917E-2</v>
      </c>
      <c r="K19" s="5">
        <f t="shared" ref="K19:K27" si="67">M91/M131*10000</f>
        <v>2.5670902622308375E-3</v>
      </c>
      <c r="L19" s="5">
        <f t="shared" ref="L19:L27" si="68">N91/N131*10000</f>
        <v>7.4923896052584583E-3</v>
      </c>
      <c r="M19" s="5">
        <f t="shared" ref="M19:M27" si="69">O91/O131*10000</f>
        <v>7.4564561601388295E-3</v>
      </c>
      <c r="N19" s="5">
        <f t="shared" ref="N19:N27" si="70">P91/P131*10000</f>
        <v>2.4579312772246612E-3</v>
      </c>
      <c r="O19" s="5">
        <f t="shared" ref="O19:O27" si="71">Q91/Q131*10000</f>
        <v>1.2304188074928567E-2</v>
      </c>
      <c r="P19" s="5">
        <f t="shared" ref="P19:P27" si="72">R91/R131*10000</f>
        <v>1.2309301228049747E-2</v>
      </c>
      <c r="Q19" s="5">
        <f t="shared" ref="Q19:Q27" si="73">S91/S131*10000</f>
        <v>2.4699798647241427E-3</v>
      </c>
      <c r="R19" s="5">
        <f t="shared" ref="R19:R27" si="74">T91/T131*10000</f>
        <v>1.2312010982313796E-2</v>
      </c>
      <c r="S19" s="5">
        <f t="shared" ref="S19:S27" si="75">U91/U131*10000</f>
        <v>9.8482046969042662E-3</v>
      </c>
      <c r="T19" s="5">
        <f t="shared" ref="T19:T27" si="76">V91/V131*10000</f>
        <v>2.1999317532282778E-2</v>
      </c>
      <c r="U19" s="5">
        <f t="shared" ref="U19:U27" si="77">W91/W131*10000</f>
        <v>2.427677072337979E-3</v>
      </c>
      <c r="V19" s="5">
        <f t="shared" ref="V19:V27" si="78">X91/X131*10000</f>
        <v>9.6581824363054947E-3</v>
      </c>
      <c r="W19" s="5">
        <f t="shared" ref="W19:W27" si="79">Y91/Y131*10000</f>
        <v>1.9183865601674368E-2</v>
      </c>
      <c r="X19" s="5">
        <f t="shared" ref="X19:X27" si="80">Z91/Z131*10000</f>
        <v>1.1998919137364106E-2</v>
      </c>
      <c r="Y19" s="5">
        <f t="shared" ref="Y19:Y27" si="81">AA91/AA131*10000</f>
        <v>9.6022092763102928E-3</v>
      </c>
      <c r="Z19" s="5">
        <f t="shared" ref="Z19:Z27" si="82">AB91/AB131*10000</f>
        <v>1.2034907972669207E-2</v>
      </c>
      <c r="AA19" s="5">
        <f t="shared" ref="AA19:AA27" si="83">AC91/AC131*10000</f>
        <v>9.6016491792630301E-3</v>
      </c>
      <c r="AB19" s="5">
        <f t="shared" ref="AB19:AB27" si="84">AD91/AD131*10000</f>
        <v>7.1789879637087807E-3</v>
      </c>
      <c r="AC19" s="5">
        <f t="shared" ref="AC19:AC27" si="85">AE91/AE131*10000</f>
        <v>1.6697015480041582E-2</v>
      </c>
      <c r="AD19" s="5">
        <f t="shared" ref="AD19:AD27" si="86">AF91/AF131*10000</f>
        <v>7.1769630967734527E-3</v>
      </c>
      <c r="AE19" s="5">
        <f t="shared" ref="AE19:AE27" si="87">AG91/AG131*10000</f>
        <v>1.9330521225758016E-2</v>
      </c>
      <c r="AF19" s="5">
        <f t="shared" ref="AF19:AF27" si="88">AH91/AH131*10000</f>
        <v>1.4708506811999788E-2</v>
      </c>
      <c r="AG19" s="5">
        <f t="shared" ref="AG19:AG27" si="89">AI91/AI131*10000</f>
        <v>1.745960284391988E-2</v>
      </c>
      <c r="AH19" s="5">
        <f t="shared" ref="AH19:AH27" si="90">AJ91/AJ131*10000</f>
        <v>2.2682177579776371E-2</v>
      </c>
      <c r="AI19" s="5">
        <f t="shared" ref="AI19:AI27" si="91">AK91/AK131*10000</f>
        <v>2.2907256662575599E-2</v>
      </c>
      <c r="AJ19" s="5">
        <f t="shared" ref="AJ19:AJ27" si="92">AL91/AL131*10000</f>
        <v>2.0590298108909808E-2</v>
      </c>
      <c r="AK19" s="5">
        <f t="shared" ref="AK19:AK27" si="93">AM91/AM131*10000</f>
        <v>2.590232698734956E-2</v>
      </c>
      <c r="AL19" s="5">
        <f t="shared" ref="AL19:AL27" si="94">AN91/AN131*10000</f>
        <v>3.4093415433774456E-2</v>
      </c>
      <c r="AM19" s="5">
        <f t="shared" ref="AM19:AM27" si="95">AO91/AO131*10000</f>
        <v>1.588594316433161E-2</v>
      </c>
      <c r="AN19" s="5">
        <f t="shared" ref="AN19:AN27" si="96">AP91/AP131*10000</f>
        <v>2.6833693888733554E-2</v>
      </c>
      <c r="AO19" s="5">
        <f t="shared" ref="AO19:AO27" si="97">AQ91/AQ131*10000</f>
        <v>1.8869318111364559E-2</v>
      </c>
      <c r="AP19" s="5">
        <f t="shared" ref="AP19:AP27" si="98">AR91/AR131*10000</f>
        <v>1.0738678814976055E-2</v>
      </c>
      <c r="AQ19" s="5">
        <f t="shared" ref="AQ19:AQ27" si="99">AS91/AS131*10000</f>
        <v>1.0692716976612889E-2</v>
      </c>
      <c r="AR19" s="5">
        <f t="shared" ref="AR19:AR27" si="100">AT91/AT131*10000</f>
        <v>1.5954646258901362E-2</v>
      </c>
      <c r="AS19" s="5">
        <f t="shared" ref="AS19:AS27" si="101">AU91/AU131*10000</f>
        <v>2.3850757857830935E-2</v>
      </c>
      <c r="AT19" s="5">
        <f t="shared" ref="AT19:AT27" si="102">AV91/AV131*10000</f>
        <v>2.1197780592371977E-2</v>
      </c>
      <c r="AU19" s="5">
        <f t="shared" ref="AU19:AU27" si="103">AW91/AW131*10000</f>
        <v>8.025972045539365E-3</v>
      </c>
      <c r="AV19" s="5">
        <f t="shared" ref="AV19:AV27" si="104">AX91/AX131*10000</f>
        <v>3.5000741746488553E-2</v>
      </c>
      <c r="AW19" s="5">
        <f t="shared" ref="AW19:AW27" si="105">AY91/AY131*10000</f>
        <v>2.4353416784374849E-2</v>
      </c>
      <c r="AX19" s="5">
        <f t="shared" ref="AX19:AX27" si="106">AZ91/AZ131*10000</f>
        <v>2.4486491074946076E-2</v>
      </c>
      <c r="AY19" s="5">
        <f t="shared" ref="AY19:AY27" si="107">BA91/BA131*10000</f>
        <v>2.1811975319749925E-2</v>
      </c>
      <c r="AZ19" s="5">
        <f t="shared" ref="AZ19:AZ27" si="108">BB91/BB131*10000</f>
        <v>3.0030120210571203E-2</v>
      </c>
      <c r="BA19" s="5">
        <f t="shared" ref="BA19:BA27" si="109">BC91/BC131*10000</f>
        <v>3.8297291478770576E-2</v>
      </c>
      <c r="BB19" s="5">
        <f t="shared" ref="BB19:BB27" si="110">BD91/BD131*10000</f>
        <v>1.6455144920461316E-2</v>
      </c>
      <c r="BC19" s="5">
        <f t="shared" ref="BC19:BC27" si="111">BE91/BE131*10000</f>
        <v>1.3724221109279384E-2</v>
      </c>
      <c r="BD19" s="5">
        <f t="shared" ref="BD19:BD27" si="112">BF91/BF131*10000</f>
        <v>2.2027632563669495E-2</v>
      </c>
      <c r="BE19" s="5">
        <f t="shared" ref="BE19:BE27" si="113">BG91/BG131*10000</f>
        <v>2.1905271202317358E-2</v>
      </c>
      <c r="BF19" s="5">
        <f t="shared" ref="BF19:BF27" si="114">BH91/BH131*10000</f>
        <v>1.6303475058536267E-2</v>
      </c>
      <c r="BG19" s="5">
        <f t="shared" ref="BG19:BG27" si="115">BI91/BI131*10000</f>
        <v>1.6254995363262574E-2</v>
      </c>
      <c r="BH19" s="5">
        <f t="shared" ref="BH19:BH27" si="116">BJ91/BJ131*10000</f>
        <v>2.9676040158696671E-2</v>
      </c>
      <c r="BI19" s="5">
        <f t="shared" ref="BI19:BI27" si="117">BK91/BK131*10000</f>
        <v>4.5548223780031018E-2</v>
      </c>
      <c r="BJ19" s="5">
        <f t="shared" ref="BJ19:BJ27" si="118">BL91/BL131*10000</f>
        <v>3.4574624406546517E-2</v>
      </c>
      <c r="BK19" s="5">
        <f t="shared" ref="BK19:BK27" si="119">BM91/BM131*10000</f>
        <v>2.9099428249142956E-2</v>
      </c>
    </row>
    <row r="20" spans="3:63">
      <c r="C20" s="4" t="s">
        <v>71</v>
      </c>
      <c r="D20" s="5">
        <f t="shared" si="60"/>
        <v>0.28311517553305482</v>
      </c>
      <c r="E20" s="5">
        <f t="shared" si="61"/>
        <v>0.3395609476946308</v>
      </c>
      <c r="F20" s="5">
        <f t="shared" si="62"/>
        <v>0.31920423392495878</v>
      </c>
      <c r="G20" s="5">
        <f t="shared" si="63"/>
        <v>0.35407186077481922</v>
      </c>
      <c r="H20" s="5">
        <f t="shared" si="64"/>
        <v>0.34564450885502435</v>
      </c>
      <c r="I20" s="5">
        <f t="shared" si="65"/>
        <v>0.40534437591852646</v>
      </c>
      <c r="J20" s="5">
        <f t="shared" si="66"/>
        <v>0.38568398712175933</v>
      </c>
      <c r="K20" s="5">
        <f t="shared" si="67"/>
        <v>0.36930068570447905</v>
      </c>
      <c r="L20" s="5">
        <f t="shared" si="68"/>
        <v>0.39711349034238042</v>
      </c>
      <c r="M20" s="5">
        <f t="shared" si="69"/>
        <v>0.33350877284404823</v>
      </c>
      <c r="N20" s="5">
        <f t="shared" si="70"/>
        <v>0.40325465531483129</v>
      </c>
      <c r="O20" s="5">
        <f t="shared" si="71"/>
        <v>0.36950290680795134</v>
      </c>
      <c r="P20" s="5">
        <f t="shared" si="72"/>
        <v>0.38072813661239407</v>
      </c>
      <c r="Q20" s="5">
        <f t="shared" si="73"/>
        <v>0.35514794042606385</v>
      </c>
      <c r="R20" s="5">
        <f t="shared" si="74"/>
        <v>0.39699555935994524</v>
      </c>
      <c r="S20" s="5">
        <f t="shared" si="75"/>
        <v>0.49074061681634257</v>
      </c>
      <c r="T20" s="5">
        <f t="shared" si="76"/>
        <v>0.44627738358025654</v>
      </c>
      <c r="U20" s="5">
        <f t="shared" si="77"/>
        <v>0.44829854602663838</v>
      </c>
      <c r="V20" s="5">
        <f t="shared" si="78"/>
        <v>0.38755780569103365</v>
      </c>
      <c r="W20" s="5">
        <f t="shared" si="79"/>
        <v>0.45058075785286766</v>
      </c>
      <c r="X20" s="5">
        <f t="shared" si="80"/>
        <v>0.42678554002636959</v>
      </c>
      <c r="Y20" s="5">
        <f t="shared" si="81"/>
        <v>0.48249595879628543</v>
      </c>
      <c r="Z20" s="5">
        <f t="shared" si="82"/>
        <v>0.50105893651799038</v>
      </c>
      <c r="AA20" s="5">
        <f t="shared" si="83"/>
        <v>0.461740472995397</v>
      </c>
      <c r="AB20" s="5">
        <f t="shared" si="84"/>
        <v>0.51954121398346376</v>
      </c>
      <c r="AC20" s="5">
        <f t="shared" si="85"/>
        <v>0.51881319449541596</v>
      </c>
      <c r="AD20" s="5">
        <f t="shared" si="86"/>
        <v>0.48529554498689703</v>
      </c>
      <c r="AE20" s="5">
        <f t="shared" si="87"/>
        <v>0.53764701507614332</v>
      </c>
      <c r="AF20" s="5">
        <f t="shared" si="88"/>
        <v>0.48665835567591298</v>
      </c>
      <c r="AG20" s="5">
        <f t="shared" si="89"/>
        <v>0.52769292417971436</v>
      </c>
      <c r="AH20" s="5">
        <f t="shared" si="90"/>
        <v>0.47320962550755263</v>
      </c>
      <c r="AI20" s="5">
        <f t="shared" si="91"/>
        <v>0.47989453611841543</v>
      </c>
      <c r="AJ20" s="5">
        <f t="shared" si="92"/>
        <v>0.49432258738799473</v>
      </c>
      <c r="AK20" s="5">
        <f t="shared" si="93"/>
        <v>0.48921515776718444</v>
      </c>
      <c r="AL20" s="5">
        <f t="shared" si="94"/>
        <v>0.42930033429124387</v>
      </c>
      <c r="AM20" s="5">
        <f t="shared" si="95"/>
        <v>0.4465941235695543</v>
      </c>
      <c r="AN20" s="5">
        <f t="shared" si="96"/>
        <v>0.46150097922542799</v>
      </c>
      <c r="AO20" s="5">
        <f t="shared" si="97"/>
        <v>0.46772673703198092</v>
      </c>
      <c r="AP20" s="5">
        <f t="shared" si="98"/>
        <v>0.42662627298808559</v>
      </c>
      <c r="AQ20" s="5">
        <f t="shared" si="99"/>
        <v>0.45382910991667846</v>
      </c>
      <c r="AR20" s="5">
        <f t="shared" si="100"/>
        <v>0.55335968379446643</v>
      </c>
      <c r="AS20" s="5">
        <f t="shared" si="101"/>
        <v>0.45075591767393919</v>
      </c>
      <c r="AT20" s="5">
        <f t="shared" si="102"/>
        <v>0.4718558292713988</v>
      </c>
      <c r="AU20" s="5">
        <f t="shared" si="103"/>
        <v>0.47052144772289356</v>
      </c>
      <c r="AV20" s="5">
        <f t="shared" si="104"/>
        <v>0.46786249908883132</v>
      </c>
      <c r="AW20" s="5">
        <f t="shared" si="105"/>
        <v>0.36060434151948734</v>
      </c>
      <c r="AX20" s="5">
        <f t="shared" si="106"/>
        <v>0.33623252252757901</v>
      </c>
      <c r="AY20" s="5">
        <f t="shared" si="107"/>
        <v>0.36127282792681464</v>
      </c>
      <c r="AZ20" s="5">
        <f t="shared" si="108"/>
        <v>0.35672290557412567</v>
      </c>
      <c r="BA20" s="5">
        <f t="shared" si="109"/>
        <v>0.31368177976768208</v>
      </c>
      <c r="BB20" s="5">
        <f t="shared" si="110"/>
        <v>0.36037400080474885</v>
      </c>
      <c r="BC20" s="5">
        <f t="shared" si="111"/>
        <v>0.3440034297655386</v>
      </c>
      <c r="BD20" s="5">
        <f t="shared" si="112"/>
        <v>0.32593187870954399</v>
      </c>
      <c r="BE20" s="5">
        <f t="shared" si="113"/>
        <v>0.31556715689006531</v>
      </c>
      <c r="BF20" s="5">
        <f t="shared" si="114"/>
        <v>0.28960279822937363</v>
      </c>
      <c r="BG20" s="5">
        <f t="shared" si="115"/>
        <v>0.27872125783806756</v>
      </c>
      <c r="BH20" s="5">
        <f t="shared" si="116"/>
        <v>0.31381108520800877</v>
      </c>
      <c r="BI20" s="5">
        <f t="shared" si="117"/>
        <v>0.30274677450715565</v>
      </c>
      <c r="BJ20" s="5">
        <f t="shared" si="118"/>
        <v>0.32589778268610209</v>
      </c>
      <c r="BK20" s="5">
        <f t="shared" si="119"/>
        <v>0.28151747479887435</v>
      </c>
    </row>
    <row r="21" spans="3:63">
      <c r="C21" s="4" t="s">
        <v>72</v>
      </c>
      <c r="D21" s="5">
        <f t="shared" si="60"/>
        <v>0.41975409797530772</v>
      </c>
      <c r="E21" s="5">
        <f t="shared" si="61"/>
        <v>0.4291200200299029</v>
      </c>
      <c r="F21" s="5">
        <f t="shared" si="62"/>
        <v>0.41858282848287465</v>
      </c>
      <c r="G21" s="5">
        <f t="shared" si="63"/>
        <v>0.46041438547521024</v>
      </c>
      <c r="H21" s="5">
        <f t="shared" si="64"/>
        <v>0.53947887595185084</v>
      </c>
      <c r="I21" s="5">
        <f t="shared" si="65"/>
        <v>0.5188422566387586</v>
      </c>
      <c r="J21" s="5">
        <f t="shared" si="66"/>
        <v>0.49861985786511676</v>
      </c>
      <c r="K21" s="5">
        <f t="shared" si="67"/>
        <v>0.47147038411635134</v>
      </c>
      <c r="L21" s="5">
        <f t="shared" si="68"/>
        <v>0.49442316030213057</v>
      </c>
      <c r="M21" s="5">
        <f t="shared" si="69"/>
        <v>0.49518884106323113</v>
      </c>
      <c r="N21" s="5">
        <f t="shared" si="70"/>
        <v>0.57611308530082284</v>
      </c>
      <c r="O21" s="5">
        <f t="shared" si="71"/>
        <v>0.52943465309272764</v>
      </c>
      <c r="P21" s="5">
        <f t="shared" si="72"/>
        <v>0.61670242148848198</v>
      </c>
      <c r="Q21" s="5">
        <f t="shared" si="73"/>
        <v>0.58774508805997494</v>
      </c>
      <c r="R21" s="5">
        <f t="shared" si="74"/>
        <v>0.67202291329325159</v>
      </c>
      <c r="S21" s="5">
        <f t="shared" si="75"/>
        <v>0.63532727039836046</v>
      </c>
      <c r="T21" s="5">
        <f t="shared" si="76"/>
        <v>0.65202649835689319</v>
      </c>
      <c r="U21" s="5">
        <f t="shared" si="77"/>
        <v>0.74737772022242233</v>
      </c>
      <c r="V21" s="5">
        <f t="shared" si="78"/>
        <v>0.68603950764316624</v>
      </c>
      <c r="W21" s="5">
        <f t="shared" si="79"/>
        <v>0.69753149883651089</v>
      </c>
      <c r="X21" s="5">
        <f t="shared" si="80"/>
        <v>0.70297990649100617</v>
      </c>
      <c r="Y21" s="5">
        <f t="shared" si="81"/>
        <v>0.72472667342876074</v>
      </c>
      <c r="Z21" s="5">
        <f t="shared" si="82"/>
        <v>0.77216679618671979</v>
      </c>
      <c r="AA21" s="5">
        <f t="shared" si="83"/>
        <v>0.78219795398170766</v>
      </c>
      <c r="AB21" s="5">
        <f t="shared" si="84"/>
        <v>0.88865380655124104</v>
      </c>
      <c r="AC21" s="5">
        <f t="shared" si="85"/>
        <v>0.84059650573258626</v>
      </c>
      <c r="AD21" s="5">
        <f t="shared" si="86"/>
        <v>0.88935634765014371</v>
      </c>
      <c r="AE21" s="5">
        <f t="shared" si="87"/>
        <v>0.97855392498221527</v>
      </c>
      <c r="AF21" s="5">
        <f t="shared" si="88"/>
        <v>0.99048521040500004</v>
      </c>
      <c r="AG21" s="5">
        <f t="shared" si="89"/>
        <v>0.94004178485733692</v>
      </c>
      <c r="AH21" s="5">
        <f t="shared" si="90"/>
        <v>1.073810490541069</v>
      </c>
      <c r="AI21" s="5">
        <f t="shared" si="91"/>
        <v>1.1460473837644385</v>
      </c>
      <c r="AJ21" s="5">
        <f t="shared" si="92"/>
        <v>1.0567122645461502</v>
      </c>
      <c r="AK21" s="5">
        <f t="shared" si="93"/>
        <v>1.0064632856571438</v>
      </c>
      <c r="AL21" s="5">
        <f t="shared" si="94"/>
        <v>0.97750217646968973</v>
      </c>
      <c r="AM21" s="5">
        <f t="shared" si="95"/>
        <v>0.91619257616203165</v>
      </c>
      <c r="AN21" s="5">
        <f t="shared" si="96"/>
        <v>0.94170275748326548</v>
      </c>
      <c r="AO21" s="5">
        <f t="shared" si="97"/>
        <v>0.90204531801282206</v>
      </c>
      <c r="AP21" s="5">
        <f t="shared" si="98"/>
        <v>0.8795242122108593</v>
      </c>
      <c r="AQ21" s="5">
        <f t="shared" si="99"/>
        <v>0.90307253061763215</v>
      </c>
      <c r="AR21" s="5">
        <f t="shared" si="100"/>
        <v>0.96836616473020465</v>
      </c>
      <c r="AS21" s="5">
        <f t="shared" si="101"/>
        <v>0.9269215082866783</v>
      </c>
      <c r="AT21" s="5">
        <f t="shared" si="102"/>
        <v>0.88510130576835155</v>
      </c>
      <c r="AU21" s="5">
        <f t="shared" si="103"/>
        <v>0.88710443524277316</v>
      </c>
      <c r="AV21" s="5">
        <f t="shared" si="104"/>
        <v>0.84352416941413977</v>
      </c>
      <c r="AW21" s="5">
        <f t="shared" si="105"/>
        <v>0.73153468988753467</v>
      </c>
      <c r="AX21" s="5">
        <f t="shared" si="106"/>
        <v>0.7589937242463356</v>
      </c>
      <c r="AY21" s="5">
        <f t="shared" si="107"/>
        <v>0.68576239042581111</v>
      </c>
      <c r="AZ21" s="5">
        <f t="shared" si="108"/>
        <v>0.62020478731046635</v>
      </c>
      <c r="BA21" s="5">
        <f t="shared" si="109"/>
        <v>0.66560639293077428</v>
      </c>
      <c r="BB21" s="5">
        <f t="shared" si="110"/>
        <v>0.68852770723703871</v>
      </c>
      <c r="BC21" s="5">
        <f t="shared" si="111"/>
        <v>0.66755806271683271</v>
      </c>
      <c r="BD21" s="5">
        <f t="shared" si="112"/>
        <v>0.59262918693765587</v>
      </c>
      <c r="BE21" s="5">
        <f t="shared" si="113"/>
        <v>0.62622766194783752</v>
      </c>
      <c r="BF21" s="5">
        <f t="shared" si="114"/>
        <v>0.50409445074771508</v>
      </c>
      <c r="BG21" s="5">
        <f t="shared" si="115"/>
        <v>0.5231426162589693</v>
      </c>
      <c r="BH21" s="5">
        <f t="shared" si="116"/>
        <v>0.54951093526761186</v>
      </c>
      <c r="BI21" s="5">
        <f t="shared" si="117"/>
        <v>0.44621929164995477</v>
      </c>
      <c r="BJ21" s="5">
        <f t="shared" si="118"/>
        <v>0.43152226757036111</v>
      </c>
      <c r="BK21" s="5">
        <f t="shared" si="119"/>
        <v>0.45816231349186759</v>
      </c>
    </row>
    <row r="22" spans="3:63">
      <c r="C22" s="4" t="s">
        <v>73</v>
      </c>
      <c r="D22" s="5">
        <f t="shared" si="60"/>
        <v>0.65713379509960512</v>
      </c>
      <c r="E22" s="5">
        <f t="shared" si="61"/>
        <v>0.59947126634308545</v>
      </c>
      <c r="F22" s="5">
        <f t="shared" si="62"/>
        <v>0.60411179317878627</v>
      </c>
      <c r="G22" s="5">
        <f t="shared" si="63"/>
        <v>0.77027997628521006</v>
      </c>
      <c r="H22" s="5">
        <f t="shared" si="64"/>
        <v>0.63314751655901158</v>
      </c>
      <c r="I22" s="5">
        <f t="shared" si="65"/>
        <v>0.67781937183981578</v>
      </c>
      <c r="J22" s="5">
        <f t="shared" si="66"/>
        <v>0.83591072473459826</v>
      </c>
      <c r="K22" s="5">
        <f t="shared" si="67"/>
        <v>0.79674740503256758</v>
      </c>
      <c r="L22" s="5">
        <f t="shared" si="68"/>
        <v>0.72436773045241942</v>
      </c>
      <c r="M22" s="5">
        <f t="shared" si="69"/>
        <v>0.65645400219859995</v>
      </c>
      <c r="N22" s="5">
        <f t="shared" si="70"/>
        <v>0.66163692868137713</v>
      </c>
      <c r="O22" s="5">
        <f t="shared" si="71"/>
        <v>0.7533264944928113</v>
      </c>
      <c r="P22" s="5">
        <f t="shared" si="72"/>
        <v>0.76038592878895972</v>
      </c>
      <c r="Q22" s="5">
        <f t="shared" si="73"/>
        <v>0.76271214432916024</v>
      </c>
      <c r="R22" s="5">
        <f t="shared" si="74"/>
        <v>0.76844517023169978</v>
      </c>
      <c r="S22" s="5">
        <f t="shared" si="75"/>
        <v>0.81097523842370534</v>
      </c>
      <c r="T22" s="5">
        <f t="shared" si="76"/>
        <v>0.84162928530839209</v>
      </c>
      <c r="U22" s="5">
        <f t="shared" si="77"/>
        <v>0.78892542894785866</v>
      </c>
      <c r="V22" s="5">
        <f t="shared" si="78"/>
        <v>0.88364693626765278</v>
      </c>
      <c r="W22" s="5">
        <f t="shared" si="79"/>
        <v>0.91167080306493864</v>
      </c>
      <c r="X22" s="5">
        <f t="shared" si="80"/>
        <v>0.75831080673703199</v>
      </c>
      <c r="Y22" s="5">
        <f t="shared" si="81"/>
        <v>0.83598480896175709</v>
      </c>
      <c r="Z22" s="5">
        <f t="shared" si="82"/>
        <v>0.8800084633304921</v>
      </c>
      <c r="AA22" s="5">
        <f t="shared" si="83"/>
        <v>0.93862862784836443</v>
      </c>
      <c r="AB22" s="5">
        <f t="shared" si="84"/>
        <v>1.0850318852928253</v>
      </c>
      <c r="AC22" s="5">
        <f t="shared" si="85"/>
        <v>1.0109319270898314</v>
      </c>
      <c r="AD22" s="5">
        <f t="shared" si="86"/>
        <v>1.1672356940675246</v>
      </c>
      <c r="AE22" s="5">
        <f t="shared" si="87"/>
        <v>1.306304176329292</v>
      </c>
      <c r="AF22" s="5">
        <f t="shared" si="88"/>
        <v>1.2584743491720189</v>
      </c>
      <c r="AG22" s="5">
        <f t="shared" si="89"/>
        <v>1.315407147961708</v>
      </c>
      <c r="AH22" s="5">
        <f t="shared" si="90"/>
        <v>1.3090402255190643</v>
      </c>
      <c r="AI22" s="5">
        <f t="shared" si="91"/>
        <v>1.4138706121879256</v>
      </c>
      <c r="AJ22" s="5">
        <f t="shared" si="92"/>
        <v>1.521547948393251</v>
      </c>
      <c r="AK22" s="5">
        <f t="shared" si="93"/>
        <v>1.4665024110457403</v>
      </c>
      <c r="AL22" s="5">
        <f t="shared" si="94"/>
        <v>1.4744749655779994</v>
      </c>
      <c r="AM22" s="5">
        <f t="shared" si="95"/>
        <v>1.3164315048997681</v>
      </c>
      <c r="AN22" s="5">
        <f t="shared" si="96"/>
        <v>1.3205953885796391</v>
      </c>
      <c r="AO22" s="5">
        <f t="shared" si="97"/>
        <v>1.2306974816043112</v>
      </c>
      <c r="AP22" s="5">
        <f t="shared" si="98"/>
        <v>1.3379916301968597</v>
      </c>
      <c r="AQ22" s="5">
        <f t="shared" si="99"/>
        <v>1.2743320686130151</v>
      </c>
      <c r="AR22" s="5">
        <f t="shared" si="100"/>
        <v>1.4179823877289199</v>
      </c>
      <c r="AS22" s="5">
        <f t="shared" si="101"/>
        <v>1.3199967873094067</v>
      </c>
      <c r="AT22" s="5">
        <f t="shared" si="102"/>
        <v>1.2942470717660002</v>
      </c>
      <c r="AU22" s="5">
        <f t="shared" si="103"/>
        <v>1.2495456992198966</v>
      </c>
      <c r="AV22" s="5">
        <f t="shared" si="104"/>
        <v>1.246417132096497</v>
      </c>
      <c r="AW22" s="5">
        <f t="shared" si="105"/>
        <v>1.1582712545682521</v>
      </c>
      <c r="AX22" s="5">
        <f t="shared" si="106"/>
        <v>1.123056417723266</v>
      </c>
      <c r="AY22" s="5">
        <f t="shared" si="107"/>
        <v>1.1757548760464449</v>
      </c>
      <c r="AZ22" s="5">
        <f t="shared" si="108"/>
        <v>1.2323324640579241</v>
      </c>
      <c r="BA22" s="5">
        <f t="shared" si="109"/>
        <v>1.2362354759438157</v>
      </c>
      <c r="BB22" s="5">
        <f t="shared" si="110"/>
        <v>1.1230991887943405</v>
      </c>
      <c r="BC22" s="5">
        <f t="shared" si="111"/>
        <v>1.2394603230556678</v>
      </c>
      <c r="BD22" s="5">
        <f t="shared" si="112"/>
        <v>1.066152609857479</v>
      </c>
      <c r="BE22" s="5">
        <f t="shared" si="113"/>
        <v>1.0896822078051212</v>
      </c>
      <c r="BF22" s="5">
        <f t="shared" si="114"/>
        <v>1.0810206915954259</v>
      </c>
      <c r="BG22" s="5">
        <f t="shared" si="115"/>
        <v>1.0405766326129329</v>
      </c>
      <c r="BH22" s="5">
        <f t="shared" si="116"/>
        <v>0.94942047013677966</v>
      </c>
      <c r="BI22" s="5">
        <f t="shared" si="117"/>
        <v>0.99417101834507149</v>
      </c>
      <c r="BJ22" s="5">
        <f t="shared" si="118"/>
        <v>0.9227452799622986</v>
      </c>
      <c r="BK22" s="5">
        <f t="shared" si="119"/>
        <v>0.77830640991254774</v>
      </c>
    </row>
    <row r="23" spans="3:63">
      <c r="C23" s="4" t="s">
        <v>74</v>
      </c>
      <c r="D23" s="5">
        <f t="shared" si="60"/>
        <v>1.132744933403337</v>
      </c>
      <c r="E23" s="5">
        <f t="shared" si="61"/>
        <v>1.1172687262099534</v>
      </c>
      <c r="F23" s="5">
        <f t="shared" si="62"/>
        <v>1.2573942788226788</v>
      </c>
      <c r="G23" s="5">
        <f t="shared" si="63"/>
        <v>1.330258219748681</v>
      </c>
      <c r="H23" s="5">
        <f t="shared" si="64"/>
        <v>1.3002762334908373</v>
      </c>
      <c r="I23" s="5">
        <f t="shared" si="65"/>
        <v>1.179908267981568</v>
      </c>
      <c r="J23" s="5">
        <f t="shared" si="66"/>
        <v>1.2365797674160561</v>
      </c>
      <c r="K23" s="5">
        <f t="shared" si="67"/>
        <v>1.1109783737351326</v>
      </c>
      <c r="L23" s="5">
        <f t="shared" si="68"/>
        <v>1.1925194365068332</v>
      </c>
      <c r="M23" s="5">
        <f t="shared" si="69"/>
        <v>1.1369292851848638</v>
      </c>
      <c r="N23" s="5">
        <f t="shared" si="70"/>
        <v>1.168043828018734</v>
      </c>
      <c r="O23" s="5">
        <f t="shared" si="71"/>
        <v>1.1884334236437448</v>
      </c>
      <c r="P23" s="5">
        <f t="shared" si="72"/>
        <v>0.97613433577134512</v>
      </c>
      <c r="Q23" s="5">
        <f t="shared" si="73"/>
        <v>1.3561806723265684</v>
      </c>
      <c r="R23" s="5">
        <f t="shared" si="74"/>
        <v>1.1201350811662547</v>
      </c>
      <c r="S23" s="5">
        <f t="shared" si="75"/>
        <v>1.2687025611294673</v>
      </c>
      <c r="T23" s="5">
        <f t="shared" si="76"/>
        <v>1.0862958906477711</v>
      </c>
      <c r="U23" s="5">
        <f t="shared" si="77"/>
        <v>1.1916887231923066</v>
      </c>
      <c r="V23" s="5">
        <f t="shared" si="78"/>
        <v>1.385470130072493</v>
      </c>
      <c r="W23" s="5">
        <f t="shared" si="79"/>
        <v>1.4682731791507979</v>
      </c>
      <c r="X23" s="5">
        <f t="shared" si="80"/>
        <v>1.3090804795049966</v>
      </c>
      <c r="Y23" s="5">
        <f t="shared" si="81"/>
        <v>1.2874278733485747</v>
      </c>
      <c r="Z23" s="5">
        <f t="shared" si="82"/>
        <v>1.1471623706399461</v>
      </c>
      <c r="AA23" s="5">
        <f t="shared" si="83"/>
        <v>1.2139132189645656</v>
      </c>
      <c r="AB23" s="5">
        <f t="shared" si="84"/>
        <v>1.3750839092776113</v>
      </c>
      <c r="AC23" s="5">
        <f t="shared" si="85"/>
        <v>1.3115148856939527</v>
      </c>
      <c r="AD23" s="5">
        <f t="shared" si="86"/>
        <v>1.3612737076928634</v>
      </c>
      <c r="AE23" s="5">
        <f t="shared" si="87"/>
        <v>1.4744438001496745</v>
      </c>
      <c r="AF23" s="5">
        <f t="shared" si="88"/>
        <v>1.4406713716097737</v>
      </c>
      <c r="AG23" s="5">
        <f t="shared" si="89"/>
        <v>1.5698790026791971</v>
      </c>
      <c r="AH23" s="5">
        <f t="shared" si="90"/>
        <v>1.5991276329572894</v>
      </c>
      <c r="AI23" s="5">
        <f t="shared" si="91"/>
        <v>1.7681123825089322</v>
      </c>
      <c r="AJ23" s="5">
        <f t="shared" si="92"/>
        <v>1.7560778633888277</v>
      </c>
      <c r="AK23" s="5">
        <f t="shared" si="93"/>
        <v>2.0095003606157826</v>
      </c>
      <c r="AL23" s="5">
        <f t="shared" si="94"/>
        <v>1.9571180485358481</v>
      </c>
      <c r="AM23" s="5">
        <f t="shared" si="95"/>
        <v>1.953190377742188</v>
      </c>
      <c r="AN23" s="5">
        <f t="shared" si="96"/>
        <v>1.7349405601053014</v>
      </c>
      <c r="AO23" s="5">
        <f t="shared" si="97"/>
        <v>1.6414064736654896</v>
      </c>
      <c r="AP23" s="5">
        <f t="shared" si="98"/>
        <v>1.6747219407951193</v>
      </c>
      <c r="AQ23" s="5">
        <f t="shared" si="99"/>
        <v>1.6983049648560977</v>
      </c>
      <c r="AR23" s="5">
        <f t="shared" si="100"/>
        <v>1.7319032882197023</v>
      </c>
      <c r="AS23" s="5">
        <f t="shared" si="101"/>
        <v>1.6272760835991678</v>
      </c>
      <c r="AT23" s="5">
        <f t="shared" si="102"/>
        <v>1.6108852415917072</v>
      </c>
      <c r="AU23" s="5">
        <f t="shared" si="103"/>
        <v>1.6577994001118455</v>
      </c>
      <c r="AV23" s="5">
        <f t="shared" si="104"/>
        <v>1.5836186839137301</v>
      </c>
      <c r="AW23" s="5">
        <f t="shared" si="105"/>
        <v>1.391646506295974</v>
      </c>
      <c r="AX23" s="5">
        <f t="shared" si="106"/>
        <v>1.5022471008386502</v>
      </c>
      <c r="AY23" s="5">
        <f t="shared" si="107"/>
        <v>1.487339388003587</v>
      </c>
      <c r="AZ23" s="5">
        <f t="shared" si="108"/>
        <v>1.3657551175127312</v>
      </c>
      <c r="BA23" s="5">
        <f t="shared" si="109"/>
        <v>1.5325907532753855</v>
      </c>
      <c r="BB23" s="5">
        <f t="shared" si="110"/>
        <v>1.5596348724069025</v>
      </c>
      <c r="BC23" s="5">
        <f t="shared" si="111"/>
        <v>1.6477098235758529</v>
      </c>
      <c r="BD23" s="5">
        <f t="shared" si="112"/>
        <v>1.595165250024662</v>
      </c>
      <c r="BE23" s="5">
        <f t="shared" si="113"/>
        <v>1.4985068532800987</v>
      </c>
      <c r="BF23" s="5">
        <f t="shared" si="114"/>
        <v>1.4087455480623599</v>
      </c>
      <c r="BG23" s="5">
        <f t="shared" si="115"/>
        <v>1.4838188396304828</v>
      </c>
      <c r="BH23" s="5">
        <f t="shared" si="116"/>
        <v>1.4131655854297787</v>
      </c>
      <c r="BI23" s="5">
        <f t="shared" si="117"/>
        <v>1.4542291690846476</v>
      </c>
      <c r="BJ23" s="5">
        <f t="shared" si="118"/>
        <v>1.3880586707474525</v>
      </c>
      <c r="BK23" s="5">
        <f t="shared" si="119"/>
        <v>1.2525922966940217</v>
      </c>
    </row>
    <row r="24" spans="3:63">
      <c r="C24" s="4" t="s">
        <v>75</v>
      </c>
      <c r="D24" s="5">
        <f t="shared" si="60"/>
        <v>1.4431001428471455</v>
      </c>
      <c r="E24" s="5">
        <f t="shared" si="61"/>
        <v>1.6409441474431501</v>
      </c>
      <c r="F24" s="5">
        <f t="shared" si="62"/>
        <v>1.5613969713571265</v>
      </c>
      <c r="G24" s="5">
        <f t="shared" si="63"/>
        <v>1.9057755372961427</v>
      </c>
      <c r="H24" s="5">
        <f t="shared" si="64"/>
        <v>1.8522018665195004</v>
      </c>
      <c r="I24" s="5">
        <f t="shared" si="65"/>
        <v>1.7862057186923632</v>
      </c>
      <c r="J24" s="5">
        <f t="shared" si="66"/>
        <v>1.8312915294274887</v>
      </c>
      <c r="K24" s="5">
        <f t="shared" si="67"/>
        <v>1.6884039539350775</v>
      </c>
      <c r="L24" s="5">
        <f t="shared" si="68"/>
        <v>1.4489627269695324</v>
      </c>
      <c r="M24" s="5">
        <f t="shared" si="69"/>
        <v>1.4936106853482893</v>
      </c>
      <c r="N24" s="5">
        <f t="shared" si="70"/>
        <v>1.4333632597928543</v>
      </c>
      <c r="O24" s="5">
        <f t="shared" si="71"/>
        <v>1.5528091506623569</v>
      </c>
      <c r="P24" s="5">
        <f t="shared" si="72"/>
        <v>1.5195940701753412</v>
      </c>
      <c r="Q24" s="5">
        <f t="shared" si="73"/>
        <v>1.5962261197993672</v>
      </c>
      <c r="R24" s="5">
        <f t="shared" si="74"/>
        <v>1.6078602790298824</v>
      </c>
      <c r="S24" s="5">
        <f t="shared" si="75"/>
        <v>1.5937597000112746</v>
      </c>
      <c r="T24" s="5">
        <f t="shared" si="76"/>
        <v>1.7073699964670306</v>
      </c>
      <c r="U24" s="5">
        <f t="shared" si="77"/>
        <v>1.5812214970893683</v>
      </c>
      <c r="V24" s="5">
        <f t="shared" si="78"/>
        <v>1.5907857074577547</v>
      </c>
      <c r="W24" s="5">
        <f t="shared" si="79"/>
        <v>1.5647811813034473</v>
      </c>
      <c r="X24" s="5">
        <f t="shared" si="80"/>
        <v>1.6797683276290369</v>
      </c>
      <c r="Y24" s="5">
        <f t="shared" si="81"/>
        <v>1.6226026881675462</v>
      </c>
      <c r="Z24" s="5">
        <f t="shared" si="82"/>
        <v>1.7254395415980874</v>
      </c>
      <c r="AA24" s="5">
        <f t="shared" si="83"/>
        <v>1.6386153359033422</v>
      </c>
      <c r="AB24" s="5">
        <f t="shared" si="84"/>
        <v>1.7084634522490731</v>
      </c>
      <c r="AC24" s="5">
        <f t="shared" si="85"/>
        <v>1.7364412876125588</v>
      </c>
      <c r="AD24" s="5">
        <f t="shared" si="86"/>
        <v>1.9220639859190412</v>
      </c>
      <c r="AE24" s="5">
        <f t="shared" si="87"/>
        <v>1.7956232895576012</v>
      </c>
      <c r="AF24" s="5">
        <f t="shared" si="88"/>
        <v>1.8670046009152557</v>
      </c>
      <c r="AG24" s="5">
        <f t="shared" si="89"/>
        <v>1.8826653317517494</v>
      </c>
      <c r="AH24" s="5">
        <f t="shared" si="90"/>
        <v>2.1944722724811108</v>
      </c>
      <c r="AI24" s="5">
        <f t="shared" si="91"/>
        <v>1.8760266217739101</v>
      </c>
      <c r="AJ24" s="5">
        <f t="shared" si="92"/>
        <v>2.0874544624199238</v>
      </c>
      <c r="AK24" s="5">
        <f t="shared" si="93"/>
        <v>2.1115208860082193</v>
      </c>
      <c r="AL24" s="5">
        <f t="shared" si="94"/>
        <v>1.8903179835241166</v>
      </c>
      <c r="AM24" s="5">
        <f t="shared" si="95"/>
        <v>1.7615439580483501</v>
      </c>
      <c r="AN24" s="5">
        <f t="shared" si="96"/>
        <v>1.950923506764112</v>
      </c>
      <c r="AO24" s="5">
        <f t="shared" si="97"/>
        <v>1.7779604410243759</v>
      </c>
      <c r="AP24" s="5">
        <f t="shared" si="98"/>
        <v>1.8471225304474939</v>
      </c>
      <c r="AQ24" s="5">
        <f t="shared" si="99"/>
        <v>1.6521976682746966</v>
      </c>
      <c r="AR24" s="5">
        <f t="shared" si="100"/>
        <v>1.7058793445067879</v>
      </c>
      <c r="AS24" s="5">
        <f t="shared" si="101"/>
        <v>1.607258137661326</v>
      </c>
      <c r="AT24" s="5">
        <f t="shared" si="102"/>
        <v>1.5784905255229129</v>
      </c>
      <c r="AU24" s="5">
        <f t="shared" si="103"/>
        <v>1.5804915122452017</v>
      </c>
      <c r="AV24" s="5">
        <f t="shared" si="104"/>
        <v>1.5693853041493351</v>
      </c>
      <c r="AW24" s="5">
        <f t="shared" si="105"/>
        <v>1.4605797037272996</v>
      </c>
      <c r="AX24" s="5">
        <f t="shared" si="106"/>
        <v>1.4107538832432875</v>
      </c>
      <c r="AY24" s="5">
        <f t="shared" si="107"/>
        <v>1.3648472514405927</v>
      </c>
      <c r="AZ24" s="5">
        <f t="shared" si="108"/>
        <v>1.4375037268615141</v>
      </c>
      <c r="BA24" s="5">
        <f t="shared" si="109"/>
        <v>1.5239017339069842</v>
      </c>
      <c r="BB24" s="5">
        <f t="shared" si="110"/>
        <v>1.3270144029850017</v>
      </c>
      <c r="BC24" s="5">
        <f t="shared" si="111"/>
        <v>1.5022574211206219</v>
      </c>
      <c r="BD24" s="5">
        <f t="shared" si="112"/>
        <v>1.5227233060371081</v>
      </c>
      <c r="BE24" s="5">
        <f t="shared" si="113"/>
        <v>1.3734012309744366</v>
      </c>
      <c r="BF24" s="5">
        <f t="shared" si="114"/>
        <v>1.3870855574921277</v>
      </c>
      <c r="BG24" s="5">
        <f t="shared" si="115"/>
        <v>1.3688163849923596</v>
      </c>
      <c r="BH24" s="5">
        <f t="shared" si="116"/>
        <v>1.3656393012782382</v>
      </c>
      <c r="BI24" s="5">
        <f t="shared" si="117"/>
        <v>1.3761192354389844</v>
      </c>
      <c r="BJ24" s="5">
        <f t="shared" si="118"/>
        <v>1.3601734497021292</v>
      </c>
      <c r="BK24" s="5">
        <f t="shared" si="119"/>
        <v>1.1536590218643463</v>
      </c>
    </row>
    <row r="25" spans="3:63">
      <c r="C25" s="4" t="s">
        <v>76</v>
      </c>
      <c r="D25" s="5">
        <f t="shared" si="60"/>
        <v>1.6012525353165143</v>
      </c>
      <c r="E25" s="5">
        <f t="shared" si="61"/>
        <v>1.7018989144686831</v>
      </c>
      <c r="F25" s="5">
        <f t="shared" si="62"/>
        <v>1.799428796705046</v>
      </c>
      <c r="G25" s="5">
        <f t="shared" si="63"/>
        <v>2.1335772095254293</v>
      </c>
      <c r="H25" s="5">
        <f t="shared" si="64"/>
        <v>2.0842977004429133</v>
      </c>
      <c r="I25" s="5">
        <f t="shared" si="65"/>
        <v>2.2733616832935577</v>
      </c>
      <c r="J25" s="5">
        <f t="shared" si="66"/>
        <v>2.0384670132887219</v>
      </c>
      <c r="K25" s="5">
        <f t="shared" si="67"/>
        <v>1.8295569087845709</v>
      </c>
      <c r="L25" s="5">
        <f t="shared" si="68"/>
        <v>1.7902794635972457</v>
      </c>
      <c r="M25" s="5">
        <f t="shared" si="69"/>
        <v>1.7526558466832061</v>
      </c>
      <c r="N25" s="5">
        <f t="shared" si="70"/>
        <v>1.8714238695924812</v>
      </c>
      <c r="O25" s="5">
        <f t="shared" si="71"/>
        <v>1.6071301476952606</v>
      </c>
      <c r="P25" s="5">
        <f t="shared" si="72"/>
        <v>1.5448717485418579</v>
      </c>
      <c r="Q25" s="5">
        <f t="shared" si="73"/>
        <v>1.7892320198831184</v>
      </c>
      <c r="R25" s="5">
        <f t="shared" si="74"/>
        <v>1.6334260828961558</v>
      </c>
      <c r="S25" s="5">
        <f t="shared" si="75"/>
        <v>1.7132593455947447</v>
      </c>
      <c r="T25" s="5">
        <f t="shared" si="76"/>
        <v>1.7622381523292181</v>
      </c>
      <c r="U25" s="5">
        <f t="shared" si="77"/>
        <v>1.8329166725950501</v>
      </c>
      <c r="V25" s="5">
        <f t="shared" si="78"/>
        <v>1.886961508875532</v>
      </c>
      <c r="W25" s="5">
        <f t="shared" si="79"/>
        <v>2.1559002810047971</v>
      </c>
      <c r="X25" s="5">
        <f t="shared" si="80"/>
        <v>1.9829547328487649</v>
      </c>
      <c r="Y25" s="5">
        <f t="shared" si="81"/>
        <v>1.7815605261004663</v>
      </c>
      <c r="Z25" s="5">
        <f t="shared" si="82"/>
        <v>2.0154671104959849</v>
      </c>
      <c r="AA25" s="5">
        <f t="shared" si="83"/>
        <v>1.8785170178185662</v>
      </c>
      <c r="AB25" s="5">
        <f t="shared" si="84"/>
        <v>2.1042300582514404</v>
      </c>
      <c r="AC25" s="5">
        <f t="shared" si="85"/>
        <v>2.1983418334566274</v>
      </c>
      <c r="AD25" s="5">
        <f t="shared" si="86"/>
        <v>2.2717447708530027</v>
      </c>
      <c r="AE25" s="5">
        <f t="shared" si="87"/>
        <v>2.1980497803324002</v>
      </c>
      <c r="AF25" s="5">
        <f t="shared" si="88"/>
        <v>2.1391641997273072</v>
      </c>
      <c r="AG25" s="5">
        <f t="shared" si="89"/>
        <v>2.405108227734273</v>
      </c>
      <c r="AH25" s="5">
        <f t="shared" si="90"/>
        <v>2.378809742347975</v>
      </c>
      <c r="AI25" s="5">
        <f t="shared" si="91"/>
        <v>2.4910416502163915</v>
      </c>
      <c r="AJ25" s="5">
        <f t="shared" si="92"/>
        <v>2.7285953873094981</v>
      </c>
      <c r="AK25" s="5">
        <f t="shared" si="93"/>
        <v>2.5699685845136551</v>
      </c>
      <c r="AL25" s="5">
        <f t="shared" si="94"/>
        <v>2.4201388937183488</v>
      </c>
      <c r="AM25" s="5">
        <f t="shared" si="95"/>
        <v>2.3469880244251136</v>
      </c>
      <c r="AN25" s="5">
        <f t="shared" si="96"/>
        <v>2.0231011172913105</v>
      </c>
      <c r="AO25" s="5">
        <f t="shared" si="97"/>
        <v>1.9337481082898942</v>
      </c>
      <c r="AP25" s="5">
        <f t="shared" si="98"/>
        <v>1.9396744453769623</v>
      </c>
      <c r="AQ25" s="5">
        <f t="shared" si="99"/>
        <v>1.8488523683482796</v>
      </c>
      <c r="AR25" s="5">
        <f t="shared" si="100"/>
        <v>1.7101524173341949</v>
      </c>
      <c r="AS25" s="5">
        <f t="shared" si="101"/>
        <v>1.6758280995104573</v>
      </c>
      <c r="AT25" s="5">
        <f t="shared" si="102"/>
        <v>1.8360392641682188</v>
      </c>
      <c r="AU25" s="5">
        <f t="shared" si="103"/>
        <v>1.5214952894436364</v>
      </c>
      <c r="AV25" s="5">
        <f t="shared" si="104"/>
        <v>1.4027901251929271</v>
      </c>
      <c r="AW25" s="5">
        <f t="shared" si="105"/>
        <v>1.314349673342381</v>
      </c>
      <c r="AX25" s="5">
        <f t="shared" si="106"/>
        <v>1.4687679235040547</v>
      </c>
      <c r="AY25" s="5">
        <f t="shared" si="107"/>
        <v>1.4967558686753362</v>
      </c>
      <c r="AZ25" s="5">
        <f t="shared" si="108"/>
        <v>1.3434814454743693</v>
      </c>
      <c r="BA25" s="5">
        <f t="shared" si="109"/>
        <v>1.3223404166001997</v>
      </c>
      <c r="BB25" s="5">
        <f t="shared" si="110"/>
        <v>1.3096123793128993</v>
      </c>
      <c r="BC25" s="5">
        <f t="shared" si="111"/>
        <v>1.1724393412727252</v>
      </c>
      <c r="BD25" s="5">
        <f t="shared" si="112"/>
        <v>1.2691678017091932</v>
      </c>
      <c r="BE25" s="5">
        <f t="shared" si="113"/>
        <v>1.3504680722338362</v>
      </c>
      <c r="BF25" s="5">
        <f t="shared" si="114"/>
        <v>1.1613549731247712</v>
      </c>
      <c r="BG25" s="5">
        <f t="shared" si="115"/>
        <v>1.1777955257230543</v>
      </c>
      <c r="BH25" s="5">
        <f t="shared" si="116"/>
        <v>1.2775033164510585</v>
      </c>
      <c r="BI25" s="5">
        <f t="shared" si="117"/>
        <v>1.2264646313104794</v>
      </c>
      <c r="BJ25" s="5">
        <f t="shared" si="118"/>
        <v>1.0240161689910712</v>
      </c>
      <c r="BK25" s="5">
        <f t="shared" si="119"/>
        <v>1.0092604132508349</v>
      </c>
    </row>
    <row r="26" spans="3:63">
      <c r="C26" s="4" t="s">
        <v>77</v>
      </c>
      <c r="D26" s="5">
        <f t="shared" si="60"/>
        <v>1.9146954498398472</v>
      </c>
      <c r="E26" s="5">
        <f t="shared" si="61"/>
        <v>1.9539525593061768</v>
      </c>
      <c r="F26" s="5">
        <f t="shared" si="62"/>
        <v>2.0809349091842733</v>
      </c>
      <c r="G26" s="5">
        <f t="shared" si="63"/>
        <v>2.2726465679485814</v>
      </c>
      <c r="H26" s="5">
        <f t="shared" si="64"/>
        <v>2.2256645834446167</v>
      </c>
      <c r="I26" s="5">
        <f t="shared" si="65"/>
        <v>2.060188454046191</v>
      </c>
      <c r="J26" s="5">
        <f t="shared" si="66"/>
        <v>2.3275242994483012</v>
      </c>
      <c r="K26" s="5">
        <f t="shared" si="67"/>
        <v>2.1922663871912444</v>
      </c>
      <c r="L26" s="5">
        <f t="shared" si="68"/>
        <v>1.7152705362806944</v>
      </c>
      <c r="M26" s="5">
        <f t="shared" si="69"/>
        <v>1.9132284172261749</v>
      </c>
      <c r="N26" s="5">
        <f t="shared" si="70"/>
        <v>1.7192529411815782</v>
      </c>
      <c r="O26" s="5">
        <f t="shared" si="71"/>
        <v>1.9326414590929926</v>
      </c>
      <c r="P26" s="5">
        <f t="shared" si="72"/>
        <v>1.7520192021304555</v>
      </c>
      <c r="Q26" s="5">
        <f t="shared" si="73"/>
        <v>1.6936346468319576</v>
      </c>
      <c r="R26" s="5">
        <f t="shared" si="74"/>
        <v>1.9553063635163972</v>
      </c>
      <c r="S26" s="5">
        <f t="shared" si="75"/>
        <v>2.1474599748327199</v>
      </c>
      <c r="T26" s="5">
        <f t="shared" si="76"/>
        <v>2.2130731277013078</v>
      </c>
      <c r="U26" s="5">
        <f t="shared" si="77"/>
        <v>1.919992167043908</v>
      </c>
      <c r="V26" s="5">
        <f t="shared" si="78"/>
        <v>2.0519010259505128</v>
      </c>
      <c r="W26" s="5">
        <f t="shared" si="79"/>
        <v>2.2532008706485978</v>
      </c>
      <c r="X26" s="5">
        <f t="shared" si="80"/>
        <v>2.0822870861454414</v>
      </c>
      <c r="Y26" s="5">
        <f t="shared" si="81"/>
        <v>2.2689741188049029</v>
      </c>
      <c r="Z26" s="5">
        <f t="shared" si="82"/>
        <v>2.1076985253762035</v>
      </c>
      <c r="AA26" s="5">
        <f t="shared" si="83"/>
        <v>2.2031344347192228</v>
      </c>
      <c r="AB26" s="5">
        <f t="shared" si="84"/>
        <v>2.1378496012877402</v>
      </c>
      <c r="AC26" s="5">
        <f t="shared" si="85"/>
        <v>2.2172792248648907</v>
      </c>
      <c r="AD26" s="5">
        <f t="shared" si="86"/>
        <v>2.4492859292615998</v>
      </c>
      <c r="AE26" s="5">
        <f t="shared" si="87"/>
        <v>2.6001104122715351</v>
      </c>
      <c r="AF26" s="5">
        <f t="shared" si="88"/>
        <v>2.6609096087195776</v>
      </c>
      <c r="AG26" s="5">
        <f t="shared" si="89"/>
        <v>2.9920532490492517</v>
      </c>
      <c r="AH26" s="5">
        <f t="shared" si="90"/>
        <v>3.0702007829595686</v>
      </c>
      <c r="AI26" s="5">
        <f t="shared" si="91"/>
        <v>2.9190683985325516</v>
      </c>
      <c r="AJ26" s="5">
        <f t="shared" si="92"/>
        <v>2.7354056239939628</v>
      </c>
      <c r="AK26" s="5">
        <f t="shared" si="93"/>
        <v>2.8527227653949714</v>
      </c>
      <c r="AL26" s="5">
        <f t="shared" si="94"/>
        <v>3.0172459132926566</v>
      </c>
      <c r="AM26" s="5">
        <f t="shared" si="95"/>
        <v>2.5171958329215358</v>
      </c>
      <c r="AN26" s="5">
        <f t="shared" si="96"/>
        <v>2.559959644257229</v>
      </c>
      <c r="AO26" s="5">
        <f t="shared" si="97"/>
        <v>2.569494976957174</v>
      </c>
      <c r="AP26" s="5">
        <f t="shared" si="98"/>
        <v>2.4228719108383139</v>
      </c>
      <c r="AQ26" s="5">
        <f t="shared" si="99"/>
        <v>2.2910789885549927</v>
      </c>
      <c r="AR26" s="5">
        <f t="shared" si="100"/>
        <v>2.4880924845717129</v>
      </c>
      <c r="AS26" s="5">
        <f t="shared" si="101"/>
        <v>2.1255816264221115</v>
      </c>
      <c r="AT26" s="5">
        <f t="shared" si="102"/>
        <v>2.1940749650883955</v>
      </c>
      <c r="AU26" s="5">
        <f t="shared" si="103"/>
        <v>1.9087872383938917</v>
      </c>
      <c r="AV26" s="5">
        <f t="shared" si="104"/>
        <v>1.8874069469674373</v>
      </c>
      <c r="AW26" s="5">
        <f t="shared" si="105"/>
        <v>1.6789655719425167</v>
      </c>
      <c r="AX26" s="5">
        <f t="shared" si="106"/>
        <v>1.6619090997691919</v>
      </c>
      <c r="AY26" s="5">
        <f t="shared" si="107"/>
        <v>1.7582220157878479</v>
      </c>
      <c r="AZ26" s="5">
        <f t="shared" si="108"/>
        <v>1.6594387168247957</v>
      </c>
      <c r="BA26" s="5">
        <f t="shared" si="109"/>
        <v>1.5098553257597824</v>
      </c>
      <c r="BB26" s="5">
        <f t="shared" si="110"/>
        <v>1.4500886395452521</v>
      </c>
      <c r="BC26" s="5">
        <f t="shared" si="111"/>
        <v>1.381706557209692</v>
      </c>
      <c r="BD26" s="5">
        <f t="shared" si="112"/>
        <v>1.3673728745395171</v>
      </c>
      <c r="BE26" s="5">
        <f t="shared" si="113"/>
        <v>1.3116193973842203</v>
      </c>
      <c r="BF26" s="5">
        <f t="shared" si="114"/>
        <v>1.3397776219573274</v>
      </c>
      <c r="BG26" s="5">
        <f t="shared" si="115"/>
        <v>1.2784820267426893</v>
      </c>
      <c r="BH26" s="5">
        <f t="shared" si="116"/>
        <v>1.2075936476424327</v>
      </c>
      <c r="BI26" s="5">
        <f t="shared" si="117"/>
        <v>1.2974910750853526</v>
      </c>
      <c r="BJ26" s="5">
        <f t="shared" si="118"/>
        <v>1.202053556685144</v>
      </c>
      <c r="BK26" s="5">
        <f t="shared" si="119"/>
        <v>1.2319447019696081</v>
      </c>
    </row>
    <row r="27" spans="3:63">
      <c r="C27" s="4" t="s">
        <v>78</v>
      </c>
      <c r="D27" s="5">
        <f t="shared" si="60"/>
        <v>1.4688307439627719</v>
      </c>
      <c r="E27" s="5">
        <f t="shared" si="61"/>
        <v>1.8637467966851933</v>
      </c>
      <c r="F27" s="5">
        <f t="shared" si="62"/>
        <v>2.0911884921263586</v>
      </c>
      <c r="G27" s="5">
        <f t="shared" si="63"/>
        <v>1.8184132525957848</v>
      </c>
      <c r="H27" s="5">
        <f t="shared" si="64"/>
        <v>2.3832512435682771</v>
      </c>
      <c r="I27" s="5">
        <f t="shared" si="65"/>
        <v>2.9764800833414422</v>
      </c>
      <c r="J27" s="5">
        <f t="shared" si="66"/>
        <v>2.7582775368040755</v>
      </c>
      <c r="K27" s="5">
        <f t="shared" si="67"/>
        <v>2.1744297178803862</v>
      </c>
      <c r="L27" s="5">
        <f t="shared" si="68"/>
        <v>2.2134219985275929</v>
      </c>
      <c r="M27" s="5">
        <f t="shared" si="69"/>
        <v>1.8469050825926945</v>
      </c>
      <c r="N27" s="5">
        <f t="shared" si="70"/>
        <v>2.1535757972537604</v>
      </c>
      <c r="O27" s="5">
        <f t="shared" si="71"/>
        <v>2.469693925390128</v>
      </c>
      <c r="P27" s="5">
        <f t="shared" si="72"/>
        <v>2.041772258320222</v>
      </c>
      <c r="Q27" s="5">
        <f t="shared" si="73"/>
        <v>2.4009975757669637</v>
      </c>
      <c r="R27" s="5">
        <f t="shared" si="74"/>
        <v>1.9641851225947997</v>
      </c>
      <c r="S27" s="5">
        <f t="shared" si="75"/>
        <v>2.164870888519796</v>
      </c>
      <c r="T27" s="5">
        <f t="shared" si="76"/>
        <v>2.4995660475611872</v>
      </c>
      <c r="U27" s="5">
        <f t="shared" si="77"/>
        <v>2.2425201910493322</v>
      </c>
      <c r="V27" s="5">
        <f t="shared" si="78"/>
        <v>2.1502822646644435</v>
      </c>
      <c r="W27" s="5">
        <f t="shared" si="79"/>
        <v>2.6309937325970725</v>
      </c>
      <c r="X27" s="5">
        <f t="shared" si="80"/>
        <v>1.9914067780245246</v>
      </c>
      <c r="Y27" s="5">
        <f t="shared" si="81"/>
        <v>2.4499224191233941</v>
      </c>
      <c r="Z27" s="5">
        <f t="shared" si="82"/>
        <v>1.8372844370701815</v>
      </c>
      <c r="AA27" s="5">
        <f t="shared" si="83"/>
        <v>2.4837856241836995</v>
      </c>
      <c r="AB27" s="5">
        <f t="shared" si="84"/>
        <v>2.4506333525753434</v>
      </c>
      <c r="AC27" s="5">
        <f t="shared" si="85"/>
        <v>2.8671534689926559</v>
      </c>
      <c r="AD27" s="5">
        <f t="shared" si="86"/>
        <v>2.4266629592649234</v>
      </c>
      <c r="AE27" s="5">
        <f t="shared" si="87"/>
        <v>2.5768622083709127</v>
      </c>
      <c r="AF27" s="5">
        <f t="shared" si="88"/>
        <v>2.4976378472246767</v>
      </c>
      <c r="AG27" s="5">
        <f t="shared" si="89"/>
        <v>3.2597496147568639</v>
      </c>
      <c r="AH27" s="5">
        <f t="shared" si="90"/>
        <v>3.025347147623787</v>
      </c>
      <c r="AI27" s="5">
        <f t="shared" si="91"/>
        <v>3.1280256200193639</v>
      </c>
      <c r="AJ27" s="5">
        <f t="shared" si="92"/>
        <v>3.0918736959357216</v>
      </c>
      <c r="AK27" s="5">
        <f t="shared" si="93"/>
        <v>2.8412510186082209</v>
      </c>
      <c r="AL27" s="5">
        <f t="shared" si="94"/>
        <v>2.8122855632258039</v>
      </c>
      <c r="AM27" s="5">
        <f t="shared" si="95"/>
        <v>2.7297348410509303</v>
      </c>
      <c r="AN27" s="5">
        <f t="shared" si="96"/>
        <v>2.8537154691884168</v>
      </c>
      <c r="AO27" s="5">
        <f t="shared" si="97"/>
        <v>2.5157646362418093</v>
      </c>
      <c r="AP27" s="5">
        <f t="shared" si="98"/>
        <v>2.7832863653759179</v>
      </c>
      <c r="AQ27" s="5">
        <f t="shared" si="99"/>
        <v>2.6579667617459348</v>
      </c>
      <c r="AR27" s="5">
        <f t="shared" si="100"/>
        <v>2.7196958619681237</v>
      </c>
      <c r="AS27" s="5">
        <f t="shared" si="101"/>
        <v>2.3399627579421298</v>
      </c>
      <c r="AT27" s="5">
        <f t="shared" si="102"/>
        <v>2.259893121940856</v>
      </c>
      <c r="AU27" s="5">
        <f t="shared" si="103"/>
        <v>2.304452175415947</v>
      </c>
      <c r="AV27" s="5">
        <f t="shared" si="104"/>
        <v>2.1693282655771249</v>
      </c>
      <c r="AW27" s="5">
        <f t="shared" si="105"/>
        <v>2.0395473199850764</v>
      </c>
      <c r="AX27" s="5">
        <f t="shared" si="106"/>
        <v>2.0859382295477999</v>
      </c>
      <c r="AY27" s="5">
        <f t="shared" si="107"/>
        <v>1.9454675943225561</v>
      </c>
      <c r="AZ27" s="5">
        <f t="shared" si="108"/>
        <v>1.6656652111631649</v>
      </c>
      <c r="BA27" s="5">
        <f t="shared" si="109"/>
        <v>1.929693520036651</v>
      </c>
      <c r="BB27" s="5">
        <f t="shared" si="110"/>
        <v>1.7861074073612548</v>
      </c>
      <c r="BC27" s="5">
        <f t="shared" si="111"/>
        <v>1.8787321737220286</v>
      </c>
      <c r="BD27" s="5">
        <f t="shared" si="112"/>
        <v>2.0155940274613813</v>
      </c>
      <c r="BE27" s="5">
        <f t="shared" si="113"/>
        <v>1.5489589158337731</v>
      </c>
      <c r="BF27" s="5">
        <f t="shared" si="114"/>
        <v>1.5339238738945482</v>
      </c>
      <c r="BG27" s="5">
        <f t="shared" si="115"/>
        <v>1.5046202021847539</v>
      </c>
      <c r="BH27" s="5">
        <f t="shared" si="116"/>
        <v>1.6365151154487028</v>
      </c>
      <c r="BI27" s="5">
        <f t="shared" si="117"/>
        <v>1.3615115804123867</v>
      </c>
      <c r="BJ27" s="5">
        <f t="shared" si="118"/>
        <v>1.3877298427552063</v>
      </c>
      <c r="BK27" s="5">
        <f t="shared" si="119"/>
        <v>1.2940016331193025</v>
      </c>
    </row>
    <row r="28" spans="3:63">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row>
    <row r="29" spans="3:63">
      <c r="C29" t="s">
        <v>109</v>
      </c>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row>
    <row r="30" spans="3:63">
      <c r="C30" t="s">
        <v>110</v>
      </c>
    </row>
    <row r="32" spans="3:63">
      <c r="C32" s="3" t="s">
        <v>105</v>
      </c>
    </row>
    <row r="33" spans="3:19">
      <c r="C33" s="6"/>
      <c r="D33" s="4" t="s">
        <v>85</v>
      </c>
      <c r="E33" s="4" t="s">
        <v>86</v>
      </c>
      <c r="F33" s="4" t="s">
        <v>87</v>
      </c>
      <c r="G33" s="4" t="s">
        <v>88</v>
      </c>
      <c r="H33" s="4" t="s">
        <v>89</v>
      </c>
      <c r="I33" s="4" t="s">
        <v>90</v>
      </c>
      <c r="J33" s="4" t="s">
        <v>91</v>
      </c>
      <c r="K33" s="4" t="s">
        <v>92</v>
      </c>
      <c r="L33" s="4" t="s">
        <v>93</v>
      </c>
      <c r="M33" s="4" t="s">
        <v>94</v>
      </c>
      <c r="N33" s="4" t="s">
        <v>95</v>
      </c>
      <c r="O33" s="4" t="s">
        <v>96</v>
      </c>
      <c r="P33" s="4" t="s">
        <v>97</v>
      </c>
      <c r="Q33" s="4" t="s">
        <v>98</v>
      </c>
      <c r="R33" s="4" t="s">
        <v>99</v>
      </c>
      <c r="S33" s="4"/>
    </row>
    <row r="34" spans="3:19">
      <c r="C34" s="4" t="s">
        <v>70</v>
      </c>
      <c r="D34" s="4"/>
      <c r="E34" s="4"/>
      <c r="F34" s="4"/>
      <c r="G34" s="4"/>
      <c r="H34" s="4"/>
      <c r="I34" s="4"/>
      <c r="J34" s="4"/>
      <c r="K34" s="4"/>
      <c r="L34" s="4">
        <v>5.4999999999999997E-3</v>
      </c>
      <c r="M34" s="4">
        <v>7.9000000000000008E-3</v>
      </c>
      <c r="N34" s="4">
        <v>1.2800000000000001E-2</v>
      </c>
      <c r="O34" s="4">
        <v>1.5100000000000001E-2</v>
      </c>
      <c r="P34" s="4">
        <v>1.1900000000000001E-2</v>
      </c>
      <c r="Q34" s="4">
        <v>1.12E-2</v>
      </c>
      <c r="R34" s="4">
        <v>7.4999999999999997E-3</v>
      </c>
      <c r="S34" s="4"/>
    </row>
    <row r="35" spans="3:19">
      <c r="C35" s="4" t="s">
        <v>71</v>
      </c>
      <c r="D35" s="4"/>
      <c r="E35" s="4"/>
      <c r="F35" s="4"/>
      <c r="G35" s="4"/>
      <c r="H35" s="4"/>
      <c r="I35" s="4"/>
      <c r="J35" s="4"/>
      <c r="K35" s="4">
        <v>0.72330000000000005</v>
      </c>
      <c r="L35" s="4">
        <v>0.77739999999999998</v>
      </c>
      <c r="M35" s="4">
        <v>1.2033</v>
      </c>
      <c r="N35" s="4">
        <v>1.5813999999999999</v>
      </c>
      <c r="O35" s="4">
        <v>1.5128999999999999</v>
      </c>
      <c r="P35" s="4">
        <v>1.1304000000000001</v>
      </c>
      <c r="Q35" s="4">
        <v>0.71730000000000005</v>
      </c>
      <c r="R35" s="4"/>
      <c r="S35" s="4"/>
    </row>
    <row r="36" spans="3:19">
      <c r="C36" s="4" t="s">
        <v>72</v>
      </c>
      <c r="D36" s="4"/>
      <c r="E36" s="4"/>
      <c r="F36" s="4"/>
      <c r="G36" s="4"/>
      <c r="H36" s="4"/>
      <c r="I36" s="4"/>
      <c r="J36" s="4">
        <v>1.5395000000000001</v>
      </c>
      <c r="K36" s="4">
        <v>1.6355</v>
      </c>
      <c r="L36" s="4">
        <v>2.0182000000000002</v>
      </c>
      <c r="M36" s="4">
        <v>3.0468999999999999</v>
      </c>
      <c r="N36" s="4">
        <v>3.1488999999999998</v>
      </c>
      <c r="O36" s="4">
        <v>2.4575999999999998</v>
      </c>
      <c r="P36" s="4">
        <v>1.9612000000000001</v>
      </c>
      <c r="Q36" s="4"/>
      <c r="R36" s="4"/>
      <c r="S36" s="4"/>
    </row>
    <row r="37" spans="3:19">
      <c r="C37" s="4" t="s">
        <v>73</v>
      </c>
      <c r="D37" s="4"/>
      <c r="E37" s="4"/>
      <c r="F37" s="4"/>
      <c r="G37" s="4"/>
      <c r="H37" s="4"/>
      <c r="I37" s="4">
        <v>2.5977000000000001</v>
      </c>
      <c r="J37" s="4">
        <v>2.5400999999999998</v>
      </c>
      <c r="K37" s="4">
        <v>2.6669</v>
      </c>
      <c r="L37" s="4">
        <v>3.5949</v>
      </c>
      <c r="M37" s="4">
        <v>4.0021000000000004</v>
      </c>
      <c r="N37" s="4">
        <v>3.6659000000000002</v>
      </c>
      <c r="O37" s="4">
        <v>3.1042999999999998</v>
      </c>
      <c r="P37" s="4"/>
      <c r="Q37" s="4"/>
      <c r="R37" s="4"/>
      <c r="S37" s="4"/>
    </row>
    <row r="38" spans="3:19">
      <c r="C38" s="4" t="s">
        <v>74</v>
      </c>
      <c r="D38" s="4"/>
      <c r="E38" s="4"/>
      <c r="F38" s="4"/>
      <c r="G38" s="4"/>
      <c r="H38" s="4">
        <v>4.5172999999999996</v>
      </c>
      <c r="I38" s="4">
        <v>4.0414000000000003</v>
      </c>
      <c r="J38" s="4">
        <v>3.7829000000000002</v>
      </c>
      <c r="K38" s="4">
        <v>4.1155999999999997</v>
      </c>
      <c r="L38" s="4">
        <v>4.0033000000000003</v>
      </c>
      <c r="M38" s="4">
        <v>3.8973</v>
      </c>
      <c r="N38" s="4">
        <v>3.8868999999999998</v>
      </c>
      <c r="O38" s="4"/>
      <c r="P38" s="4"/>
      <c r="Q38" s="4"/>
      <c r="R38" s="4"/>
      <c r="S38" s="4"/>
    </row>
    <row r="39" spans="3:19">
      <c r="C39" s="4" t="s">
        <v>75</v>
      </c>
      <c r="D39" s="4"/>
      <c r="E39" s="4"/>
      <c r="F39" s="4"/>
      <c r="G39" s="4">
        <v>6.0594999999999999</v>
      </c>
      <c r="H39" s="4">
        <v>5.5609000000000002</v>
      </c>
      <c r="I39" s="4">
        <v>4.5156000000000001</v>
      </c>
      <c r="J39" s="4">
        <v>4.5122999999999998</v>
      </c>
      <c r="K39" s="4">
        <v>3.7688999999999999</v>
      </c>
      <c r="L39" s="4">
        <v>3.1873</v>
      </c>
      <c r="M39" s="4">
        <v>3.0246</v>
      </c>
      <c r="N39" s="4"/>
      <c r="O39" s="4"/>
      <c r="P39" s="4"/>
      <c r="Q39" s="4"/>
      <c r="R39" s="4"/>
      <c r="S39" s="4"/>
    </row>
    <row r="40" spans="3:19">
      <c r="C40" s="4" t="s">
        <v>76</v>
      </c>
      <c r="D40" s="4"/>
      <c r="E40" s="4"/>
      <c r="F40" s="4">
        <v>6.2149000000000001</v>
      </c>
      <c r="G40" s="4">
        <v>5.7662000000000004</v>
      </c>
      <c r="H40" s="4">
        <v>5.6262999999999996</v>
      </c>
      <c r="I40" s="4">
        <v>5.7328999999999999</v>
      </c>
      <c r="J40" s="4">
        <v>4.8158000000000003</v>
      </c>
      <c r="K40" s="4">
        <v>3.8170000000000002</v>
      </c>
      <c r="L40" s="4">
        <v>3.2763</v>
      </c>
      <c r="M40" s="4"/>
      <c r="N40" s="4"/>
      <c r="O40" s="4"/>
      <c r="P40" s="4"/>
      <c r="Q40" s="4"/>
      <c r="R40" s="4"/>
      <c r="S40" s="4"/>
    </row>
    <row r="41" spans="3:19">
      <c r="C41" s="4" t="s">
        <v>77</v>
      </c>
      <c r="D41" s="4"/>
      <c r="E41" s="4">
        <v>8.3397000000000006</v>
      </c>
      <c r="F41" s="4">
        <v>8.4420000000000002</v>
      </c>
      <c r="G41" s="4">
        <v>8.1087000000000007</v>
      </c>
      <c r="H41" s="4">
        <v>10.302899999999999</v>
      </c>
      <c r="I41" s="4">
        <v>9.0942000000000007</v>
      </c>
      <c r="J41" s="4">
        <v>6.4417</v>
      </c>
      <c r="K41" s="4">
        <v>6.2694999999999999</v>
      </c>
      <c r="L41" s="4"/>
      <c r="M41" s="4"/>
      <c r="N41" s="4"/>
      <c r="O41" s="4"/>
      <c r="P41" s="4"/>
      <c r="Q41" s="4"/>
      <c r="R41" s="4"/>
      <c r="S41" s="4"/>
    </row>
    <row r="42" spans="3:19">
      <c r="C42" s="4" t="s">
        <v>78</v>
      </c>
      <c r="D42" s="4">
        <v>15.204599999999999</v>
      </c>
      <c r="E42" s="4">
        <v>13.645</v>
      </c>
      <c r="F42" s="4">
        <v>11.8628</v>
      </c>
      <c r="G42" s="4">
        <v>14.545500000000001</v>
      </c>
      <c r="H42" s="4">
        <v>14.6761</v>
      </c>
      <c r="I42" s="4">
        <v>12.290800000000001</v>
      </c>
      <c r="J42" s="4">
        <v>10.2148</v>
      </c>
      <c r="K42" s="4"/>
      <c r="L42" s="4"/>
      <c r="M42" s="4"/>
      <c r="N42" s="4"/>
      <c r="O42" s="4"/>
      <c r="P42" s="4"/>
      <c r="Q42" s="4"/>
      <c r="R42" s="4"/>
      <c r="S42" s="4"/>
    </row>
    <row r="44" spans="3:19">
      <c r="C44" t="s">
        <v>111</v>
      </c>
    </row>
    <row r="45" spans="3:19">
      <c r="C45" t="s">
        <v>112</v>
      </c>
    </row>
    <row r="47" spans="3:19">
      <c r="C47" s="3" t="s">
        <v>106</v>
      </c>
    </row>
    <row r="48" spans="3:19">
      <c r="C48" s="6"/>
      <c r="D48" s="4" t="s">
        <v>85</v>
      </c>
      <c r="E48" s="4" t="s">
        <v>86</v>
      </c>
      <c r="F48" s="4" t="s">
        <v>87</v>
      </c>
      <c r="G48" s="4" t="s">
        <v>88</v>
      </c>
      <c r="H48" s="4" t="s">
        <v>89</v>
      </c>
      <c r="I48" s="4" t="s">
        <v>90</v>
      </c>
      <c r="J48" s="4" t="s">
        <v>91</v>
      </c>
      <c r="K48" s="4" t="s">
        <v>92</v>
      </c>
      <c r="L48" s="4" t="s">
        <v>93</v>
      </c>
      <c r="M48" s="4" t="s">
        <v>94</v>
      </c>
      <c r="N48" s="4" t="s">
        <v>95</v>
      </c>
      <c r="O48" s="4" t="s">
        <v>96</v>
      </c>
      <c r="P48" s="4" t="s">
        <v>97</v>
      </c>
      <c r="Q48" s="4" t="s">
        <v>98</v>
      </c>
      <c r="R48" s="4" t="s">
        <v>99</v>
      </c>
      <c r="S48" s="4"/>
    </row>
    <row r="49" spans="3:19">
      <c r="C49" s="4" t="s">
        <v>70</v>
      </c>
      <c r="D49" s="4"/>
      <c r="E49" s="4"/>
      <c r="F49" s="4"/>
      <c r="G49" s="4"/>
      <c r="H49" s="4"/>
      <c r="I49" s="4"/>
      <c r="J49" s="4"/>
      <c r="K49" s="4"/>
      <c r="L49" s="4">
        <v>1.2999999999999999E-3</v>
      </c>
      <c r="M49" s="4">
        <v>1.9E-3</v>
      </c>
      <c r="N49" s="4">
        <v>2.5000000000000001E-3</v>
      </c>
      <c r="O49" s="4">
        <v>4.1999999999999997E-3</v>
      </c>
      <c r="P49" s="4">
        <v>4.4000000000000003E-3</v>
      </c>
      <c r="Q49" s="4">
        <v>4.8999999999999998E-3</v>
      </c>
      <c r="R49" s="4">
        <v>4.3E-3</v>
      </c>
      <c r="S49" s="4"/>
    </row>
    <row r="50" spans="3:19">
      <c r="C50" s="4" t="s">
        <v>71</v>
      </c>
      <c r="D50" s="4"/>
      <c r="E50" s="4"/>
      <c r="F50" s="4"/>
      <c r="G50" s="4"/>
      <c r="H50" s="4"/>
      <c r="I50" s="4"/>
      <c r="J50" s="4"/>
      <c r="K50" s="4">
        <v>0.4163</v>
      </c>
      <c r="L50" s="4">
        <v>0.40889999999999999</v>
      </c>
      <c r="M50" s="4">
        <v>0.47439999999999999</v>
      </c>
      <c r="N50" s="4">
        <v>0.48220000000000002</v>
      </c>
      <c r="O50" s="4">
        <v>0.44069999999999998</v>
      </c>
      <c r="P50" s="4">
        <v>0.33389999999999997</v>
      </c>
      <c r="Q50" s="4">
        <v>0.22339999999999999</v>
      </c>
      <c r="R50" s="4"/>
      <c r="S50" s="4"/>
    </row>
    <row r="51" spans="3:19">
      <c r="C51" s="4" t="s">
        <v>72</v>
      </c>
      <c r="D51" s="4"/>
      <c r="E51" s="4"/>
      <c r="F51" s="4"/>
      <c r="G51" s="4"/>
      <c r="H51" s="4"/>
      <c r="I51" s="4"/>
      <c r="J51" s="4">
        <v>0.47989999999999999</v>
      </c>
      <c r="K51" s="4">
        <v>0.55820000000000003</v>
      </c>
      <c r="L51" s="4">
        <v>0.76339999999999997</v>
      </c>
      <c r="M51" s="4">
        <v>0.97740000000000005</v>
      </c>
      <c r="N51" s="4">
        <v>0.88639999999999997</v>
      </c>
      <c r="O51" s="4">
        <v>0.64970000000000006</v>
      </c>
      <c r="P51" s="4">
        <v>0.47360000000000002</v>
      </c>
      <c r="Q51" s="4"/>
      <c r="R51" s="4"/>
      <c r="S51" s="4"/>
    </row>
    <row r="52" spans="3:19">
      <c r="C52" s="4" t="s">
        <v>73</v>
      </c>
      <c r="D52" s="4"/>
      <c r="E52" s="4"/>
      <c r="F52" s="4"/>
      <c r="G52" s="4"/>
      <c r="H52" s="4"/>
      <c r="I52" s="4">
        <v>0.70679999999999998</v>
      </c>
      <c r="J52" s="4">
        <v>0.75090000000000001</v>
      </c>
      <c r="K52" s="4">
        <v>0.90049999999999997</v>
      </c>
      <c r="L52" s="4">
        <v>1.3153999999999999</v>
      </c>
      <c r="M52" s="4">
        <v>1.2995000000000001</v>
      </c>
      <c r="N52" s="4">
        <v>1.137</v>
      </c>
      <c r="O52" s="4">
        <v>0.91080000000000005</v>
      </c>
      <c r="P52" s="4"/>
      <c r="Q52" s="4"/>
      <c r="R52" s="4"/>
      <c r="S52" s="4"/>
    </row>
    <row r="53" spans="3:19">
      <c r="C53" s="4" t="s">
        <v>74</v>
      </c>
      <c r="D53" s="4"/>
      <c r="E53" s="4"/>
      <c r="F53" s="4"/>
      <c r="G53" s="4"/>
      <c r="H53" s="4">
        <v>1.2228000000000001</v>
      </c>
      <c r="I53" s="4">
        <v>1.1865000000000001</v>
      </c>
      <c r="J53" s="4">
        <v>1.2926</v>
      </c>
      <c r="K53" s="4">
        <v>1.6097999999999999</v>
      </c>
      <c r="L53" s="4">
        <v>1.6620999999999999</v>
      </c>
      <c r="M53" s="4">
        <v>1.5085</v>
      </c>
      <c r="N53" s="4">
        <v>1.3838999999999999</v>
      </c>
      <c r="O53" s="4"/>
      <c r="P53" s="4"/>
      <c r="Q53" s="4"/>
      <c r="R53" s="4"/>
      <c r="S53" s="4"/>
    </row>
    <row r="54" spans="3:19">
      <c r="C54" s="4" t="s">
        <v>75</v>
      </c>
      <c r="D54" s="4"/>
      <c r="E54" s="4"/>
      <c r="F54" s="4"/>
      <c r="G54" s="4">
        <v>1.7221</v>
      </c>
      <c r="H54" s="4">
        <v>1.6014999999999999</v>
      </c>
      <c r="I54" s="4">
        <v>1.6547000000000001</v>
      </c>
      <c r="J54" s="4">
        <v>1.9197</v>
      </c>
      <c r="K54" s="4">
        <v>1.6897</v>
      </c>
      <c r="L54" s="4">
        <v>1.4377</v>
      </c>
      <c r="M54" s="4">
        <v>1.2890999999999999</v>
      </c>
      <c r="N54" s="4"/>
      <c r="O54" s="4"/>
      <c r="P54" s="4"/>
      <c r="Q54" s="4"/>
      <c r="R54" s="4"/>
      <c r="S54" s="4"/>
    </row>
    <row r="55" spans="3:19">
      <c r="C55" s="4" t="s">
        <v>76</v>
      </c>
      <c r="D55" s="4"/>
      <c r="E55" s="4"/>
      <c r="F55" s="4">
        <v>1.9200999999999999</v>
      </c>
      <c r="G55" s="4">
        <v>1.8156000000000001</v>
      </c>
      <c r="H55" s="4">
        <v>1.9414</v>
      </c>
      <c r="I55" s="4">
        <v>2.2875000000000001</v>
      </c>
      <c r="J55" s="4">
        <v>1.8012999999999999</v>
      </c>
      <c r="K55" s="4">
        <v>1.3258000000000001</v>
      </c>
      <c r="L55" s="4">
        <v>1.1277999999999999</v>
      </c>
      <c r="M55" s="4"/>
      <c r="N55" s="4"/>
      <c r="O55" s="4"/>
      <c r="P55" s="4"/>
      <c r="Q55" s="4"/>
      <c r="R55" s="4"/>
      <c r="S55" s="4"/>
    </row>
    <row r="56" spans="3:19">
      <c r="C56" s="4" t="s">
        <v>77</v>
      </c>
      <c r="D56" s="4"/>
      <c r="E56" s="4">
        <v>1.8949</v>
      </c>
      <c r="F56" s="4">
        <v>1.9472</v>
      </c>
      <c r="G56" s="4">
        <v>2.1221999999999999</v>
      </c>
      <c r="H56" s="4">
        <v>2.6640999999999999</v>
      </c>
      <c r="I56" s="4">
        <v>2.3349000000000002</v>
      </c>
      <c r="J56" s="4">
        <v>1.4977</v>
      </c>
      <c r="K56" s="4">
        <v>1.3779999999999999</v>
      </c>
      <c r="L56" s="4"/>
      <c r="M56" s="4"/>
      <c r="N56" s="4"/>
      <c r="O56" s="4"/>
      <c r="P56" s="4"/>
      <c r="Q56" s="4"/>
      <c r="R56" s="4"/>
      <c r="S56" s="4"/>
    </row>
    <row r="57" spans="3:19">
      <c r="C57" s="4" t="s">
        <v>78</v>
      </c>
      <c r="D57" s="4">
        <v>2.0459999999999998</v>
      </c>
      <c r="E57" s="4">
        <v>2.2530000000000001</v>
      </c>
      <c r="F57" s="4">
        <v>2.3092000000000001</v>
      </c>
      <c r="G57" s="4">
        <v>2.7951999999999999</v>
      </c>
      <c r="H57" s="4">
        <v>2.5352000000000001</v>
      </c>
      <c r="I57" s="4">
        <v>1.8787</v>
      </c>
      <c r="J57" s="4">
        <v>1.4615</v>
      </c>
      <c r="K57" s="4"/>
      <c r="L57" s="4"/>
      <c r="M57" s="4"/>
      <c r="N57" s="4"/>
      <c r="O57" s="4"/>
      <c r="P57" s="4"/>
      <c r="Q57" s="4"/>
      <c r="R57" s="4"/>
      <c r="S57" s="4"/>
    </row>
    <row r="59" spans="3:19">
      <c r="C59" t="s">
        <v>113</v>
      </c>
    </row>
    <row r="60" spans="3:19">
      <c r="C60" t="s">
        <v>114</v>
      </c>
    </row>
    <row r="74" spans="2:65">
      <c r="B74" s="7"/>
      <c r="C74" s="7"/>
      <c r="D74" s="7"/>
      <c r="E74" s="6"/>
      <c r="F74" s="4">
        <v>1953</v>
      </c>
      <c r="G74" s="4">
        <v>1954</v>
      </c>
      <c r="H74" s="4">
        <v>1955</v>
      </c>
      <c r="I74" s="4">
        <v>1956</v>
      </c>
      <c r="J74" s="4">
        <v>1957</v>
      </c>
      <c r="K74" s="4">
        <v>1958</v>
      </c>
      <c r="L74" s="4">
        <v>1959</v>
      </c>
      <c r="M74" s="4">
        <v>1960</v>
      </c>
      <c r="N74" s="4">
        <v>1961</v>
      </c>
      <c r="O74" s="4">
        <v>1962</v>
      </c>
      <c r="P74" s="4">
        <v>1963</v>
      </c>
      <c r="Q74" s="4">
        <v>1964</v>
      </c>
      <c r="R74" s="4">
        <v>1965</v>
      </c>
      <c r="S74" s="4">
        <v>1966</v>
      </c>
      <c r="T74" s="4">
        <v>1967</v>
      </c>
      <c r="U74" s="4">
        <v>1968</v>
      </c>
      <c r="V74" s="4">
        <v>1969</v>
      </c>
      <c r="W74" s="4">
        <v>1970</v>
      </c>
      <c r="X74" s="4">
        <v>1971</v>
      </c>
      <c r="Y74" s="4">
        <v>1972</v>
      </c>
      <c r="Z74" s="4">
        <v>1973</v>
      </c>
      <c r="AA74" s="4">
        <v>1974</v>
      </c>
      <c r="AB74" s="4">
        <v>1975</v>
      </c>
      <c r="AC74" s="4">
        <v>1976</v>
      </c>
      <c r="AD74" s="4">
        <v>1977</v>
      </c>
      <c r="AE74" s="4">
        <v>1978</v>
      </c>
      <c r="AF74" s="4">
        <v>1979</v>
      </c>
      <c r="AG74" s="4">
        <v>1980</v>
      </c>
      <c r="AH74" s="4">
        <v>1981</v>
      </c>
      <c r="AI74" s="4">
        <v>1982</v>
      </c>
      <c r="AJ74" s="4">
        <v>1983</v>
      </c>
      <c r="AK74" s="4">
        <v>1984</v>
      </c>
      <c r="AL74" s="4">
        <v>1985</v>
      </c>
      <c r="AM74" s="4">
        <v>1986</v>
      </c>
      <c r="AN74" s="4">
        <v>1987</v>
      </c>
      <c r="AO74" s="4">
        <v>1988</v>
      </c>
      <c r="AP74" s="4">
        <v>1989</v>
      </c>
      <c r="AQ74" s="4">
        <v>1990</v>
      </c>
      <c r="AR74" s="4">
        <v>1991</v>
      </c>
      <c r="AS74" s="4">
        <v>1992</v>
      </c>
      <c r="AT74" s="4">
        <v>1993</v>
      </c>
      <c r="AU74" s="4">
        <v>1994</v>
      </c>
      <c r="AV74" s="4">
        <v>1995</v>
      </c>
      <c r="AW74" s="4">
        <v>1996</v>
      </c>
      <c r="AX74" s="4">
        <v>1997</v>
      </c>
      <c r="AY74" s="4">
        <v>1998</v>
      </c>
      <c r="AZ74" s="4">
        <v>1999</v>
      </c>
      <c r="BA74" s="4">
        <v>2000</v>
      </c>
      <c r="BB74" s="4">
        <v>2001</v>
      </c>
      <c r="BC74" s="4">
        <v>2002</v>
      </c>
      <c r="BD74" s="4">
        <v>2003</v>
      </c>
      <c r="BE74" s="4">
        <v>2004</v>
      </c>
      <c r="BF74" s="4">
        <v>2005</v>
      </c>
      <c r="BG74" s="4">
        <v>2006</v>
      </c>
      <c r="BH74" s="4">
        <v>2007</v>
      </c>
      <c r="BI74" s="4">
        <v>2008</v>
      </c>
      <c r="BJ74" s="4">
        <v>2009</v>
      </c>
      <c r="BK74" s="4">
        <v>2010</v>
      </c>
      <c r="BL74" s="4">
        <v>2011</v>
      </c>
      <c r="BM74" s="4">
        <v>2012</v>
      </c>
    </row>
    <row r="75" spans="2:65">
      <c r="B75" s="4" t="s">
        <v>5</v>
      </c>
      <c r="C75" s="4" t="s">
        <v>4</v>
      </c>
      <c r="D75" s="4" t="s">
        <v>6</v>
      </c>
      <c r="E75" s="4" t="s">
        <v>1</v>
      </c>
      <c r="F75" s="4">
        <v>4898</v>
      </c>
      <c r="G75" s="4">
        <v>5205</v>
      </c>
      <c r="H75" s="4">
        <v>5076</v>
      </c>
      <c r="I75" s="4">
        <v>5474</v>
      </c>
      <c r="J75" s="4">
        <v>5198</v>
      </c>
      <c r="K75" s="4">
        <v>5300</v>
      </c>
      <c r="L75" s="4">
        <v>5417</v>
      </c>
      <c r="M75" s="4">
        <v>5228</v>
      </c>
      <c r="N75" s="4">
        <v>5404</v>
      </c>
      <c r="O75" s="4">
        <v>5230</v>
      </c>
      <c r="P75" s="4">
        <v>5468</v>
      </c>
      <c r="Q75" s="4">
        <v>5210</v>
      </c>
      <c r="R75" s="4">
        <v>5414</v>
      </c>
      <c r="S75" s="4">
        <v>5544</v>
      </c>
      <c r="T75" s="4">
        <v>5608</v>
      </c>
      <c r="U75" s="4">
        <v>5467</v>
      </c>
      <c r="V75" s="4">
        <v>5735</v>
      </c>
      <c r="W75" s="4">
        <v>5655</v>
      </c>
      <c r="X75" s="4">
        <v>5616</v>
      </c>
      <c r="Y75" s="4">
        <v>5883</v>
      </c>
      <c r="Z75" s="4">
        <v>5768</v>
      </c>
      <c r="AA75" s="4">
        <v>5837</v>
      </c>
      <c r="AB75" s="4">
        <v>5915</v>
      </c>
      <c r="AC75" s="4">
        <v>5921</v>
      </c>
      <c r="AD75" s="4">
        <v>6058</v>
      </c>
      <c r="AE75" s="4">
        <v>6447</v>
      </c>
      <c r="AF75" s="4">
        <v>7070</v>
      </c>
      <c r="AG75" s="4">
        <v>7330</v>
      </c>
      <c r="AH75" s="4">
        <v>7514</v>
      </c>
      <c r="AI75" s="4">
        <v>8043</v>
      </c>
      <c r="AJ75" s="4">
        <v>8452</v>
      </c>
      <c r="AK75" s="4">
        <v>8592</v>
      </c>
      <c r="AL75" s="4">
        <v>8868</v>
      </c>
      <c r="AM75" s="4">
        <v>8830</v>
      </c>
      <c r="AN75" s="4">
        <v>8542</v>
      </c>
      <c r="AO75" s="4">
        <v>8206</v>
      </c>
      <c r="AP75" s="4">
        <v>8304</v>
      </c>
      <c r="AQ75" s="4">
        <v>8145</v>
      </c>
      <c r="AR75" s="4">
        <v>8183</v>
      </c>
      <c r="AS75" s="4">
        <v>8404</v>
      </c>
      <c r="AT75" s="4">
        <v>8818</v>
      </c>
      <c r="AU75" s="4">
        <v>8839</v>
      </c>
      <c r="AV75" s="4">
        <v>8567</v>
      </c>
      <c r="AW75" s="4">
        <v>8135</v>
      </c>
      <c r="AX75" s="4">
        <v>8070</v>
      </c>
      <c r="AY75" s="4">
        <v>7734</v>
      </c>
      <c r="AZ75" s="4">
        <v>7394</v>
      </c>
      <c r="BA75" s="4">
        <v>7947</v>
      </c>
      <c r="BB75" s="4">
        <v>7630</v>
      </c>
      <c r="BC75" s="4">
        <v>7698</v>
      </c>
      <c r="BD75" s="4">
        <v>7998</v>
      </c>
      <c r="BE75" s="4">
        <v>7830</v>
      </c>
      <c r="BF75" s="4">
        <v>7801</v>
      </c>
      <c r="BG75" s="4">
        <v>7573</v>
      </c>
      <c r="BH75" s="4">
        <v>7394</v>
      </c>
      <c r="BI75" s="4">
        <v>7592</v>
      </c>
      <c r="BJ75" s="4">
        <v>7739</v>
      </c>
      <c r="BK75" s="4">
        <v>7606</v>
      </c>
      <c r="BL75" s="4">
        <v>7754</v>
      </c>
      <c r="BM75" s="4">
        <v>7292</v>
      </c>
    </row>
    <row r="76" spans="2:65">
      <c r="B76" s="4" t="s">
        <v>7</v>
      </c>
      <c r="C76" s="4" t="s">
        <v>4</v>
      </c>
      <c r="D76" s="4" t="s">
        <v>6</v>
      </c>
      <c r="E76" s="4" t="s">
        <v>8</v>
      </c>
      <c r="F76" s="4">
        <v>0</v>
      </c>
      <c r="G76" s="4">
        <v>0</v>
      </c>
      <c r="H76" s="4">
        <v>0</v>
      </c>
      <c r="I76" s="4">
        <v>0</v>
      </c>
      <c r="J76" s="4">
        <v>0</v>
      </c>
      <c r="K76" s="4">
        <v>0</v>
      </c>
      <c r="L76" s="4">
        <v>0</v>
      </c>
      <c r="M76" s="4">
        <v>0</v>
      </c>
      <c r="N76" s="4">
        <v>0</v>
      </c>
      <c r="O76" s="4">
        <v>0</v>
      </c>
      <c r="P76" s="4">
        <v>0</v>
      </c>
      <c r="Q76" s="4">
        <v>0</v>
      </c>
      <c r="R76" s="4">
        <v>0</v>
      </c>
      <c r="S76" s="4">
        <v>0</v>
      </c>
      <c r="T76" s="4">
        <v>0</v>
      </c>
      <c r="U76" s="4">
        <v>0</v>
      </c>
      <c r="V76" s="4">
        <v>0</v>
      </c>
      <c r="W76" s="4">
        <v>0</v>
      </c>
      <c r="X76" s="4">
        <v>0</v>
      </c>
      <c r="Y76" s="4">
        <v>0</v>
      </c>
      <c r="Z76" s="4">
        <v>0</v>
      </c>
      <c r="AA76" s="4">
        <v>0</v>
      </c>
      <c r="AB76" s="4">
        <v>0</v>
      </c>
      <c r="AC76" s="4">
        <v>0</v>
      </c>
      <c r="AD76" s="4">
        <v>0</v>
      </c>
      <c r="AE76" s="4">
        <v>0</v>
      </c>
      <c r="AF76" s="4">
        <v>0</v>
      </c>
      <c r="AG76" s="4">
        <v>0</v>
      </c>
      <c r="AH76" s="4">
        <v>0</v>
      </c>
      <c r="AI76" s="4">
        <v>0</v>
      </c>
      <c r="AJ76" s="4">
        <v>0</v>
      </c>
      <c r="AK76" s="4">
        <v>0</v>
      </c>
      <c r="AL76" s="4">
        <v>0</v>
      </c>
      <c r="AM76" s="4">
        <v>0</v>
      </c>
      <c r="AN76" s="4">
        <v>0</v>
      </c>
      <c r="AO76" s="4">
        <v>0</v>
      </c>
      <c r="AP76" s="4">
        <v>0</v>
      </c>
      <c r="AQ76" s="4">
        <v>0</v>
      </c>
      <c r="AR76" s="4">
        <v>0</v>
      </c>
      <c r="AS76" s="4">
        <v>0</v>
      </c>
      <c r="AT76" s="4">
        <v>0</v>
      </c>
      <c r="AU76" s="4">
        <v>0</v>
      </c>
      <c r="AV76" s="4">
        <v>0</v>
      </c>
      <c r="AW76" s="4">
        <v>0</v>
      </c>
      <c r="AX76" s="4">
        <v>0</v>
      </c>
      <c r="AY76" s="4">
        <v>0</v>
      </c>
      <c r="AZ76" s="4">
        <v>0</v>
      </c>
      <c r="BA76" s="4">
        <v>0</v>
      </c>
      <c r="BB76" s="4">
        <v>0</v>
      </c>
      <c r="BC76" s="4">
        <v>0</v>
      </c>
      <c r="BD76" s="4">
        <v>0</v>
      </c>
      <c r="BE76" s="4">
        <v>0</v>
      </c>
      <c r="BF76" s="4">
        <v>0</v>
      </c>
      <c r="BG76" s="4">
        <v>0</v>
      </c>
      <c r="BH76" s="4">
        <v>0</v>
      </c>
      <c r="BI76" s="4">
        <v>0</v>
      </c>
      <c r="BJ76" s="4">
        <v>0</v>
      </c>
      <c r="BK76" s="4">
        <v>0</v>
      </c>
      <c r="BL76" s="4">
        <v>0</v>
      </c>
      <c r="BM76" s="4">
        <v>0</v>
      </c>
    </row>
    <row r="77" spans="2:65">
      <c r="B77" s="4" t="s">
        <v>9</v>
      </c>
      <c r="C77" s="4" t="s">
        <v>4</v>
      </c>
      <c r="D77" s="4" t="s">
        <v>6</v>
      </c>
      <c r="E77" s="4" t="s">
        <v>10</v>
      </c>
      <c r="F77" s="4">
        <v>0</v>
      </c>
      <c r="G77" s="4">
        <v>3</v>
      </c>
      <c r="H77" s="4">
        <v>0</v>
      </c>
      <c r="I77" s="4">
        <v>0</v>
      </c>
      <c r="J77" s="4">
        <v>0</v>
      </c>
      <c r="K77" s="4">
        <v>0</v>
      </c>
      <c r="L77" s="4">
        <v>0</v>
      </c>
      <c r="M77" s="4">
        <v>0</v>
      </c>
      <c r="N77" s="4">
        <v>0</v>
      </c>
      <c r="O77" s="4">
        <v>0</v>
      </c>
      <c r="P77" s="4">
        <v>0</v>
      </c>
      <c r="Q77" s="4">
        <v>0</v>
      </c>
      <c r="R77" s="4">
        <v>0</v>
      </c>
      <c r="S77" s="4">
        <v>0</v>
      </c>
      <c r="T77" s="4">
        <v>0</v>
      </c>
      <c r="U77" s="4">
        <v>0</v>
      </c>
      <c r="V77" s="4">
        <v>0</v>
      </c>
      <c r="W77" s="4">
        <v>0</v>
      </c>
      <c r="X77" s="4">
        <v>0</v>
      </c>
      <c r="Y77" s="4">
        <v>0</v>
      </c>
      <c r="Z77" s="4">
        <v>0</v>
      </c>
      <c r="AA77" s="4">
        <v>0</v>
      </c>
      <c r="AB77" s="4">
        <v>0</v>
      </c>
      <c r="AC77" s="4">
        <v>0</v>
      </c>
      <c r="AD77" s="4">
        <v>0</v>
      </c>
      <c r="AE77" s="4">
        <v>0</v>
      </c>
      <c r="AF77" s="4">
        <v>0</v>
      </c>
      <c r="AG77" s="4">
        <v>0</v>
      </c>
      <c r="AH77" s="4">
        <v>0</v>
      </c>
      <c r="AI77" s="4">
        <v>0</v>
      </c>
      <c r="AJ77" s="4">
        <v>0</v>
      </c>
      <c r="AK77" s="4">
        <v>0</v>
      </c>
      <c r="AL77" s="4">
        <v>0</v>
      </c>
      <c r="AM77" s="4">
        <v>0</v>
      </c>
      <c r="AN77" s="4">
        <v>0</v>
      </c>
      <c r="AO77" s="4">
        <v>0</v>
      </c>
      <c r="AP77" s="4">
        <v>0</v>
      </c>
      <c r="AQ77" s="4">
        <v>0</v>
      </c>
      <c r="AR77" s="4">
        <v>0</v>
      </c>
      <c r="AS77" s="4">
        <v>0</v>
      </c>
      <c r="AT77" s="4">
        <v>0</v>
      </c>
      <c r="AU77" s="4">
        <v>0</v>
      </c>
      <c r="AV77" s="4">
        <v>0</v>
      </c>
      <c r="AW77" s="4">
        <v>0</v>
      </c>
      <c r="AX77" s="4">
        <v>0</v>
      </c>
      <c r="AY77" s="4">
        <v>0</v>
      </c>
      <c r="AZ77" s="4">
        <v>0</v>
      </c>
      <c r="BA77" s="4">
        <v>0</v>
      </c>
      <c r="BB77" s="4">
        <v>0</v>
      </c>
      <c r="BC77" s="4">
        <v>0</v>
      </c>
      <c r="BD77" s="4">
        <v>0</v>
      </c>
      <c r="BE77" s="4">
        <v>0</v>
      </c>
      <c r="BF77" s="4">
        <v>0</v>
      </c>
      <c r="BG77" s="4">
        <v>0</v>
      </c>
      <c r="BH77" s="4">
        <v>0</v>
      </c>
      <c r="BI77" s="4">
        <v>0</v>
      </c>
      <c r="BJ77" s="4">
        <v>0</v>
      </c>
      <c r="BK77" s="4">
        <v>0</v>
      </c>
      <c r="BL77" s="4">
        <v>0</v>
      </c>
      <c r="BM77" s="4">
        <v>0</v>
      </c>
    </row>
    <row r="78" spans="2:65">
      <c r="B78" s="4" t="s">
        <v>11</v>
      </c>
      <c r="C78" s="4" t="s">
        <v>4</v>
      </c>
      <c r="D78" s="4" t="s">
        <v>6</v>
      </c>
      <c r="E78" s="4" t="s">
        <v>12</v>
      </c>
      <c r="F78" s="4">
        <v>9</v>
      </c>
      <c r="G78" s="4">
        <v>7</v>
      </c>
      <c r="H78" s="4">
        <v>5</v>
      </c>
      <c r="I78" s="4">
        <v>9</v>
      </c>
      <c r="J78" s="4">
        <v>7</v>
      </c>
      <c r="K78" s="4">
        <v>12</v>
      </c>
      <c r="L78" s="4">
        <v>11</v>
      </c>
      <c r="M78" s="4">
        <v>8</v>
      </c>
      <c r="N78" s="4">
        <v>13</v>
      </c>
      <c r="O78" s="4">
        <v>12</v>
      </c>
      <c r="P78" s="4">
        <v>8</v>
      </c>
      <c r="Q78" s="4">
        <v>10</v>
      </c>
      <c r="R78" s="4">
        <v>15</v>
      </c>
      <c r="S78" s="4">
        <v>15</v>
      </c>
      <c r="T78" s="4">
        <v>8</v>
      </c>
      <c r="U78" s="4">
        <v>19</v>
      </c>
      <c r="V78" s="4">
        <v>27</v>
      </c>
      <c r="W78" s="4">
        <v>28</v>
      </c>
      <c r="X78" s="4">
        <v>26</v>
      </c>
      <c r="Y78" s="4">
        <v>31</v>
      </c>
      <c r="Z78" s="4">
        <v>20</v>
      </c>
      <c r="AA78" s="4">
        <v>34</v>
      </c>
      <c r="AB78" s="4">
        <v>27</v>
      </c>
      <c r="AC78" s="4">
        <v>35</v>
      </c>
      <c r="AD78" s="4">
        <v>26</v>
      </c>
      <c r="AE78" s="4">
        <v>26</v>
      </c>
      <c r="AF78" s="4">
        <v>24</v>
      </c>
      <c r="AG78" s="4">
        <v>27</v>
      </c>
      <c r="AH78" s="4">
        <v>29</v>
      </c>
      <c r="AI78" s="4">
        <v>29</v>
      </c>
      <c r="AJ78" s="4">
        <v>26</v>
      </c>
      <c r="AK78" s="4">
        <v>33</v>
      </c>
      <c r="AL78" s="4">
        <v>39</v>
      </c>
      <c r="AM78" s="4">
        <v>46</v>
      </c>
      <c r="AN78" s="4">
        <v>40</v>
      </c>
      <c r="AO78" s="4">
        <v>28</v>
      </c>
      <c r="AP78" s="4">
        <v>29</v>
      </c>
      <c r="AQ78" s="4">
        <v>21</v>
      </c>
      <c r="AR78" s="4">
        <v>11</v>
      </c>
      <c r="AS78" s="4">
        <v>24</v>
      </c>
      <c r="AT78" s="4">
        <v>30</v>
      </c>
      <c r="AU78" s="4">
        <v>19</v>
      </c>
      <c r="AV78" s="4">
        <v>28</v>
      </c>
      <c r="AW78" s="4">
        <v>30</v>
      </c>
      <c r="AX78" s="4">
        <v>17</v>
      </c>
      <c r="AY78" s="4">
        <v>10</v>
      </c>
      <c r="AZ78" s="4">
        <v>21</v>
      </c>
      <c r="BA78" s="4">
        <v>35</v>
      </c>
      <c r="BB78" s="4">
        <v>24</v>
      </c>
      <c r="BC78" s="4">
        <v>23</v>
      </c>
      <c r="BD78" s="4">
        <v>26</v>
      </c>
      <c r="BE78" s="4">
        <v>15</v>
      </c>
      <c r="BF78" s="4">
        <v>20</v>
      </c>
      <c r="BG78" s="4">
        <v>22</v>
      </c>
      <c r="BH78" s="4">
        <v>15</v>
      </c>
      <c r="BI78" s="4">
        <v>20</v>
      </c>
      <c r="BJ78" s="4">
        <v>26</v>
      </c>
      <c r="BK78" s="4">
        <v>23</v>
      </c>
      <c r="BL78" s="4">
        <v>23</v>
      </c>
      <c r="BM78" s="4">
        <v>22</v>
      </c>
    </row>
    <row r="79" spans="2:65">
      <c r="B79" s="4" t="s">
        <v>13</v>
      </c>
      <c r="C79" s="4" t="s">
        <v>4</v>
      </c>
      <c r="D79" s="4" t="s">
        <v>6</v>
      </c>
      <c r="E79" s="4" t="s">
        <v>14</v>
      </c>
      <c r="F79" s="4">
        <v>171</v>
      </c>
      <c r="G79" s="4">
        <v>173</v>
      </c>
      <c r="H79" s="4">
        <v>180</v>
      </c>
      <c r="I79" s="4">
        <v>168</v>
      </c>
      <c r="J79" s="4">
        <v>178</v>
      </c>
      <c r="K79" s="4">
        <v>169</v>
      </c>
      <c r="L79" s="4">
        <v>216</v>
      </c>
      <c r="M79" s="4">
        <v>181</v>
      </c>
      <c r="N79" s="4">
        <v>208</v>
      </c>
      <c r="O79" s="4">
        <v>206</v>
      </c>
      <c r="P79" s="4">
        <v>223</v>
      </c>
      <c r="Q79" s="4">
        <v>225</v>
      </c>
      <c r="R79" s="4">
        <v>230</v>
      </c>
      <c r="S79" s="4">
        <v>281</v>
      </c>
      <c r="T79" s="4">
        <v>307</v>
      </c>
      <c r="U79" s="4">
        <v>338</v>
      </c>
      <c r="V79" s="4">
        <v>362</v>
      </c>
      <c r="W79" s="4">
        <v>411</v>
      </c>
      <c r="X79" s="4">
        <v>422</v>
      </c>
      <c r="Y79" s="4">
        <v>468</v>
      </c>
      <c r="Z79" s="4">
        <v>477</v>
      </c>
      <c r="AA79" s="4">
        <v>498</v>
      </c>
      <c r="AB79" s="4">
        <v>517</v>
      </c>
      <c r="AC79" s="4">
        <v>581</v>
      </c>
      <c r="AD79" s="4">
        <v>599</v>
      </c>
      <c r="AE79" s="4">
        <v>603</v>
      </c>
      <c r="AF79" s="4">
        <v>634</v>
      </c>
      <c r="AG79" s="4">
        <v>677</v>
      </c>
      <c r="AH79" s="4">
        <v>624</v>
      </c>
      <c r="AI79" s="4">
        <v>657</v>
      </c>
      <c r="AJ79" s="4">
        <v>719</v>
      </c>
      <c r="AK79" s="4">
        <v>756</v>
      </c>
      <c r="AL79" s="4">
        <v>796</v>
      </c>
      <c r="AM79" s="4">
        <v>725</v>
      </c>
      <c r="AN79" s="4">
        <v>672</v>
      </c>
      <c r="AO79" s="4">
        <v>647</v>
      </c>
      <c r="AP79" s="4">
        <v>723</v>
      </c>
      <c r="AQ79" s="4">
        <v>653</v>
      </c>
      <c r="AR79" s="4">
        <v>684</v>
      </c>
      <c r="AS79" s="4">
        <v>626</v>
      </c>
      <c r="AT79" s="4">
        <v>796</v>
      </c>
      <c r="AU79" s="4">
        <v>722</v>
      </c>
      <c r="AV79" s="4">
        <v>666</v>
      </c>
      <c r="AW79" s="4">
        <v>557</v>
      </c>
      <c r="AX79" s="4">
        <v>586</v>
      </c>
      <c r="AY79" s="4">
        <v>519</v>
      </c>
      <c r="AZ79" s="4">
        <v>474</v>
      </c>
      <c r="BA79" s="4">
        <v>469</v>
      </c>
      <c r="BB79" s="4">
        <v>431</v>
      </c>
      <c r="BC79" s="4">
        <v>467</v>
      </c>
      <c r="BD79" s="4">
        <v>490</v>
      </c>
      <c r="BE79" s="4">
        <v>483</v>
      </c>
      <c r="BF79" s="4">
        <v>435</v>
      </c>
      <c r="BG79" s="4">
        <v>396</v>
      </c>
      <c r="BH79" s="4">
        <v>393</v>
      </c>
      <c r="BI79" s="4">
        <v>421</v>
      </c>
      <c r="BJ79" s="4">
        <v>401</v>
      </c>
      <c r="BK79" s="4">
        <v>380</v>
      </c>
      <c r="BL79" s="4">
        <v>364</v>
      </c>
      <c r="BM79" s="4">
        <v>357</v>
      </c>
    </row>
    <row r="80" spans="2:65">
      <c r="B80" s="4" t="s">
        <v>15</v>
      </c>
      <c r="C80" s="4" t="s">
        <v>4</v>
      </c>
      <c r="D80" s="4" t="s">
        <v>6</v>
      </c>
      <c r="E80" s="4" t="s">
        <v>16</v>
      </c>
      <c r="F80" s="4">
        <v>374</v>
      </c>
      <c r="G80" s="4">
        <v>500</v>
      </c>
      <c r="H80" s="4">
        <v>468</v>
      </c>
      <c r="I80" s="4">
        <v>516</v>
      </c>
      <c r="J80" s="4">
        <v>483</v>
      </c>
      <c r="K80" s="4">
        <v>529</v>
      </c>
      <c r="L80" s="4">
        <v>501</v>
      </c>
      <c r="M80" s="4">
        <v>508</v>
      </c>
      <c r="N80" s="4">
        <v>521</v>
      </c>
      <c r="O80" s="4">
        <v>511</v>
      </c>
      <c r="P80" s="4">
        <v>568</v>
      </c>
      <c r="Q80" s="4">
        <v>547</v>
      </c>
      <c r="R80" s="4">
        <v>532</v>
      </c>
      <c r="S80" s="4">
        <v>591</v>
      </c>
      <c r="T80" s="4">
        <v>548</v>
      </c>
      <c r="U80" s="4">
        <v>505</v>
      </c>
      <c r="V80" s="4">
        <v>527</v>
      </c>
      <c r="W80" s="4">
        <v>538</v>
      </c>
      <c r="X80" s="4">
        <v>540</v>
      </c>
      <c r="Y80" s="4">
        <v>581</v>
      </c>
      <c r="Z80" s="4">
        <v>619</v>
      </c>
      <c r="AA80" s="4">
        <v>666</v>
      </c>
      <c r="AB80" s="4">
        <v>695</v>
      </c>
      <c r="AC80" s="4">
        <v>784</v>
      </c>
      <c r="AD80" s="4">
        <v>887</v>
      </c>
      <c r="AE80" s="4">
        <v>964</v>
      </c>
      <c r="AF80" s="4">
        <v>1203</v>
      </c>
      <c r="AG80" s="4">
        <v>1197</v>
      </c>
      <c r="AH80" s="4">
        <v>1270</v>
      </c>
      <c r="AI80" s="4">
        <v>1348</v>
      </c>
      <c r="AJ80" s="4">
        <v>1400</v>
      </c>
      <c r="AK80" s="4">
        <v>1443</v>
      </c>
      <c r="AL80" s="4">
        <v>1507</v>
      </c>
      <c r="AM80" s="4">
        <v>1448</v>
      </c>
      <c r="AN80" s="4">
        <v>1402</v>
      </c>
      <c r="AO80" s="4">
        <v>1388</v>
      </c>
      <c r="AP80" s="4">
        <v>1383</v>
      </c>
      <c r="AQ80" s="4">
        <v>1318</v>
      </c>
      <c r="AR80" s="4">
        <v>1362</v>
      </c>
      <c r="AS80" s="4">
        <v>1424</v>
      </c>
      <c r="AT80" s="4">
        <v>1475</v>
      </c>
      <c r="AU80" s="4">
        <v>1470</v>
      </c>
      <c r="AV80" s="4">
        <v>1421</v>
      </c>
      <c r="AW80" s="4">
        <v>1331</v>
      </c>
      <c r="AX80" s="4">
        <v>1216</v>
      </c>
      <c r="AY80" s="4">
        <v>1125</v>
      </c>
      <c r="AZ80" s="4">
        <v>1093</v>
      </c>
      <c r="BA80" s="4">
        <v>1080</v>
      </c>
      <c r="BB80" s="4">
        <v>1066</v>
      </c>
      <c r="BC80" s="4">
        <v>1064</v>
      </c>
      <c r="BD80" s="4">
        <v>1032</v>
      </c>
      <c r="BE80" s="4">
        <v>942</v>
      </c>
      <c r="BF80" s="4">
        <v>942</v>
      </c>
      <c r="BG80" s="4">
        <v>885</v>
      </c>
      <c r="BH80" s="4">
        <v>838</v>
      </c>
      <c r="BI80" s="4">
        <v>836</v>
      </c>
      <c r="BJ80" s="4">
        <v>821</v>
      </c>
      <c r="BK80" s="4">
        <v>797</v>
      </c>
      <c r="BL80" s="4">
        <v>776</v>
      </c>
      <c r="BM80" s="4">
        <v>686</v>
      </c>
    </row>
    <row r="81" spans="2:65">
      <c r="B81" s="4" t="s">
        <v>17</v>
      </c>
      <c r="C81" s="4" t="s">
        <v>4</v>
      </c>
      <c r="D81" s="4" t="s">
        <v>6</v>
      </c>
      <c r="E81" s="4" t="s">
        <v>18</v>
      </c>
      <c r="F81" s="4">
        <v>626</v>
      </c>
      <c r="G81" s="4">
        <v>633</v>
      </c>
      <c r="H81" s="4">
        <v>612</v>
      </c>
      <c r="I81" s="4">
        <v>689</v>
      </c>
      <c r="J81" s="4">
        <v>598</v>
      </c>
      <c r="K81" s="4">
        <v>549</v>
      </c>
      <c r="L81" s="4">
        <v>599</v>
      </c>
      <c r="M81" s="4">
        <v>632</v>
      </c>
      <c r="N81" s="4">
        <v>704</v>
      </c>
      <c r="O81" s="4">
        <v>718</v>
      </c>
      <c r="P81" s="4">
        <v>774</v>
      </c>
      <c r="Q81" s="4">
        <v>790</v>
      </c>
      <c r="R81" s="4">
        <v>882</v>
      </c>
      <c r="S81" s="4">
        <v>893</v>
      </c>
      <c r="T81" s="4">
        <v>844</v>
      </c>
      <c r="U81" s="4">
        <v>884</v>
      </c>
      <c r="V81" s="4">
        <v>886</v>
      </c>
      <c r="W81" s="4">
        <v>864</v>
      </c>
      <c r="X81" s="4">
        <v>850</v>
      </c>
      <c r="Y81" s="4">
        <v>922</v>
      </c>
      <c r="Z81" s="4">
        <v>835</v>
      </c>
      <c r="AA81" s="4">
        <v>855</v>
      </c>
      <c r="AB81" s="4">
        <v>855</v>
      </c>
      <c r="AC81" s="4">
        <v>833</v>
      </c>
      <c r="AD81" s="4">
        <v>829</v>
      </c>
      <c r="AE81" s="4">
        <v>907</v>
      </c>
      <c r="AF81" s="4">
        <v>942</v>
      </c>
      <c r="AG81" s="4">
        <v>1011</v>
      </c>
      <c r="AH81" s="4">
        <v>1046</v>
      </c>
      <c r="AI81" s="4">
        <v>1198</v>
      </c>
      <c r="AJ81" s="4">
        <v>1278</v>
      </c>
      <c r="AK81" s="4">
        <v>1300</v>
      </c>
      <c r="AL81" s="4">
        <v>1337</v>
      </c>
      <c r="AM81" s="4">
        <v>1461</v>
      </c>
      <c r="AN81" s="4">
        <v>1519</v>
      </c>
      <c r="AO81" s="4">
        <v>1550</v>
      </c>
      <c r="AP81" s="4">
        <v>1555</v>
      </c>
      <c r="AQ81" s="4">
        <v>1607</v>
      </c>
      <c r="AR81" s="4">
        <v>1683</v>
      </c>
      <c r="AS81" s="4">
        <v>1745</v>
      </c>
      <c r="AT81" s="4">
        <v>1864</v>
      </c>
      <c r="AU81" s="4">
        <v>1878</v>
      </c>
      <c r="AV81" s="4">
        <v>1767</v>
      </c>
      <c r="AW81" s="4">
        <v>1741</v>
      </c>
      <c r="AX81" s="4">
        <v>1644</v>
      </c>
      <c r="AY81" s="4">
        <v>1650</v>
      </c>
      <c r="AZ81" s="4">
        <v>1506</v>
      </c>
      <c r="BA81" s="4">
        <v>1701</v>
      </c>
      <c r="BB81" s="4">
        <v>1610</v>
      </c>
      <c r="BC81" s="4">
        <v>1649</v>
      </c>
      <c r="BD81" s="4">
        <v>1659</v>
      </c>
      <c r="BE81" s="4">
        <v>1600</v>
      </c>
      <c r="BF81" s="4">
        <v>1525</v>
      </c>
      <c r="BG81" s="4">
        <v>1481</v>
      </c>
      <c r="BH81" s="4">
        <v>1419</v>
      </c>
      <c r="BI81" s="4">
        <v>1420</v>
      </c>
      <c r="BJ81" s="4">
        <v>1484</v>
      </c>
      <c r="BK81" s="4">
        <v>1408</v>
      </c>
      <c r="BL81" s="4">
        <v>1424</v>
      </c>
      <c r="BM81" s="4">
        <v>1277</v>
      </c>
    </row>
    <row r="82" spans="2:65">
      <c r="B82" s="4" t="s">
        <v>19</v>
      </c>
      <c r="C82" s="4" t="s">
        <v>4</v>
      </c>
      <c r="D82" s="4" t="s">
        <v>6</v>
      </c>
      <c r="E82" s="4" t="s">
        <v>20</v>
      </c>
      <c r="F82" s="4">
        <v>1294</v>
      </c>
      <c r="G82" s="4">
        <v>1373</v>
      </c>
      <c r="H82" s="4">
        <v>1312</v>
      </c>
      <c r="I82" s="4">
        <v>1381</v>
      </c>
      <c r="J82" s="4">
        <v>1244</v>
      </c>
      <c r="K82" s="4">
        <v>1257</v>
      </c>
      <c r="L82" s="4">
        <v>1301</v>
      </c>
      <c r="M82" s="4">
        <v>1146</v>
      </c>
      <c r="N82" s="4">
        <v>1099</v>
      </c>
      <c r="O82" s="4">
        <v>1013</v>
      </c>
      <c r="P82" s="4">
        <v>989</v>
      </c>
      <c r="Q82" s="4">
        <v>915</v>
      </c>
      <c r="R82" s="4">
        <v>956</v>
      </c>
      <c r="S82" s="4">
        <v>936</v>
      </c>
      <c r="T82" s="4">
        <v>1007</v>
      </c>
      <c r="U82" s="4">
        <v>949</v>
      </c>
      <c r="V82" s="4">
        <v>950</v>
      </c>
      <c r="W82" s="4">
        <v>956</v>
      </c>
      <c r="X82" s="4">
        <v>1015</v>
      </c>
      <c r="Y82" s="4">
        <v>1128</v>
      </c>
      <c r="Z82" s="4">
        <v>1092</v>
      </c>
      <c r="AA82" s="4">
        <v>1155</v>
      </c>
      <c r="AB82" s="4">
        <v>1171</v>
      </c>
      <c r="AC82" s="4">
        <v>1079</v>
      </c>
      <c r="AD82" s="4">
        <v>1130</v>
      </c>
      <c r="AE82" s="4">
        <v>1196</v>
      </c>
      <c r="AF82" s="4">
        <v>1245</v>
      </c>
      <c r="AG82" s="4">
        <v>1268</v>
      </c>
      <c r="AH82" s="4">
        <v>1290</v>
      </c>
      <c r="AI82" s="4">
        <v>1329</v>
      </c>
      <c r="AJ82" s="4">
        <v>1332</v>
      </c>
      <c r="AK82" s="4">
        <v>1365</v>
      </c>
      <c r="AL82" s="4">
        <v>1381</v>
      </c>
      <c r="AM82" s="4">
        <v>1373</v>
      </c>
      <c r="AN82" s="4">
        <v>1302</v>
      </c>
      <c r="AO82" s="4">
        <v>1177</v>
      </c>
      <c r="AP82" s="4">
        <v>1129</v>
      </c>
      <c r="AQ82" s="4">
        <v>1185</v>
      </c>
      <c r="AR82" s="4">
        <v>1155</v>
      </c>
      <c r="AS82" s="4">
        <v>1241</v>
      </c>
      <c r="AT82" s="4">
        <v>1298</v>
      </c>
      <c r="AU82" s="4">
        <v>1371</v>
      </c>
      <c r="AV82" s="4">
        <v>1363</v>
      </c>
      <c r="AW82" s="4">
        <v>1395</v>
      </c>
      <c r="AX82" s="4">
        <v>1538</v>
      </c>
      <c r="AY82" s="4">
        <v>1407</v>
      </c>
      <c r="AZ82" s="4">
        <v>1375</v>
      </c>
      <c r="BA82" s="4">
        <v>1519</v>
      </c>
      <c r="BB82" s="4">
        <v>1546</v>
      </c>
      <c r="BC82" s="4">
        <v>1498</v>
      </c>
      <c r="BD82" s="4">
        <v>1704</v>
      </c>
      <c r="BE82" s="4">
        <v>1761</v>
      </c>
      <c r="BF82" s="4">
        <v>1653</v>
      </c>
      <c r="BG82" s="4">
        <v>1646</v>
      </c>
      <c r="BH82" s="4">
        <v>1643</v>
      </c>
      <c r="BI82" s="4">
        <v>1602</v>
      </c>
      <c r="BJ82" s="4">
        <v>1633</v>
      </c>
      <c r="BK82" s="4">
        <v>1694</v>
      </c>
      <c r="BL82" s="4">
        <v>1705</v>
      </c>
      <c r="BM82" s="4">
        <v>1611</v>
      </c>
    </row>
    <row r="83" spans="2:65">
      <c r="B83" s="4" t="s">
        <v>21</v>
      </c>
      <c r="C83" s="4" t="s">
        <v>4</v>
      </c>
      <c r="D83" s="4" t="s">
        <v>6</v>
      </c>
      <c r="E83" s="4" t="s">
        <v>22</v>
      </c>
      <c r="F83" s="4">
        <v>1047</v>
      </c>
      <c r="G83" s="4">
        <v>1098</v>
      </c>
      <c r="H83" s="4">
        <v>1106</v>
      </c>
      <c r="I83" s="4">
        <v>1278</v>
      </c>
      <c r="J83" s="4">
        <v>1267</v>
      </c>
      <c r="K83" s="4">
        <v>1349</v>
      </c>
      <c r="L83" s="4">
        <v>1365</v>
      </c>
      <c r="M83" s="4">
        <v>1349</v>
      </c>
      <c r="N83" s="4">
        <v>1462</v>
      </c>
      <c r="O83" s="4">
        <v>1403</v>
      </c>
      <c r="P83" s="4">
        <v>1433</v>
      </c>
      <c r="Q83" s="4">
        <v>1377</v>
      </c>
      <c r="R83" s="4">
        <v>1427</v>
      </c>
      <c r="S83" s="4">
        <v>1345</v>
      </c>
      <c r="T83" s="4">
        <v>1401</v>
      </c>
      <c r="U83" s="4">
        <v>1285</v>
      </c>
      <c r="V83" s="4">
        <v>1302</v>
      </c>
      <c r="W83" s="4">
        <v>1264</v>
      </c>
      <c r="X83" s="4">
        <v>1105</v>
      </c>
      <c r="Y83" s="4">
        <v>1031</v>
      </c>
      <c r="Z83" s="4">
        <v>953</v>
      </c>
      <c r="AA83" s="4">
        <v>878</v>
      </c>
      <c r="AB83" s="4">
        <v>831</v>
      </c>
      <c r="AC83" s="4">
        <v>824</v>
      </c>
      <c r="AD83" s="4">
        <v>839</v>
      </c>
      <c r="AE83" s="4">
        <v>880</v>
      </c>
      <c r="AF83" s="4">
        <v>976</v>
      </c>
      <c r="AG83" s="4">
        <v>971</v>
      </c>
      <c r="AH83" s="4">
        <v>1094</v>
      </c>
      <c r="AI83" s="4">
        <v>1181</v>
      </c>
      <c r="AJ83" s="4">
        <v>1307</v>
      </c>
      <c r="AK83" s="4">
        <v>1295</v>
      </c>
      <c r="AL83" s="4">
        <v>1370</v>
      </c>
      <c r="AM83" s="4">
        <v>1348</v>
      </c>
      <c r="AN83" s="4">
        <v>1238</v>
      </c>
      <c r="AO83" s="4">
        <v>1170</v>
      </c>
      <c r="AP83" s="4">
        <v>1125</v>
      </c>
      <c r="AQ83" s="4">
        <v>1081</v>
      </c>
      <c r="AR83" s="4">
        <v>1083</v>
      </c>
      <c r="AS83" s="4">
        <v>1105</v>
      </c>
      <c r="AT83" s="4">
        <v>1033</v>
      </c>
      <c r="AU83" s="4">
        <v>1056</v>
      </c>
      <c r="AV83" s="4">
        <v>977</v>
      </c>
      <c r="AW83" s="4">
        <v>964</v>
      </c>
      <c r="AX83" s="4">
        <v>909</v>
      </c>
      <c r="AY83" s="4">
        <v>910</v>
      </c>
      <c r="AZ83" s="4">
        <v>827</v>
      </c>
      <c r="BA83" s="4">
        <v>833</v>
      </c>
      <c r="BB83" s="4">
        <v>854</v>
      </c>
      <c r="BC83" s="4">
        <v>930</v>
      </c>
      <c r="BD83" s="4">
        <v>923</v>
      </c>
      <c r="BE83" s="4">
        <v>941</v>
      </c>
      <c r="BF83" s="4">
        <v>995</v>
      </c>
      <c r="BG83" s="4">
        <v>1036</v>
      </c>
      <c r="BH83" s="4">
        <v>1017</v>
      </c>
      <c r="BI83" s="4">
        <v>1147</v>
      </c>
      <c r="BJ83" s="4">
        <v>1250</v>
      </c>
      <c r="BK83" s="4">
        <v>1222</v>
      </c>
      <c r="BL83" s="4">
        <v>1261</v>
      </c>
      <c r="BM83" s="4">
        <v>1176</v>
      </c>
    </row>
    <row r="84" spans="2:65">
      <c r="B84" s="4" t="s">
        <v>23</v>
      </c>
      <c r="C84" s="4" t="s">
        <v>4</v>
      </c>
      <c r="D84" s="4" t="s">
        <v>6</v>
      </c>
      <c r="E84" s="4" t="s">
        <v>55</v>
      </c>
      <c r="F84" s="4">
        <v>776</v>
      </c>
      <c r="G84" s="4">
        <v>830</v>
      </c>
      <c r="H84" s="4">
        <v>765</v>
      </c>
      <c r="I84" s="4">
        <v>779</v>
      </c>
      <c r="J84" s="4">
        <v>747</v>
      </c>
      <c r="K84" s="4">
        <v>786</v>
      </c>
      <c r="L84" s="4">
        <v>774</v>
      </c>
      <c r="M84" s="4">
        <v>734</v>
      </c>
      <c r="N84" s="4">
        <v>747</v>
      </c>
      <c r="O84" s="4">
        <v>720</v>
      </c>
      <c r="P84" s="4">
        <v>806</v>
      </c>
      <c r="Q84" s="4">
        <v>762</v>
      </c>
      <c r="R84" s="4">
        <v>782</v>
      </c>
      <c r="S84" s="4">
        <v>878</v>
      </c>
      <c r="T84" s="4">
        <v>900</v>
      </c>
      <c r="U84" s="4">
        <v>899</v>
      </c>
      <c r="V84" s="4">
        <v>1060</v>
      </c>
      <c r="W84" s="4">
        <v>1001</v>
      </c>
      <c r="X84" s="4">
        <v>1031</v>
      </c>
      <c r="Y84" s="4">
        <v>1026</v>
      </c>
      <c r="Z84" s="4">
        <v>1054</v>
      </c>
      <c r="AA84" s="4">
        <v>1053</v>
      </c>
      <c r="AB84" s="4">
        <v>1071</v>
      </c>
      <c r="AC84" s="4">
        <v>1014</v>
      </c>
      <c r="AD84" s="4">
        <v>961</v>
      </c>
      <c r="AE84" s="4">
        <v>959</v>
      </c>
      <c r="AF84" s="4">
        <v>1101</v>
      </c>
      <c r="AG84" s="4">
        <v>1069</v>
      </c>
      <c r="AH84" s="4">
        <v>1038</v>
      </c>
      <c r="AI84" s="4">
        <v>1014</v>
      </c>
      <c r="AJ84" s="4">
        <v>1034</v>
      </c>
      <c r="AK84" s="4">
        <v>1025</v>
      </c>
      <c r="AL84" s="4">
        <v>991</v>
      </c>
      <c r="AM84" s="4">
        <v>1034</v>
      </c>
      <c r="AN84" s="4">
        <v>947</v>
      </c>
      <c r="AO84" s="4">
        <v>831</v>
      </c>
      <c r="AP84" s="4">
        <v>942</v>
      </c>
      <c r="AQ84" s="4">
        <v>883</v>
      </c>
      <c r="AR84" s="4">
        <v>922</v>
      </c>
      <c r="AS84" s="4">
        <v>943</v>
      </c>
      <c r="AT84" s="4">
        <v>1040</v>
      </c>
      <c r="AU84" s="4">
        <v>1126</v>
      </c>
      <c r="AV84" s="4">
        <v>1105</v>
      </c>
      <c r="AW84" s="4">
        <v>952</v>
      </c>
      <c r="AX84" s="4">
        <v>927</v>
      </c>
      <c r="AY84" s="4">
        <v>907</v>
      </c>
      <c r="AZ84" s="4">
        <v>911</v>
      </c>
      <c r="BA84" s="4">
        <v>984</v>
      </c>
      <c r="BB84" s="4">
        <v>894</v>
      </c>
      <c r="BC84" s="4">
        <v>881</v>
      </c>
      <c r="BD84" s="4">
        <v>884</v>
      </c>
      <c r="BE84" s="4">
        <v>855</v>
      </c>
      <c r="BF84" s="4">
        <v>907</v>
      </c>
      <c r="BG84" s="4">
        <v>835</v>
      </c>
      <c r="BH84" s="4">
        <v>755</v>
      </c>
      <c r="BI84" s="4">
        <v>801</v>
      </c>
      <c r="BJ84" s="4">
        <v>773</v>
      </c>
      <c r="BK84" s="4">
        <v>730</v>
      </c>
      <c r="BL84" s="4">
        <v>781</v>
      </c>
      <c r="BM84" s="4">
        <v>754</v>
      </c>
    </row>
    <row r="85" spans="2:65">
      <c r="B85" s="4" t="s">
        <v>24</v>
      </c>
      <c r="C85" s="4" t="s">
        <v>4</v>
      </c>
      <c r="D85" s="4" t="s">
        <v>6</v>
      </c>
      <c r="E85" s="4" t="s">
        <v>25</v>
      </c>
      <c r="F85" s="4">
        <v>502</v>
      </c>
      <c r="G85" s="4">
        <v>489</v>
      </c>
      <c r="H85" s="4">
        <v>526</v>
      </c>
      <c r="I85" s="4">
        <v>545</v>
      </c>
      <c r="J85" s="4">
        <v>572</v>
      </c>
      <c r="K85" s="4">
        <v>527</v>
      </c>
      <c r="L85" s="4">
        <v>537</v>
      </c>
      <c r="M85" s="4">
        <v>555</v>
      </c>
      <c r="N85" s="4">
        <v>503</v>
      </c>
      <c r="O85" s="4">
        <v>524</v>
      </c>
      <c r="P85" s="4">
        <v>514</v>
      </c>
      <c r="Q85" s="4">
        <v>455</v>
      </c>
      <c r="R85" s="4">
        <v>459</v>
      </c>
      <c r="S85" s="4">
        <v>487</v>
      </c>
      <c r="T85" s="4">
        <v>466</v>
      </c>
      <c r="U85" s="4">
        <v>472</v>
      </c>
      <c r="V85" s="4">
        <v>508</v>
      </c>
      <c r="W85" s="4">
        <v>459</v>
      </c>
      <c r="X85" s="4">
        <v>504</v>
      </c>
      <c r="Y85" s="4">
        <v>540</v>
      </c>
      <c r="Z85" s="4">
        <v>552</v>
      </c>
      <c r="AA85" s="4">
        <v>549</v>
      </c>
      <c r="AB85" s="4">
        <v>616</v>
      </c>
      <c r="AC85" s="4">
        <v>625</v>
      </c>
      <c r="AD85" s="4">
        <v>641</v>
      </c>
      <c r="AE85" s="4">
        <v>742</v>
      </c>
      <c r="AF85" s="4">
        <v>773</v>
      </c>
      <c r="AG85" s="4">
        <v>910</v>
      </c>
      <c r="AH85" s="4">
        <v>946</v>
      </c>
      <c r="AI85" s="4">
        <v>1040</v>
      </c>
      <c r="AJ85" s="4">
        <v>1092</v>
      </c>
      <c r="AK85" s="4">
        <v>1141</v>
      </c>
      <c r="AL85" s="4">
        <v>1182</v>
      </c>
      <c r="AM85" s="4">
        <v>1120</v>
      </c>
      <c r="AN85" s="4">
        <v>1138</v>
      </c>
      <c r="AO85" s="4">
        <v>1093</v>
      </c>
      <c r="AP85" s="4">
        <v>1092</v>
      </c>
      <c r="AQ85" s="4">
        <v>1020</v>
      </c>
      <c r="AR85" s="4">
        <v>945</v>
      </c>
      <c r="AS85" s="4">
        <v>928</v>
      </c>
      <c r="AT85" s="4">
        <v>870</v>
      </c>
      <c r="AU85" s="4">
        <v>783</v>
      </c>
      <c r="AV85" s="4">
        <v>820</v>
      </c>
      <c r="AW85" s="4">
        <v>770</v>
      </c>
      <c r="AX85" s="4">
        <v>789</v>
      </c>
      <c r="AY85" s="4">
        <v>726</v>
      </c>
      <c r="AZ85" s="4">
        <v>769</v>
      </c>
      <c r="BA85" s="4">
        <v>847</v>
      </c>
      <c r="BB85" s="4">
        <v>786</v>
      </c>
      <c r="BC85" s="4">
        <v>802</v>
      </c>
      <c r="BD85" s="4">
        <v>896</v>
      </c>
      <c r="BE85" s="4">
        <v>895</v>
      </c>
      <c r="BF85" s="4">
        <v>974</v>
      </c>
      <c r="BG85" s="4">
        <v>910</v>
      </c>
      <c r="BH85" s="4">
        <v>909</v>
      </c>
      <c r="BI85" s="4">
        <v>924</v>
      </c>
      <c r="BJ85" s="4">
        <v>903</v>
      </c>
      <c r="BK85" s="4">
        <v>879</v>
      </c>
      <c r="BL85" s="4">
        <v>906</v>
      </c>
      <c r="BM85" s="4">
        <v>900</v>
      </c>
    </row>
    <row r="86" spans="2:65">
      <c r="B86" s="4" t="s">
        <v>26</v>
      </c>
      <c r="C86" s="4" t="s">
        <v>4</v>
      </c>
      <c r="D86" s="4" t="s">
        <v>6</v>
      </c>
      <c r="E86" s="4" t="s">
        <v>27</v>
      </c>
      <c r="F86" s="4">
        <v>98</v>
      </c>
      <c r="G86" s="4">
        <v>99</v>
      </c>
      <c r="H86" s="4">
        <v>101</v>
      </c>
      <c r="I86" s="4">
        <v>109</v>
      </c>
      <c r="J86" s="4">
        <v>100</v>
      </c>
      <c r="K86" s="4">
        <v>122</v>
      </c>
      <c r="L86" s="4">
        <v>113</v>
      </c>
      <c r="M86" s="4">
        <v>113</v>
      </c>
      <c r="N86" s="4">
        <v>143</v>
      </c>
      <c r="O86" s="4">
        <v>120</v>
      </c>
      <c r="P86" s="4">
        <v>153</v>
      </c>
      <c r="Q86" s="4">
        <v>128</v>
      </c>
      <c r="R86" s="4">
        <v>129</v>
      </c>
      <c r="S86" s="4">
        <v>116</v>
      </c>
      <c r="T86" s="4">
        <v>124</v>
      </c>
      <c r="U86" s="4">
        <v>116</v>
      </c>
      <c r="V86" s="4">
        <v>111</v>
      </c>
      <c r="W86" s="4">
        <v>127</v>
      </c>
      <c r="X86" s="4">
        <v>122</v>
      </c>
      <c r="Y86" s="4">
        <v>151</v>
      </c>
      <c r="Z86" s="4">
        <v>159</v>
      </c>
      <c r="AA86" s="4">
        <v>142</v>
      </c>
      <c r="AB86" s="4">
        <v>126</v>
      </c>
      <c r="AC86" s="4">
        <v>139</v>
      </c>
      <c r="AD86" s="4">
        <v>144</v>
      </c>
      <c r="AE86" s="4">
        <v>163</v>
      </c>
      <c r="AF86" s="4">
        <v>164</v>
      </c>
      <c r="AG86" s="4">
        <v>191</v>
      </c>
      <c r="AH86" s="4">
        <v>169</v>
      </c>
      <c r="AI86" s="4">
        <v>240</v>
      </c>
      <c r="AJ86" s="4">
        <v>255</v>
      </c>
      <c r="AK86" s="4">
        <v>227</v>
      </c>
      <c r="AL86" s="4">
        <v>256</v>
      </c>
      <c r="AM86" s="4">
        <v>264</v>
      </c>
      <c r="AN86" s="4">
        <v>280</v>
      </c>
      <c r="AO86" s="4">
        <v>316</v>
      </c>
      <c r="AP86" s="4">
        <v>319</v>
      </c>
      <c r="AQ86" s="4">
        <v>363</v>
      </c>
      <c r="AR86" s="4">
        <v>332</v>
      </c>
      <c r="AS86" s="4">
        <v>359</v>
      </c>
      <c r="AT86" s="4">
        <v>399</v>
      </c>
      <c r="AU86" s="4">
        <v>402</v>
      </c>
      <c r="AV86" s="4">
        <v>411</v>
      </c>
      <c r="AW86" s="4">
        <v>380</v>
      </c>
      <c r="AX86" s="4">
        <v>421</v>
      </c>
      <c r="AY86" s="4">
        <v>458</v>
      </c>
      <c r="AZ86" s="4">
        <v>403</v>
      </c>
      <c r="BA86" s="4">
        <v>461</v>
      </c>
      <c r="BB86" s="4">
        <v>394</v>
      </c>
      <c r="BC86" s="4">
        <v>358</v>
      </c>
      <c r="BD86" s="4">
        <v>362</v>
      </c>
      <c r="BE86" s="4">
        <v>310</v>
      </c>
      <c r="BF86" s="4">
        <v>333</v>
      </c>
      <c r="BG86" s="4">
        <v>336</v>
      </c>
      <c r="BH86" s="4">
        <v>380</v>
      </c>
      <c r="BI86" s="4">
        <v>400</v>
      </c>
      <c r="BJ86" s="4">
        <v>419</v>
      </c>
      <c r="BK86" s="4">
        <v>454</v>
      </c>
      <c r="BL86" s="4">
        <v>490</v>
      </c>
      <c r="BM86" s="4">
        <v>483</v>
      </c>
    </row>
    <row r="87" spans="2:65">
      <c r="B87" s="4" t="s">
        <v>28</v>
      </c>
      <c r="C87" s="4" t="s">
        <v>4</v>
      </c>
      <c r="D87" s="4" t="s">
        <v>6</v>
      </c>
      <c r="E87" s="4" t="s">
        <v>29</v>
      </c>
      <c r="F87" s="4">
        <v>1</v>
      </c>
      <c r="G87" s="4">
        <v>0</v>
      </c>
      <c r="H87" s="4">
        <v>1</v>
      </c>
      <c r="I87" s="4">
        <v>0</v>
      </c>
      <c r="J87" s="4">
        <v>2</v>
      </c>
      <c r="K87" s="4">
        <v>0</v>
      </c>
      <c r="L87" s="4">
        <v>0</v>
      </c>
      <c r="M87" s="4">
        <v>2</v>
      </c>
      <c r="N87" s="4">
        <v>4</v>
      </c>
      <c r="O87" s="4">
        <v>3</v>
      </c>
      <c r="P87" s="4">
        <v>0</v>
      </c>
      <c r="Q87" s="4">
        <v>1</v>
      </c>
      <c r="R87" s="4">
        <v>2</v>
      </c>
      <c r="S87" s="4">
        <v>2</v>
      </c>
      <c r="T87" s="4">
        <v>3</v>
      </c>
      <c r="U87" s="4">
        <v>0</v>
      </c>
      <c r="V87" s="4">
        <v>2</v>
      </c>
      <c r="W87" s="4">
        <v>7</v>
      </c>
      <c r="X87" s="4">
        <v>1</v>
      </c>
      <c r="Y87" s="4">
        <v>5</v>
      </c>
      <c r="Z87" s="4">
        <v>7</v>
      </c>
      <c r="AA87" s="4">
        <v>7</v>
      </c>
      <c r="AB87" s="4">
        <v>6</v>
      </c>
      <c r="AC87" s="4">
        <v>7</v>
      </c>
      <c r="AD87" s="4">
        <v>2</v>
      </c>
      <c r="AE87" s="4">
        <v>7</v>
      </c>
      <c r="AF87" s="4">
        <v>8</v>
      </c>
      <c r="AG87" s="4">
        <v>9</v>
      </c>
      <c r="AH87" s="4">
        <v>8</v>
      </c>
      <c r="AI87" s="4">
        <v>7</v>
      </c>
      <c r="AJ87" s="4">
        <v>9</v>
      </c>
      <c r="AK87" s="4">
        <v>7</v>
      </c>
      <c r="AL87" s="4">
        <v>9</v>
      </c>
      <c r="AM87" s="4">
        <v>11</v>
      </c>
      <c r="AN87" s="4">
        <v>4</v>
      </c>
      <c r="AO87" s="4">
        <v>6</v>
      </c>
      <c r="AP87" s="4">
        <v>7</v>
      </c>
      <c r="AQ87" s="4">
        <v>14</v>
      </c>
      <c r="AR87" s="4">
        <v>6</v>
      </c>
      <c r="AS87" s="4">
        <v>9</v>
      </c>
      <c r="AT87" s="4">
        <v>13</v>
      </c>
      <c r="AU87" s="4">
        <v>12</v>
      </c>
      <c r="AV87" s="4">
        <v>9</v>
      </c>
      <c r="AW87" s="4">
        <v>15</v>
      </c>
      <c r="AX87" s="4">
        <v>23</v>
      </c>
      <c r="AY87" s="4">
        <v>22</v>
      </c>
      <c r="AZ87" s="4">
        <v>15</v>
      </c>
      <c r="BA87" s="4">
        <v>18</v>
      </c>
      <c r="BB87" s="4">
        <v>25</v>
      </c>
      <c r="BC87" s="4">
        <v>26</v>
      </c>
      <c r="BD87" s="4">
        <v>22</v>
      </c>
      <c r="BE87" s="4">
        <v>28</v>
      </c>
      <c r="BF87" s="4">
        <v>17</v>
      </c>
      <c r="BG87" s="4">
        <v>26</v>
      </c>
      <c r="BH87" s="4">
        <v>25</v>
      </c>
      <c r="BI87" s="4">
        <v>21</v>
      </c>
      <c r="BJ87" s="4">
        <v>29</v>
      </c>
      <c r="BK87" s="4">
        <v>19</v>
      </c>
      <c r="BL87" s="4">
        <v>24</v>
      </c>
      <c r="BM87" s="4">
        <v>26</v>
      </c>
    </row>
    <row r="88" spans="2:65">
      <c r="B88" s="4" t="s">
        <v>30</v>
      </c>
      <c r="C88" s="4" t="s">
        <v>4</v>
      </c>
      <c r="D88" s="4" t="s">
        <v>0</v>
      </c>
      <c r="E88" s="4" t="s">
        <v>1</v>
      </c>
      <c r="F88" s="4">
        <v>1591</v>
      </c>
      <c r="G88" s="4">
        <v>1681</v>
      </c>
      <c r="H88" s="4">
        <v>1740</v>
      </c>
      <c r="I88" s="4">
        <v>2009</v>
      </c>
      <c r="J88" s="4">
        <v>1983</v>
      </c>
      <c r="K88" s="4">
        <v>2003</v>
      </c>
      <c r="L88" s="4">
        <v>2060</v>
      </c>
      <c r="M88" s="4">
        <v>1907</v>
      </c>
      <c r="N88" s="4">
        <v>1815</v>
      </c>
      <c r="O88" s="4">
        <v>1796</v>
      </c>
      <c r="P88" s="4">
        <v>1881</v>
      </c>
      <c r="Q88" s="4">
        <v>1915</v>
      </c>
      <c r="R88" s="4">
        <v>1857</v>
      </c>
      <c r="S88" s="4">
        <v>2027</v>
      </c>
      <c r="T88" s="4">
        <v>2022</v>
      </c>
      <c r="U88" s="4">
        <v>2162</v>
      </c>
      <c r="V88" s="4">
        <v>2197</v>
      </c>
      <c r="W88" s="4">
        <v>2181</v>
      </c>
      <c r="X88" s="4">
        <v>2274</v>
      </c>
      <c r="Y88" s="4">
        <v>2456</v>
      </c>
      <c r="Z88" s="4">
        <v>2311</v>
      </c>
      <c r="AA88" s="4">
        <v>2355</v>
      </c>
      <c r="AB88" s="4">
        <v>2408</v>
      </c>
      <c r="AC88" s="4">
        <v>2437</v>
      </c>
      <c r="AD88" s="4">
        <v>2683</v>
      </c>
      <c r="AE88" s="4">
        <v>2711</v>
      </c>
      <c r="AF88" s="4">
        <v>2885</v>
      </c>
      <c r="AG88" s="4">
        <v>3038</v>
      </c>
      <c r="AH88" s="4">
        <v>3030</v>
      </c>
      <c r="AI88" s="4">
        <v>3269</v>
      </c>
      <c r="AJ88" s="4">
        <v>3424</v>
      </c>
      <c r="AK88" s="4">
        <v>3479</v>
      </c>
      <c r="AL88" s="4">
        <v>3588</v>
      </c>
      <c r="AM88" s="4">
        <v>3647</v>
      </c>
      <c r="AN88" s="4">
        <v>3560</v>
      </c>
      <c r="AO88" s="4">
        <v>3353</v>
      </c>
      <c r="AP88" s="4">
        <v>3351</v>
      </c>
      <c r="AQ88" s="4">
        <v>3209</v>
      </c>
      <c r="AR88" s="4">
        <v>3271</v>
      </c>
      <c r="AS88" s="4">
        <v>3191</v>
      </c>
      <c r="AT88" s="4">
        <v>3380</v>
      </c>
      <c r="AU88" s="4">
        <v>3155</v>
      </c>
      <c r="AV88" s="4">
        <v>3193</v>
      </c>
      <c r="AW88" s="4">
        <v>3088</v>
      </c>
      <c r="AX88" s="4">
        <v>3027</v>
      </c>
      <c r="AY88" s="4">
        <v>2754</v>
      </c>
      <c r="AZ88" s="4">
        <v>2829</v>
      </c>
      <c r="BA88" s="4">
        <v>2859</v>
      </c>
      <c r="BB88" s="4">
        <v>2778</v>
      </c>
      <c r="BC88" s="4">
        <v>2909</v>
      </c>
      <c r="BD88" s="4">
        <v>2822</v>
      </c>
      <c r="BE88" s="4">
        <v>2932</v>
      </c>
      <c r="BF88" s="4">
        <v>2872</v>
      </c>
      <c r="BG88" s="4">
        <v>2817</v>
      </c>
      <c r="BH88" s="4">
        <v>2694</v>
      </c>
      <c r="BI88" s="4">
        <v>2724</v>
      </c>
      <c r="BJ88" s="4">
        <v>2725</v>
      </c>
      <c r="BK88" s="4">
        <v>2728</v>
      </c>
      <c r="BL88" s="4">
        <v>2605</v>
      </c>
      <c r="BM88" s="4">
        <v>2403</v>
      </c>
    </row>
    <row r="89" spans="2:65">
      <c r="B89" s="4" t="s">
        <v>31</v>
      </c>
      <c r="C89" s="4" t="s">
        <v>4</v>
      </c>
      <c r="D89" s="4" t="s">
        <v>0</v>
      </c>
      <c r="E89" s="4" t="s">
        <v>8</v>
      </c>
      <c r="F89" s="4">
        <v>0</v>
      </c>
      <c r="G89" s="4">
        <v>0</v>
      </c>
      <c r="H89" s="4">
        <v>0</v>
      </c>
      <c r="I89" s="4">
        <v>0</v>
      </c>
      <c r="J89" s="4">
        <v>0</v>
      </c>
      <c r="K89" s="4">
        <v>0</v>
      </c>
      <c r="L89" s="4">
        <v>0</v>
      </c>
      <c r="M89" s="4">
        <v>0</v>
      </c>
      <c r="N89" s="4">
        <v>0</v>
      </c>
      <c r="O89" s="4">
        <v>0</v>
      </c>
      <c r="P89" s="4">
        <v>0</v>
      </c>
      <c r="Q89" s="4">
        <v>0</v>
      </c>
      <c r="R89" s="4">
        <v>0</v>
      </c>
      <c r="S89" s="4">
        <v>0</v>
      </c>
      <c r="T89" s="4">
        <v>0</v>
      </c>
      <c r="U89" s="4">
        <v>0</v>
      </c>
      <c r="V89" s="4">
        <v>0</v>
      </c>
      <c r="W89" s="4">
        <v>0</v>
      </c>
      <c r="X89" s="4">
        <v>0</v>
      </c>
      <c r="Y89" s="4">
        <v>0</v>
      </c>
      <c r="Z89" s="4">
        <v>0</v>
      </c>
      <c r="AA89" s="4">
        <v>0</v>
      </c>
      <c r="AB89" s="4">
        <v>0</v>
      </c>
      <c r="AC89" s="4">
        <v>0</v>
      </c>
      <c r="AD89" s="4">
        <v>0</v>
      </c>
      <c r="AE89" s="4">
        <v>0</v>
      </c>
      <c r="AF89" s="4">
        <v>0</v>
      </c>
      <c r="AG89" s="4">
        <v>0</v>
      </c>
      <c r="AH89" s="4">
        <v>0</v>
      </c>
      <c r="AI89" s="4">
        <v>0</v>
      </c>
      <c r="AJ89" s="4">
        <v>0</v>
      </c>
      <c r="AK89" s="4">
        <v>0</v>
      </c>
      <c r="AL89" s="4">
        <v>0</v>
      </c>
      <c r="AM89" s="4">
        <v>0</v>
      </c>
      <c r="AN89" s="4">
        <v>0</v>
      </c>
      <c r="AO89" s="4">
        <v>0</v>
      </c>
      <c r="AP89" s="4">
        <v>0</v>
      </c>
      <c r="AQ89" s="4">
        <v>0</v>
      </c>
      <c r="AR89" s="4">
        <v>0</v>
      </c>
      <c r="AS89" s="4">
        <v>0</v>
      </c>
      <c r="AT89" s="4">
        <v>0</v>
      </c>
      <c r="AU89" s="4">
        <v>0</v>
      </c>
      <c r="AV89" s="4">
        <v>0</v>
      </c>
      <c r="AW89" s="4">
        <v>0</v>
      </c>
      <c r="AX89" s="4">
        <v>0</v>
      </c>
      <c r="AY89" s="4">
        <v>0</v>
      </c>
      <c r="AZ89" s="4">
        <v>0</v>
      </c>
      <c r="BA89" s="4">
        <v>0</v>
      </c>
      <c r="BB89" s="4">
        <v>0</v>
      </c>
      <c r="BC89" s="4">
        <v>0</v>
      </c>
      <c r="BD89" s="4">
        <v>0</v>
      </c>
      <c r="BE89" s="4">
        <v>0</v>
      </c>
      <c r="BF89" s="4">
        <v>0</v>
      </c>
      <c r="BG89" s="4">
        <v>0</v>
      </c>
      <c r="BH89" s="4">
        <v>0</v>
      </c>
      <c r="BI89" s="4">
        <v>0</v>
      </c>
      <c r="BJ89" s="4">
        <v>0</v>
      </c>
      <c r="BK89" s="4">
        <v>0</v>
      </c>
      <c r="BL89" s="4">
        <v>0</v>
      </c>
      <c r="BM89" s="4">
        <v>0</v>
      </c>
    </row>
    <row r="90" spans="2:65">
      <c r="B90" s="4" t="s">
        <v>32</v>
      </c>
      <c r="C90" s="4" t="s">
        <v>4</v>
      </c>
      <c r="D90" s="4" t="s">
        <v>0</v>
      </c>
      <c r="E90" s="4" t="s">
        <v>10</v>
      </c>
      <c r="F90" s="4">
        <v>0</v>
      </c>
      <c r="G90" s="4">
        <v>0</v>
      </c>
      <c r="H90" s="4">
        <v>0</v>
      </c>
      <c r="I90" s="4">
        <v>0</v>
      </c>
      <c r="J90" s="4">
        <v>0</v>
      </c>
      <c r="K90" s="4">
        <v>0</v>
      </c>
      <c r="L90" s="4">
        <v>0</v>
      </c>
      <c r="M90" s="4">
        <v>0</v>
      </c>
      <c r="N90" s="4">
        <v>0</v>
      </c>
      <c r="O90" s="4">
        <v>0</v>
      </c>
      <c r="P90" s="4">
        <v>0</v>
      </c>
      <c r="Q90" s="4">
        <v>0</v>
      </c>
      <c r="R90" s="4">
        <v>0</v>
      </c>
      <c r="S90" s="4">
        <v>0</v>
      </c>
      <c r="T90" s="4">
        <v>0</v>
      </c>
      <c r="U90" s="4">
        <v>0</v>
      </c>
      <c r="V90" s="4">
        <v>0</v>
      </c>
      <c r="W90" s="4">
        <v>0</v>
      </c>
      <c r="X90" s="4">
        <v>0</v>
      </c>
      <c r="Y90" s="4">
        <v>0</v>
      </c>
      <c r="Z90" s="4">
        <v>0</v>
      </c>
      <c r="AA90" s="4">
        <v>0</v>
      </c>
      <c r="AB90" s="4">
        <v>0</v>
      </c>
      <c r="AC90" s="4">
        <v>0</v>
      </c>
      <c r="AD90" s="4">
        <v>0</v>
      </c>
      <c r="AE90" s="4">
        <v>0</v>
      </c>
      <c r="AF90" s="4">
        <v>0</v>
      </c>
      <c r="AG90" s="4">
        <v>0</v>
      </c>
      <c r="AH90" s="4">
        <v>0</v>
      </c>
      <c r="AI90" s="4">
        <v>0</v>
      </c>
      <c r="AJ90" s="4">
        <v>0</v>
      </c>
      <c r="AK90" s="4">
        <v>0</v>
      </c>
      <c r="AL90" s="4">
        <v>0</v>
      </c>
      <c r="AM90" s="4">
        <v>0</v>
      </c>
      <c r="AN90" s="4">
        <v>0</v>
      </c>
      <c r="AO90" s="4">
        <v>0</v>
      </c>
      <c r="AP90" s="4">
        <v>0</v>
      </c>
      <c r="AQ90" s="4">
        <v>0</v>
      </c>
      <c r="AR90" s="4">
        <v>0</v>
      </c>
      <c r="AS90" s="4">
        <v>0</v>
      </c>
      <c r="AT90" s="4">
        <v>0</v>
      </c>
      <c r="AU90" s="4">
        <v>0</v>
      </c>
      <c r="AV90" s="4">
        <v>0</v>
      </c>
      <c r="AW90" s="4">
        <v>0</v>
      </c>
      <c r="AX90" s="4">
        <v>0</v>
      </c>
      <c r="AY90" s="4">
        <v>0</v>
      </c>
      <c r="AZ90" s="4">
        <v>0</v>
      </c>
      <c r="BA90" s="4">
        <v>0</v>
      </c>
      <c r="BB90" s="4">
        <v>0</v>
      </c>
      <c r="BC90" s="4">
        <v>0</v>
      </c>
      <c r="BD90" s="4">
        <v>0</v>
      </c>
      <c r="BE90" s="4">
        <v>0</v>
      </c>
      <c r="BF90" s="4">
        <v>0</v>
      </c>
      <c r="BG90" s="4">
        <v>0</v>
      </c>
      <c r="BH90" s="4">
        <v>0</v>
      </c>
      <c r="BI90" s="4">
        <v>0</v>
      </c>
      <c r="BJ90" s="4">
        <v>0</v>
      </c>
      <c r="BK90" s="4">
        <v>0</v>
      </c>
      <c r="BL90" s="4">
        <v>0</v>
      </c>
      <c r="BM90" s="4">
        <v>0</v>
      </c>
    </row>
    <row r="91" spans="2:65">
      <c r="B91" s="4" t="s">
        <v>33</v>
      </c>
      <c r="C91" s="4" t="s">
        <v>4</v>
      </c>
      <c r="D91" s="4" t="s">
        <v>0</v>
      </c>
      <c r="E91" s="4" t="s">
        <v>12</v>
      </c>
      <c r="F91" s="4">
        <v>1</v>
      </c>
      <c r="G91" s="4">
        <v>3</v>
      </c>
      <c r="H91" s="4">
        <v>2</v>
      </c>
      <c r="I91" s="4">
        <v>2</v>
      </c>
      <c r="J91" s="4">
        <v>1</v>
      </c>
      <c r="K91" s="4">
        <v>2</v>
      </c>
      <c r="L91" s="4">
        <v>4</v>
      </c>
      <c r="M91" s="4">
        <v>1</v>
      </c>
      <c r="N91" s="4">
        <v>3</v>
      </c>
      <c r="O91" s="4">
        <v>3</v>
      </c>
      <c r="P91" s="4">
        <v>1</v>
      </c>
      <c r="Q91" s="4">
        <v>5</v>
      </c>
      <c r="R91" s="4">
        <v>5</v>
      </c>
      <c r="S91" s="4">
        <v>1</v>
      </c>
      <c r="T91" s="4">
        <v>5</v>
      </c>
      <c r="U91" s="4">
        <v>4</v>
      </c>
      <c r="V91" s="4">
        <v>9</v>
      </c>
      <c r="W91" s="4">
        <v>1</v>
      </c>
      <c r="X91" s="4">
        <v>4</v>
      </c>
      <c r="Y91" s="4">
        <v>8</v>
      </c>
      <c r="Z91" s="4">
        <v>5</v>
      </c>
      <c r="AA91" s="4">
        <v>4</v>
      </c>
      <c r="AB91" s="4">
        <v>5</v>
      </c>
      <c r="AC91" s="4">
        <v>4</v>
      </c>
      <c r="AD91" s="4">
        <v>3</v>
      </c>
      <c r="AE91" s="4">
        <v>7</v>
      </c>
      <c r="AF91" s="4">
        <v>3</v>
      </c>
      <c r="AG91" s="4">
        <v>8</v>
      </c>
      <c r="AH91" s="4">
        <v>6</v>
      </c>
      <c r="AI91" s="4">
        <v>7</v>
      </c>
      <c r="AJ91" s="4">
        <v>9</v>
      </c>
      <c r="AK91" s="4">
        <v>9</v>
      </c>
      <c r="AL91" s="4">
        <v>8</v>
      </c>
      <c r="AM91" s="4">
        <v>10</v>
      </c>
      <c r="AN91" s="4">
        <v>13</v>
      </c>
      <c r="AO91" s="4">
        <v>6</v>
      </c>
      <c r="AP91" s="4">
        <v>10</v>
      </c>
      <c r="AQ91" s="4">
        <v>7</v>
      </c>
      <c r="AR91" s="4">
        <v>4</v>
      </c>
      <c r="AS91" s="4">
        <v>4</v>
      </c>
      <c r="AT91" s="4">
        <v>6</v>
      </c>
      <c r="AU91" s="4">
        <v>9</v>
      </c>
      <c r="AV91" s="4">
        <v>8</v>
      </c>
      <c r="AW91" s="4">
        <v>3</v>
      </c>
      <c r="AX91" s="4">
        <v>13</v>
      </c>
      <c r="AY91" s="4">
        <v>9</v>
      </c>
      <c r="AZ91" s="4">
        <v>9</v>
      </c>
      <c r="BA91" s="4">
        <v>8</v>
      </c>
      <c r="BB91" s="4">
        <v>11</v>
      </c>
      <c r="BC91" s="4">
        <v>14</v>
      </c>
      <c r="BD91" s="4">
        <v>6</v>
      </c>
      <c r="BE91" s="4">
        <v>5</v>
      </c>
      <c r="BF91" s="4">
        <v>8</v>
      </c>
      <c r="BG91" s="4">
        <v>8</v>
      </c>
      <c r="BH91" s="4">
        <v>6</v>
      </c>
      <c r="BI91" s="4">
        <v>6</v>
      </c>
      <c r="BJ91" s="4">
        <v>11</v>
      </c>
      <c r="BK91" s="4">
        <v>17</v>
      </c>
      <c r="BL91" s="4">
        <v>13</v>
      </c>
      <c r="BM91" s="4">
        <v>11</v>
      </c>
    </row>
    <row r="92" spans="2:65">
      <c r="B92" s="4" t="s">
        <v>34</v>
      </c>
      <c r="C92" s="4" t="s">
        <v>4</v>
      </c>
      <c r="D92" s="4" t="s">
        <v>0</v>
      </c>
      <c r="E92" s="4" t="s">
        <v>14</v>
      </c>
      <c r="F92" s="4">
        <v>86</v>
      </c>
      <c r="G92" s="4">
        <v>102</v>
      </c>
      <c r="H92" s="4">
        <v>95</v>
      </c>
      <c r="I92" s="4">
        <v>103</v>
      </c>
      <c r="J92" s="4">
        <v>98</v>
      </c>
      <c r="K92" s="4">
        <v>113</v>
      </c>
      <c r="L92" s="4">
        <v>107</v>
      </c>
      <c r="M92" s="4">
        <v>102</v>
      </c>
      <c r="N92" s="4">
        <v>110</v>
      </c>
      <c r="O92" s="4">
        <v>96</v>
      </c>
      <c r="P92" s="4">
        <v>124</v>
      </c>
      <c r="Q92" s="4">
        <v>119</v>
      </c>
      <c r="R92" s="4">
        <v>128</v>
      </c>
      <c r="S92" s="4">
        <v>125</v>
      </c>
      <c r="T92" s="4">
        <v>146</v>
      </c>
      <c r="U92" s="4">
        <v>187</v>
      </c>
      <c r="V92" s="4">
        <v>175</v>
      </c>
      <c r="W92" s="4">
        <v>181</v>
      </c>
      <c r="X92" s="4">
        <v>161</v>
      </c>
      <c r="Y92" s="4">
        <v>188</v>
      </c>
      <c r="Z92" s="4">
        <v>178</v>
      </c>
      <c r="AA92" s="4">
        <v>201</v>
      </c>
      <c r="AB92" s="4">
        <v>209</v>
      </c>
      <c r="AC92" s="4">
        <v>192</v>
      </c>
      <c r="AD92" s="4">
        <v>217</v>
      </c>
      <c r="AE92" s="4">
        <v>217</v>
      </c>
      <c r="AF92" s="4">
        <v>204</v>
      </c>
      <c r="AG92" s="4">
        <v>227</v>
      </c>
      <c r="AH92" s="4">
        <v>206</v>
      </c>
      <c r="AI92" s="4">
        <v>224</v>
      </c>
      <c r="AJ92" s="4">
        <v>201</v>
      </c>
      <c r="AK92" s="4">
        <v>204</v>
      </c>
      <c r="AL92" s="4">
        <v>210</v>
      </c>
      <c r="AM92" s="4">
        <v>208</v>
      </c>
      <c r="AN92" s="4">
        <v>183</v>
      </c>
      <c r="AO92" s="4">
        <v>191</v>
      </c>
      <c r="AP92" s="4">
        <v>197</v>
      </c>
      <c r="AQ92" s="4">
        <v>198</v>
      </c>
      <c r="AR92" s="4">
        <v>178</v>
      </c>
      <c r="AS92" s="4">
        <v>186</v>
      </c>
      <c r="AT92" s="4">
        <v>224</v>
      </c>
      <c r="AU92" s="4">
        <v>180</v>
      </c>
      <c r="AV92" s="4">
        <v>186</v>
      </c>
      <c r="AW92" s="4">
        <v>184</v>
      </c>
      <c r="AX92" s="4">
        <v>181</v>
      </c>
      <c r="AY92" s="4">
        <v>138</v>
      </c>
      <c r="AZ92" s="4">
        <v>127</v>
      </c>
      <c r="BA92" s="4">
        <v>136</v>
      </c>
      <c r="BB92" s="4">
        <v>135</v>
      </c>
      <c r="BC92" s="4">
        <v>120</v>
      </c>
      <c r="BD92" s="4">
        <v>139</v>
      </c>
      <c r="BE92" s="4">
        <v>134</v>
      </c>
      <c r="BF92" s="4">
        <v>128</v>
      </c>
      <c r="BG92" s="4">
        <v>124</v>
      </c>
      <c r="BH92" s="4">
        <v>113</v>
      </c>
      <c r="BI92" s="4">
        <v>108</v>
      </c>
      <c r="BJ92" s="4">
        <v>121</v>
      </c>
      <c r="BK92" s="4">
        <v>116</v>
      </c>
      <c r="BL92" s="4">
        <v>124</v>
      </c>
      <c r="BM92" s="4">
        <v>106</v>
      </c>
    </row>
    <row r="93" spans="2:65">
      <c r="B93" s="4" t="s">
        <v>35</v>
      </c>
      <c r="C93" s="4" t="s">
        <v>4</v>
      </c>
      <c r="D93" s="4" t="s">
        <v>0</v>
      </c>
      <c r="E93" s="4" t="s">
        <v>16</v>
      </c>
      <c r="F93" s="4">
        <v>125</v>
      </c>
      <c r="G93" s="4">
        <v>133</v>
      </c>
      <c r="H93" s="4">
        <v>134</v>
      </c>
      <c r="I93" s="4">
        <v>147</v>
      </c>
      <c r="J93" s="4">
        <v>172</v>
      </c>
      <c r="K93" s="4">
        <v>166</v>
      </c>
      <c r="L93" s="4">
        <v>159</v>
      </c>
      <c r="M93" s="4">
        <v>150</v>
      </c>
      <c r="N93" s="4">
        <v>156</v>
      </c>
      <c r="O93" s="4">
        <v>155</v>
      </c>
      <c r="P93" s="4">
        <v>182</v>
      </c>
      <c r="Q93" s="4">
        <v>166</v>
      </c>
      <c r="R93" s="4">
        <v>192</v>
      </c>
      <c r="S93" s="4">
        <v>179</v>
      </c>
      <c r="T93" s="4">
        <v>200</v>
      </c>
      <c r="U93" s="4">
        <v>186</v>
      </c>
      <c r="V93" s="4">
        <v>190</v>
      </c>
      <c r="W93" s="4">
        <v>217</v>
      </c>
      <c r="X93" s="4">
        <v>200</v>
      </c>
      <c r="Y93" s="4">
        <v>211</v>
      </c>
      <c r="Z93" s="4">
        <v>222</v>
      </c>
      <c r="AA93" s="4">
        <v>239</v>
      </c>
      <c r="AB93" s="4">
        <v>265</v>
      </c>
      <c r="AC93" s="4">
        <v>281</v>
      </c>
      <c r="AD93" s="4">
        <v>334</v>
      </c>
      <c r="AE93" s="4">
        <v>328</v>
      </c>
      <c r="AF93" s="4">
        <v>357</v>
      </c>
      <c r="AG93" s="4">
        <v>404</v>
      </c>
      <c r="AH93" s="4">
        <v>420</v>
      </c>
      <c r="AI93" s="4">
        <v>400</v>
      </c>
      <c r="AJ93" s="4">
        <v>457</v>
      </c>
      <c r="AK93" s="4">
        <v>487</v>
      </c>
      <c r="AL93" s="4">
        <v>449</v>
      </c>
      <c r="AM93" s="4">
        <v>427</v>
      </c>
      <c r="AN93" s="4">
        <v>416</v>
      </c>
      <c r="AO93" s="4">
        <v>390</v>
      </c>
      <c r="AP93" s="4">
        <v>403</v>
      </c>
      <c r="AQ93" s="4">
        <v>388</v>
      </c>
      <c r="AR93" s="4">
        <v>379</v>
      </c>
      <c r="AS93" s="4">
        <v>390</v>
      </c>
      <c r="AT93" s="4">
        <v>418</v>
      </c>
      <c r="AU93" s="4">
        <v>400</v>
      </c>
      <c r="AV93" s="4">
        <v>381</v>
      </c>
      <c r="AW93" s="4">
        <v>381</v>
      </c>
      <c r="AX93" s="4">
        <v>362</v>
      </c>
      <c r="AY93" s="4">
        <v>314</v>
      </c>
      <c r="AZ93" s="4">
        <v>324</v>
      </c>
      <c r="BA93" s="4">
        <v>290</v>
      </c>
      <c r="BB93" s="4">
        <v>259</v>
      </c>
      <c r="BC93" s="4">
        <v>274</v>
      </c>
      <c r="BD93" s="4">
        <v>281</v>
      </c>
      <c r="BE93" s="4">
        <v>270</v>
      </c>
      <c r="BF93" s="4">
        <v>238</v>
      </c>
      <c r="BG93" s="4">
        <v>251</v>
      </c>
      <c r="BH93" s="4">
        <v>201</v>
      </c>
      <c r="BI93" s="4">
        <v>207</v>
      </c>
      <c r="BJ93" s="4">
        <v>215</v>
      </c>
      <c r="BK93" s="4">
        <v>174</v>
      </c>
      <c r="BL93" s="4">
        <v>169</v>
      </c>
      <c r="BM93" s="4">
        <v>181</v>
      </c>
    </row>
    <row r="94" spans="2:65">
      <c r="B94" s="4" t="s">
        <v>36</v>
      </c>
      <c r="C94" s="4" t="s">
        <v>4</v>
      </c>
      <c r="D94" s="4" t="s">
        <v>0</v>
      </c>
      <c r="E94" s="4" t="s">
        <v>18</v>
      </c>
      <c r="F94" s="4">
        <v>173</v>
      </c>
      <c r="G94" s="4">
        <v>150</v>
      </c>
      <c r="H94" s="4">
        <v>145</v>
      </c>
      <c r="I94" s="4">
        <v>188</v>
      </c>
      <c r="J94" s="4">
        <v>158</v>
      </c>
      <c r="K94" s="4">
        <v>171</v>
      </c>
      <c r="L94" s="4">
        <v>213</v>
      </c>
      <c r="M94" s="4">
        <v>205</v>
      </c>
      <c r="N94" s="4">
        <v>196</v>
      </c>
      <c r="O94" s="4">
        <v>189</v>
      </c>
      <c r="P94" s="4">
        <v>204</v>
      </c>
      <c r="Q94" s="4">
        <v>243</v>
      </c>
      <c r="R94" s="4">
        <v>254</v>
      </c>
      <c r="S94" s="4">
        <v>254</v>
      </c>
      <c r="T94" s="4">
        <v>255</v>
      </c>
      <c r="U94" s="4">
        <v>269</v>
      </c>
      <c r="V94" s="4">
        <v>278</v>
      </c>
      <c r="W94" s="4">
        <v>260</v>
      </c>
      <c r="X94" s="4">
        <v>289</v>
      </c>
      <c r="Y94" s="4">
        <v>296</v>
      </c>
      <c r="Z94" s="4">
        <v>244</v>
      </c>
      <c r="AA94" s="4">
        <v>266</v>
      </c>
      <c r="AB94" s="4">
        <v>277</v>
      </c>
      <c r="AC94" s="4">
        <v>289</v>
      </c>
      <c r="AD94" s="4">
        <v>326</v>
      </c>
      <c r="AE94" s="4">
        <v>299</v>
      </c>
      <c r="AF94" s="4">
        <v>344</v>
      </c>
      <c r="AG94" s="4">
        <v>384</v>
      </c>
      <c r="AH94" s="4">
        <v>371</v>
      </c>
      <c r="AI94" s="4">
        <v>402</v>
      </c>
      <c r="AJ94" s="4">
        <v>417</v>
      </c>
      <c r="AK94" s="4">
        <v>470</v>
      </c>
      <c r="AL94" s="4">
        <v>527</v>
      </c>
      <c r="AM94" s="4">
        <v>532</v>
      </c>
      <c r="AN94" s="4">
        <v>559</v>
      </c>
      <c r="AO94" s="4">
        <v>518</v>
      </c>
      <c r="AP94" s="4">
        <v>535</v>
      </c>
      <c r="AQ94" s="4">
        <v>513</v>
      </c>
      <c r="AR94" s="4">
        <v>573</v>
      </c>
      <c r="AS94" s="4">
        <v>548</v>
      </c>
      <c r="AT94" s="4">
        <v>610</v>
      </c>
      <c r="AU94" s="4">
        <v>567</v>
      </c>
      <c r="AV94" s="4">
        <v>556</v>
      </c>
      <c r="AW94" s="4">
        <v>536</v>
      </c>
      <c r="AX94" s="4">
        <v>536</v>
      </c>
      <c r="AY94" s="4">
        <v>498</v>
      </c>
      <c r="AZ94" s="4">
        <v>485</v>
      </c>
      <c r="BA94" s="4">
        <v>511</v>
      </c>
      <c r="BB94" s="4">
        <v>538</v>
      </c>
      <c r="BC94" s="4">
        <v>542</v>
      </c>
      <c r="BD94" s="4">
        <v>493</v>
      </c>
      <c r="BE94" s="4">
        <v>545</v>
      </c>
      <c r="BF94" s="4">
        <v>469</v>
      </c>
      <c r="BG94" s="4">
        <v>480</v>
      </c>
      <c r="BH94" s="4">
        <v>478</v>
      </c>
      <c r="BI94" s="4">
        <v>462</v>
      </c>
      <c r="BJ94" s="4">
        <v>421</v>
      </c>
      <c r="BK94" s="4">
        <v>437</v>
      </c>
      <c r="BL94" s="4">
        <v>401</v>
      </c>
      <c r="BM94" s="4">
        <v>334</v>
      </c>
    </row>
    <row r="95" spans="2:65">
      <c r="B95" s="4" t="s">
        <v>37</v>
      </c>
      <c r="C95" s="4" t="s">
        <v>4</v>
      </c>
      <c r="D95" s="4" t="s">
        <v>0</v>
      </c>
      <c r="E95" s="4" t="s">
        <v>20</v>
      </c>
      <c r="F95" s="4">
        <v>337</v>
      </c>
      <c r="G95" s="4">
        <v>334</v>
      </c>
      <c r="H95" s="4">
        <v>377</v>
      </c>
      <c r="I95" s="4">
        <v>400</v>
      </c>
      <c r="J95" s="4">
        <v>389</v>
      </c>
      <c r="K95" s="4">
        <v>353</v>
      </c>
      <c r="L95" s="4">
        <v>370</v>
      </c>
      <c r="M95" s="4">
        <v>332</v>
      </c>
      <c r="N95" s="4">
        <v>344</v>
      </c>
      <c r="O95" s="4">
        <v>312</v>
      </c>
      <c r="P95" s="4">
        <v>310</v>
      </c>
      <c r="Q95" s="4">
        <v>301</v>
      </c>
      <c r="R95" s="4">
        <v>238</v>
      </c>
      <c r="S95" s="4">
        <v>336</v>
      </c>
      <c r="T95" s="4">
        <v>283</v>
      </c>
      <c r="U95" s="4">
        <v>323</v>
      </c>
      <c r="V95" s="4">
        <v>279</v>
      </c>
      <c r="W95" s="4">
        <v>309</v>
      </c>
      <c r="X95" s="4">
        <v>377</v>
      </c>
      <c r="Y95" s="4">
        <v>424</v>
      </c>
      <c r="Z95" s="4">
        <v>398</v>
      </c>
      <c r="AA95" s="4">
        <v>409</v>
      </c>
      <c r="AB95" s="4">
        <v>377</v>
      </c>
      <c r="AC95" s="4">
        <v>397</v>
      </c>
      <c r="AD95" s="4">
        <v>448</v>
      </c>
      <c r="AE95" s="4">
        <v>427</v>
      </c>
      <c r="AF95" s="4">
        <v>441</v>
      </c>
      <c r="AG95" s="4">
        <v>476</v>
      </c>
      <c r="AH95" s="4">
        <v>461</v>
      </c>
      <c r="AI95" s="4">
        <v>498</v>
      </c>
      <c r="AJ95" s="4">
        <v>503</v>
      </c>
      <c r="AK95" s="4">
        <v>550</v>
      </c>
      <c r="AL95" s="4">
        <v>541</v>
      </c>
      <c r="AM95" s="4">
        <v>606</v>
      </c>
      <c r="AN95" s="4">
        <v>576</v>
      </c>
      <c r="AO95" s="4">
        <v>566</v>
      </c>
      <c r="AP95" s="4">
        <v>501</v>
      </c>
      <c r="AQ95" s="4">
        <v>473</v>
      </c>
      <c r="AR95" s="4">
        <v>484</v>
      </c>
      <c r="AS95" s="4">
        <v>509</v>
      </c>
      <c r="AT95" s="4">
        <v>542</v>
      </c>
      <c r="AU95" s="4">
        <v>532</v>
      </c>
      <c r="AV95" s="4">
        <v>549</v>
      </c>
      <c r="AW95" s="4">
        <v>592</v>
      </c>
      <c r="AX95" s="4">
        <v>591</v>
      </c>
      <c r="AY95" s="4">
        <v>539</v>
      </c>
      <c r="AZ95" s="4">
        <v>599</v>
      </c>
      <c r="BA95" s="4">
        <v>612</v>
      </c>
      <c r="BB95" s="4">
        <v>579</v>
      </c>
      <c r="BC95" s="4">
        <v>654</v>
      </c>
      <c r="BD95" s="4">
        <v>667</v>
      </c>
      <c r="BE95" s="4">
        <v>705</v>
      </c>
      <c r="BF95" s="4">
        <v>684</v>
      </c>
      <c r="BG95" s="4">
        <v>643</v>
      </c>
      <c r="BH95" s="4">
        <v>607</v>
      </c>
      <c r="BI95" s="4">
        <v>640</v>
      </c>
      <c r="BJ95" s="4">
        <v>613</v>
      </c>
      <c r="BK95" s="4">
        <v>634</v>
      </c>
      <c r="BL95" s="4">
        <v>607</v>
      </c>
      <c r="BM95" s="4">
        <v>550</v>
      </c>
    </row>
    <row r="96" spans="2:65">
      <c r="B96" s="4" t="s">
        <v>38</v>
      </c>
      <c r="C96" s="4" t="s">
        <v>4</v>
      </c>
      <c r="D96" s="4" t="s">
        <v>0</v>
      </c>
      <c r="E96" s="4" t="s">
        <v>22</v>
      </c>
      <c r="F96" s="4">
        <v>365</v>
      </c>
      <c r="G96" s="4">
        <v>418</v>
      </c>
      <c r="H96" s="4">
        <v>401</v>
      </c>
      <c r="I96" s="4">
        <v>496</v>
      </c>
      <c r="J96" s="4">
        <v>489</v>
      </c>
      <c r="K96" s="4">
        <v>479</v>
      </c>
      <c r="L96" s="4">
        <v>496</v>
      </c>
      <c r="M96" s="4">
        <v>462</v>
      </c>
      <c r="N96" s="4">
        <v>401</v>
      </c>
      <c r="O96" s="4">
        <v>416</v>
      </c>
      <c r="P96" s="4">
        <v>406</v>
      </c>
      <c r="Q96" s="4">
        <v>444</v>
      </c>
      <c r="R96" s="4">
        <v>437</v>
      </c>
      <c r="S96" s="4">
        <v>461</v>
      </c>
      <c r="T96" s="4">
        <v>462</v>
      </c>
      <c r="U96" s="4">
        <v>458</v>
      </c>
      <c r="V96" s="4">
        <v>491</v>
      </c>
      <c r="W96" s="4">
        <v>454</v>
      </c>
      <c r="X96" s="4">
        <v>441</v>
      </c>
      <c r="Y96" s="4">
        <v>412</v>
      </c>
      <c r="Z96" s="4">
        <v>421</v>
      </c>
      <c r="AA96" s="4">
        <v>388</v>
      </c>
      <c r="AB96" s="4">
        <v>397</v>
      </c>
      <c r="AC96" s="4">
        <v>384</v>
      </c>
      <c r="AD96" s="4">
        <v>409</v>
      </c>
      <c r="AE96" s="4">
        <v>420</v>
      </c>
      <c r="AF96" s="4">
        <v>470</v>
      </c>
      <c r="AG96" s="4">
        <v>444</v>
      </c>
      <c r="AH96" s="4">
        <v>485</v>
      </c>
      <c r="AI96" s="4">
        <v>519</v>
      </c>
      <c r="AJ96" s="4">
        <v>637</v>
      </c>
      <c r="AK96" s="4">
        <v>569</v>
      </c>
      <c r="AL96" s="4">
        <v>655</v>
      </c>
      <c r="AM96" s="4">
        <v>661</v>
      </c>
      <c r="AN96" s="4">
        <v>590</v>
      </c>
      <c r="AO96" s="4">
        <v>550</v>
      </c>
      <c r="AP96" s="4">
        <v>607</v>
      </c>
      <c r="AQ96" s="4">
        <v>552</v>
      </c>
      <c r="AR96" s="4">
        <v>569</v>
      </c>
      <c r="AS96" s="4">
        <v>505</v>
      </c>
      <c r="AT96" s="4">
        <v>517</v>
      </c>
      <c r="AU96" s="4">
        <v>482</v>
      </c>
      <c r="AV96" s="4">
        <v>469</v>
      </c>
      <c r="AW96" s="4">
        <v>460</v>
      </c>
      <c r="AX96" s="4">
        <v>446</v>
      </c>
      <c r="AY96" s="4">
        <v>409</v>
      </c>
      <c r="AZ96" s="4">
        <v>394</v>
      </c>
      <c r="BA96" s="4">
        <v>382</v>
      </c>
      <c r="BB96" s="4">
        <v>405</v>
      </c>
      <c r="BC96" s="4">
        <v>447</v>
      </c>
      <c r="BD96" s="4">
        <v>408</v>
      </c>
      <c r="BE96" s="4">
        <v>484</v>
      </c>
      <c r="BF96" s="4">
        <v>513</v>
      </c>
      <c r="BG96" s="4">
        <v>486</v>
      </c>
      <c r="BH96" s="4">
        <v>513</v>
      </c>
      <c r="BI96" s="4">
        <v>526</v>
      </c>
      <c r="BJ96" s="4">
        <v>540</v>
      </c>
      <c r="BK96" s="4">
        <v>559</v>
      </c>
      <c r="BL96" s="4">
        <v>567</v>
      </c>
      <c r="BM96" s="4">
        <v>483</v>
      </c>
    </row>
    <row r="97" spans="2:65">
      <c r="B97" s="4" t="s">
        <v>39</v>
      </c>
      <c r="C97" s="4" t="s">
        <v>4</v>
      </c>
      <c r="D97" s="4" t="s">
        <v>0</v>
      </c>
      <c r="E97" s="4" t="s">
        <v>55</v>
      </c>
      <c r="F97" s="4">
        <v>306</v>
      </c>
      <c r="G97" s="4">
        <v>328</v>
      </c>
      <c r="H97" s="4">
        <v>351</v>
      </c>
      <c r="I97" s="4">
        <v>419</v>
      </c>
      <c r="J97" s="4">
        <v>412</v>
      </c>
      <c r="K97" s="4">
        <v>452</v>
      </c>
      <c r="L97" s="4">
        <v>411</v>
      </c>
      <c r="M97" s="4">
        <v>373</v>
      </c>
      <c r="N97" s="4">
        <v>368</v>
      </c>
      <c r="O97" s="4">
        <v>367</v>
      </c>
      <c r="P97" s="4">
        <v>402</v>
      </c>
      <c r="Q97" s="4">
        <v>350</v>
      </c>
      <c r="R97" s="4">
        <v>342</v>
      </c>
      <c r="S97" s="4">
        <v>403</v>
      </c>
      <c r="T97" s="4">
        <v>375</v>
      </c>
      <c r="U97" s="4">
        <v>401</v>
      </c>
      <c r="V97" s="4">
        <v>417</v>
      </c>
      <c r="W97" s="4">
        <v>438</v>
      </c>
      <c r="X97" s="4">
        <v>457</v>
      </c>
      <c r="Y97" s="4">
        <v>526</v>
      </c>
      <c r="Z97" s="4">
        <v>487</v>
      </c>
      <c r="AA97" s="4">
        <v>442</v>
      </c>
      <c r="AB97" s="4">
        <v>504</v>
      </c>
      <c r="AC97" s="4">
        <v>474</v>
      </c>
      <c r="AD97" s="4">
        <v>530</v>
      </c>
      <c r="AE97" s="4">
        <v>556</v>
      </c>
      <c r="AF97" s="4">
        <v>577</v>
      </c>
      <c r="AG97" s="4">
        <v>560</v>
      </c>
      <c r="AH97" s="4">
        <v>527</v>
      </c>
      <c r="AI97" s="4">
        <v>563</v>
      </c>
      <c r="AJ97" s="4">
        <v>530</v>
      </c>
      <c r="AK97" s="4">
        <v>530</v>
      </c>
      <c r="AL97" s="4">
        <v>560</v>
      </c>
      <c r="AM97" s="4">
        <v>540</v>
      </c>
      <c r="AN97" s="4">
        <v>522</v>
      </c>
      <c r="AO97" s="4">
        <v>514</v>
      </c>
      <c r="AP97" s="4">
        <v>450</v>
      </c>
      <c r="AQ97" s="4">
        <v>437</v>
      </c>
      <c r="AR97" s="4">
        <v>462</v>
      </c>
      <c r="AS97" s="4">
        <v>468</v>
      </c>
      <c r="AT97" s="4">
        <v>456</v>
      </c>
      <c r="AU97" s="4">
        <v>467</v>
      </c>
      <c r="AV97" s="4">
        <v>529</v>
      </c>
      <c r="AW97" s="4">
        <v>438</v>
      </c>
      <c r="AX97" s="4">
        <v>403</v>
      </c>
      <c r="AY97" s="4">
        <v>378</v>
      </c>
      <c r="AZ97" s="4">
        <v>421</v>
      </c>
      <c r="BA97" s="4">
        <v>430</v>
      </c>
      <c r="BB97" s="4">
        <v>385</v>
      </c>
      <c r="BC97" s="4">
        <v>378</v>
      </c>
      <c r="BD97" s="4">
        <v>373</v>
      </c>
      <c r="BE97" s="4">
        <v>332</v>
      </c>
      <c r="BF97" s="4">
        <v>358</v>
      </c>
      <c r="BG97" s="4">
        <v>375</v>
      </c>
      <c r="BH97" s="4">
        <v>315</v>
      </c>
      <c r="BI97" s="4">
        <v>315</v>
      </c>
      <c r="BJ97" s="4">
        <v>341</v>
      </c>
      <c r="BK97" s="4">
        <v>327</v>
      </c>
      <c r="BL97" s="4">
        <v>274</v>
      </c>
      <c r="BM97" s="4">
        <v>281</v>
      </c>
    </row>
    <row r="98" spans="2:65">
      <c r="B98" s="4" t="s">
        <v>40</v>
      </c>
      <c r="C98" s="4" t="s">
        <v>4</v>
      </c>
      <c r="D98" s="4" t="s">
        <v>0</v>
      </c>
      <c r="E98" s="4" t="s">
        <v>25</v>
      </c>
      <c r="F98" s="4">
        <v>177</v>
      </c>
      <c r="G98" s="4">
        <v>184</v>
      </c>
      <c r="H98" s="4">
        <v>201</v>
      </c>
      <c r="I98" s="4">
        <v>224</v>
      </c>
      <c r="J98" s="4">
        <v>225</v>
      </c>
      <c r="K98" s="4">
        <v>213</v>
      </c>
      <c r="L98" s="4">
        <v>246</v>
      </c>
      <c r="M98" s="4">
        <v>237</v>
      </c>
      <c r="N98" s="4">
        <v>189</v>
      </c>
      <c r="O98" s="4">
        <v>215</v>
      </c>
      <c r="P98" s="4">
        <v>198</v>
      </c>
      <c r="Q98" s="4">
        <v>226</v>
      </c>
      <c r="R98" s="4">
        <v>210</v>
      </c>
      <c r="S98" s="4">
        <v>206</v>
      </c>
      <c r="T98" s="4">
        <v>243</v>
      </c>
      <c r="U98" s="4">
        <v>271</v>
      </c>
      <c r="V98" s="4">
        <v>285</v>
      </c>
      <c r="W98" s="4">
        <v>251</v>
      </c>
      <c r="X98" s="4">
        <v>272</v>
      </c>
      <c r="Y98" s="4">
        <v>306</v>
      </c>
      <c r="Z98" s="4">
        <v>289</v>
      </c>
      <c r="AA98" s="4">
        <v>320</v>
      </c>
      <c r="AB98" s="4">
        <v>303</v>
      </c>
      <c r="AC98" s="4">
        <v>324</v>
      </c>
      <c r="AD98" s="4">
        <v>323</v>
      </c>
      <c r="AE98" s="4">
        <v>345</v>
      </c>
      <c r="AF98" s="4">
        <v>389</v>
      </c>
      <c r="AG98" s="4">
        <v>422</v>
      </c>
      <c r="AH98" s="4">
        <v>441</v>
      </c>
      <c r="AI98" s="4">
        <v>504</v>
      </c>
      <c r="AJ98" s="4">
        <v>526</v>
      </c>
      <c r="AK98" s="4">
        <v>509</v>
      </c>
      <c r="AL98" s="4">
        <v>485</v>
      </c>
      <c r="AM98" s="4">
        <v>513</v>
      </c>
      <c r="AN98" s="4">
        <v>545</v>
      </c>
      <c r="AO98" s="4">
        <v>461</v>
      </c>
      <c r="AP98" s="4">
        <v>475</v>
      </c>
      <c r="AQ98" s="4">
        <v>482</v>
      </c>
      <c r="AR98" s="4">
        <v>441</v>
      </c>
      <c r="AS98" s="4">
        <v>397</v>
      </c>
      <c r="AT98" s="4">
        <v>412</v>
      </c>
      <c r="AU98" s="4">
        <v>338</v>
      </c>
      <c r="AV98" s="4">
        <v>340</v>
      </c>
      <c r="AW98" s="4">
        <v>308</v>
      </c>
      <c r="AX98" s="4">
        <v>317</v>
      </c>
      <c r="AY98" s="4">
        <v>290</v>
      </c>
      <c r="AZ98" s="4">
        <v>295</v>
      </c>
      <c r="BA98" s="4">
        <v>321</v>
      </c>
      <c r="BB98" s="4">
        <v>321</v>
      </c>
      <c r="BC98" s="4">
        <v>311</v>
      </c>
      <c r="BD98" s="4">
        <v>315</v>
      </c>
      <c r="BE98" s="4">
        <v>314</v>
      </c>
      <c r="BF98" s="4">
        <v>323</v>
      </c>
      <c r="BG98" s="4">
        <v>313</v>
      </c>
      <c r="BH98" s="4">
        <v>321</v>
      </c>
      <c r="BI98" s="4">
        <v>308</v>
      </c>
      <c r="BJ98" s="4">
        <v>291</v>
      </c>
      <c r="BK98" s="4">
        <v>313</v>
      </c>
      <c r="BL98" s="4">
        <v>289</v>
      </c>
      <c r="BM98" s="4">
        <v>295</v>
      </c>
    </row>
    <row r="99" spans="2:65">
      <c r="B99" s="4" t="s">
        <v>41</v>
      </c>
      <c r="C99" s="4" t="s">
        <v>4</v>
      </c>
      <c r="D99" s="4" t="s">
        <v>0</v>
      </c>
      <c r="E99" s="4" t="s">
        <v>27</v>
      </c>
      <c r="F99" s="4">
        <v>22</v>
      </c>
      <c r="G99" s="4">
        <v>28</v>
      </c>
      <c r="H99" s="4">
        <v>33</v>
      </c>
      <c r="I99" s="4">
        <v>30</v>
      </c>
      <c r="J99" s="4">
        <v>39</v>
      </c>
      <c r="K99" s="4">
        <v>52</v>
      </c>
      <c r="L99" s="4">
        <v>51</v>
      </c>
      <c r="M99" s="4">
        <v>43</v>
      </c>
      <c r="N99" s="4">
        <v>46</v>
      </c>
      <c r="O99" s="4">
        <v>41</v>
      </c>
      <c r="P99" s="4">
        <v>50</v>
      </c>
      <c r="Q99" s="4">
        <v>59</v>
      </c>
      <c r="R99" s="4">
        <v>51</v>
      </c>
      <c r="S99" s="4">
        <v>62</v>
      </c>
      <c r="T99" s="4">
        <v>53</v>
      </c>
      <c r="U99" s="4">
        <v>61</v>
      </c>
      <c r="V99" s="4">
        <v>72</v>
      </c>
      <c r="W99" s="4">
        <v>67</v>
      </c>
      <c r="X99" s="4">
        <v>67</v>
      </c>
      <c r="Y99" s="4">
        <v>84</v>
      </c>
      <c r="Z99" s="4">
        <v>66</v>
      </c>
      <c r="AA99" s="4">
        <v>84</v>
      </c>
      <c r="AB99" s="4">
        <v>65</v>
      </c>
      <c r="AC99" s="4">
        <v>89</v>
      </c>
      <c r="AD99" s="4">
        <v>90</v>
      </c>
      <c r="AE99" s="4">
        <v>109</v>
      </c>
      <c r="AF99" s="4">
        <v>96</v>
      </c>
      <c r="AG99" s="4">
        <v>106</v>
      </c>
      <c r="AH99" s="4">
        <v>106</v>
      </c>
      <c r="AI99" s="4">
        <v>143</v>
      </c>
      <c r="AJ99" s="4">
        <v>138</v>
      </c>
      <c r="AK99" s="4">
        <v>147</v>
      </c>
      <c r="AL99" s="4">
        <v>151</v>
      </c>
      <c r="AM99" s="4">
        <v>144</v>
      </c>
      <c r="AN99" s="4">
        <v>150</v>
      </c>
      <c r="AO99" s="4">
        <v>153</v>
      </c>
      <c r="AP99" s="4">
        <v>167</v>
      </c>
      <c r="AQ99" s="4">
        <v>153</v>
      </c>
      <c r="AR99" s="4">
        <v>176</v>
      </c>
      <c r="AS99" s="4">
        <v>175</v>
      </c>
      <c r="AT99" s="4">
        <v>186</v>
      </c>
      <c r="AU99" s="4">
        <v>166</v>
      </c>
      <c r="AV99" s="4">
        <v>167</v>
      </c>
      <c r="AW99" s="4">
        <v>176</v>
      </c>
      <c r="AX99" s="4">
        <v>169</v>
      </c>
      <c r="AY99" s="4">
        <v>164</v>
      </c>
      <c r="AZ99" s="4">
        <v>172</v>
      </c>
      <c r="BA99" s="4">
        <v>164</v>
      </c>
      <c r="BB99" s="4">
        <v>135</v>
      </c>
      <c r="BC99" s="4">
        <v>147</v>
      </c>
      <c r="BD99" s="4">
        <v>129</v>
      </c>
      <c r="BE99" s="4">
        <v>130</v>
      </c>
      <c r="BF99" s="4">
        <v>139</v>
      </c>
      <c r="BG99" s="4">
        <v>118</v>
      </c>
      <c r="BH99" s="4">
        <v>127</v>
      </c>
      <c r="BI99" s="4">
        <v>133</v>
      </c>
      <c r="BJ99" s="4">
        <v>154</v>
      </c>
      <c r="BK99" s="4">
        <v>135</v>
      </c>
      <c r="BL99" s="4">
        <v>148</v>
      </c>
      <c r="BM99" s="4">
        <v>145</v>
      </c>
    </row>
    <row r="100" spans="2:65">
      <c r="B100" s="4" t="s">
        <v>42</v>
      </c>
      <c r="C100" s="4" t="s">
        <v>4</v>
      </c>
      <c r="D100" s="4" t="s">
        <v>0</v>
      </c>
      <c r="E100" s="4" t="s">
        <v>29</v>
      </c>
      <c r="F100" s="4">
        <v>0</v>
      </c>
      <c r="G100" s="4">
        <v>1</v>
      </c>
      <c r="H100" s="4">
        <v>1</v>
      </c>
      <c r="I100" s="4">
        <v>0</v>
      </c>
      <c r="J100" s="4">
        <v>0</v>
      </c>
      <c r="K100" s="4">
        <v>2</v>
      </c>
      <c r="L100" s="4">
        <v>3</v>
      </c>
      <c r="M100" s="4">
        <v>2</v>
      </c>
      <c r="N100" s="4">
        <v>2</v>
      </c>
      <c r="O100" s="4">
        <v>2</v>
      </c>
      <c r="P100" s="4">
        <v>4</v>
      </c>
      <c r="Q100" s="4">
        <v>2</v>
      </c>
      <c r="R100" s="4">
        <v>0</v>
      </c>
      <c r="S100" s="4">
        <v>0</v>
      </c>
      <c r="T100" s="4">
        <v>0</v>
      </c>
      <c r="U100" s="4">
        <v>2</v>
      </c>
      <c r="V100" s="4">
        <v>1</v>
      </c>
      <c r="W100" s="4">
        <v>4</v>
      </c>
      <c r="X100" s="4">
        <v>6</v>
      </c>
      <c r="Y100" s="4">
        <v>1</v>
      </c>
      <c r="Z100" s="4">
        <v>1</v>
      </c>
      <c r="AA100" s="4">
        <v>2</v>
      </c>
      <c r="AB100" s="4">
        <v>6</v>
      </c>
      <c r="AC100" s="4">
        <v>3</v>
      </c>
      <c r="AD100" s="4">
        <v>3</v>
      </c>
      <c r="AE100" s="4">
        <v>3</v>
      </c>
      <c r="AF100" s="4">
        <v>4</v>
      </c>
      <c r="AG100" s="4">
        <v>7</v>
      </c>
      <c r="AH100" s="4">
        <v>7</v>
      </c>
      <c r="AI100" s="4">
        <v>9</v>
      </c>
      <c r="AJ100" s="4">
        <v>6</v>
      </c>
      <c r="AK100" s="4">
        <v>4</v>
      </c>
      <c r="AL100" s="4">
        <v>2</v>
      </c>
      <c r="AM100" s="4">
        <v>6</v>
      </c>
      <c r="AN100" s="4">
        <v>6</v>
      </c>
      <c r="AO100" s="4">
        <v>4</v>
      </c>
      <c r="AP100" s="4">
        <v>6</v>
      </c>
      <c r="AQ100" s="4">
        <v>6</v>
      </c>
      <c r="AR100" s="4">
        <v>5</v>
      </c>
      <c r="AS100" s="4">
        <v>9</v>
      </c>
      <c r="AT100" s="4">
        <v>9</v>
      </c>
      <c r="AU100" s="4">
        <v>14</v>
      </c>
      <c r="AV100" s="4">
        <v>8</v>
      </c>
      <c r="AW100" s="4">
        <v>10</v>
      </c>
      <c r="AX100" s="4">
        <v>9</v>
      </c>
      <c r="AY100" s="4">
        <v>15</v>
      </c>
      <c r="AZ100" s="4">
        <v>3</v>
      </c>
      <c r="BA100" s="4">
        <v>5</v>
      </c>
      <c r="BB100" s="4">
        <v>10</v>
      </c>
      <c r="BC100" s="4">
        <v>22</v>
      </c>
      <c r="BD100" s="4">
        <v>11</v>
      </c>
      <c r="BE100" s="4">
        <v>13</v>
      </c>
      <c r="BF100" s="4">
        <v>12</v>
      </c>
      <c r="BG100" s="4">
        <v>19</v>
      </c>
      <c r="BH100" s="4">
        <v>13</v>
      </c>
      <c r="BI100" s="4">
        <v>19</v>
      </c>
      <c r="BJ100" s="4">
        <v>18</v>
      </c>
      <c r="BK100" s="4">
        <v>16</v>
      </c>
      <c r="BL100" s="4">
        <v>13</v>
      </c>
      <c r="BM100" s="4">
        <v>17</v>
      </c>
    </row>
    <row r="101" spans="2:65">
      <c r="B101" s="4" t="s">
        <v>3</v>
      </c>
      <c r="C101" s="4" t="s">
        <v>4</v>
      </c>
      <c r="D101" s="4" t="s">
        <v>2</v>
      </c>
      <c r="E101" s="4" t="s">
        <v>1</v>
      </c>
      <c r="F101" s="4">
        <v>6489</v>
      </c>
      <c r="G101" s="4">
        <v>6886</v>
      </c>
      <c r="H101" s="4">
        <v>6816</v>
      </c>
      <c r="I101" s="4">
        <v>7483</v>
      </c>
      <c r="J101" s="4">
        <v>7181</v>
      </c>
      <c r="K101" s="4">
        <v>7303</v>
      </c>
      <c r="L101" s="4">
        <v>7477</v>
      </c>
      <c r="M101" s="4">
        <v>7135</v>
      </c>
      <c r="N101" s="4">
        <v>7219</v>
      </c>
      <c r="O101" s="4">
        <v>7026</v>
      </c>
      <c r="P101" s="4">
        <v>7349</v>
      </c>
      <c r="Q101" s="4">
        <v>7125</v>
      </c>
      <c r="R101" s="4">
        <v>7271</v>
      </c>
      <c r="S101" s="4">
        <v>7571</v>
      </c>
      <c r="T101" s="4">
        <v>7630</v>
      </c>
      <c r="U101" s="4">
        <v>7629</v>
      </c>
      <c r="V101" s="4">
        <v>7932</v>
      </c>
      <c r="W101" s="4">
        <v>7836</v>
      </c>
      <c r="X101" s="4">
        <v>7890</v>
      </c>
      <c r="Y101" s="4">
        <v>8339</v>
      </c>
      <c r="Z101" s="4">
        <v>8079</v>
      </c>
      <c r="AA101" s="4">
        <v>8192</v>
      </c>
      <c r="AB101" s="4">
        <v>8323</v>
      </c>
      <c r="AC101" s="4">
        <v>8358</v>
      </c>
      <c r="AD101" s="4">
        <v>8741</v>
      </c>
      <c r="AE101" s="4">
        <v>9158</v>
      </c>
      <c r="AF101" s="4">
        <v>9955</v>
      </c>
      <c r="AG101" s="4">
        <v>10368</v>
      </c>
      <c r="AH101" s="4">
        <v>10544</v>
      </c>
      <c r="AI101" s="4">
        <v>11312</v>
      </c>
      <c r="AJ101" s="4">
        <v>11876</v>
      </c>
      <c r="AK101" s="4">
        <v>12071</v>
      </c>
      <c r="AL101" s="4">
        <v>12456</v>
      </c>
      <c r="AM101" s="4">
        <v>12477</v>
      </c>
      <c r="AN101" s="4">
        <v>12102</v>
      </c>
      <c r="AO101" s="4">
        <v>11559</v>
      </c>
      <c r="AP101" s="4">
        <v>11655</v>
      </c>
      <c r="AQ101" s="4">
        <v>11354</v>
      </c>
      <c r="AR101" s="4">
        <v>11454</v>
      </c>
      <c r="AS101" s="4">
        <v>11595</v>
      </c>
      <c r="AT101" s="4">
        <v>12198</v>
      </c>
      <c r="AU101" s="4">
        <v>11994</v>
      </c>
      <c r="AV101" s="4">
        <v>11760</v>
      </c>
      <c r="AW101" s="4">
        <v>11223</v>
      </c>
      <c r="AX101" s="4">
        <v>11097</v>
      </c>
      <c r="AY101" s="4">
        <v>10488</v>
      </c>
      <c r="AZ101" s="4">
        <v>10223</v>
      </c>
      <c r="BA101" s="4">
        <v>10806</v>
      </c>
      <c r="BB101" s="4">
        <v>10408</v>
      </c>
      <c r="BC101" s="4">
        <v>10607</v>
      </c>
      <c r="BD101" s="4">
        <v>10820</v>
      </c>
      <c r="BE101" s="4">
        <v>10762</v>
      </c>
      <c r="BF101" s="4">
        <v>10673</v>
      </c>
      <c r="BG101" s="4">
        <v>10390</v>
      </c>
      <c r="BH101" s="4">
        <v>10088</v>
      </c>
      <c r="BI101" s="4">
        <v>10316</v>
      </c>
      <c r="BJ101" s="4">
        <v>10464</v>
      </c>
      <c r="BK101" s="4">
        <v>10334</v>
      </c>
      <c r="BL101" s="4">
        <v>10359</v>
      </c>
      <c r="BM101" s="4">
        <v>9695</v>
      </c>
    </row>
    <row r="102" spans="2:65">
      <c r="B102" s="4" t="s">
        <v>43</v>
      </c>
      <c r="C102" s="4" t="s">
        <v>4</v>
      </c>
      <c r="D102" s="4" t="s">
        <v>2</v>
      </c>
      <c r="E102" s="4" t="s">
        <v>8</v>
      </c>
      <c r="F102" s="4">
        <v>0</v>
      </c>
      <c r="G102" s="4">
        <v>0</v>
      </c>
      <c r="H102" s="4">
        <v>0</v>
      </c>
      <c r="I102" s="4">
        <v>0</v>
      </c>
      <c r="J102" s="4">
        <v>0</v>
      </c>
      <c r="K102" s="4">
        <v>0</v>
      </c>
      <c r="L102" s="4">
        <v>0</v>
      </c>
      <c r="M102" s="4">
        <v>0</v>
      </c>
      <c r="N102" s="4">
        <v>0</v>
      </c>
      <c r="O102" s="4">
        <v>0</v>
      </c>
      <c r="P102" s="4">
        <v>0</v>
      </c>
      <c r="Q102" s="4">
        <v>0</v>
      </c>
      <c r="R102" s="4">
        <v>0</v>
      </c>
      <c r="S102" s="4">
        <v>0</v>
      </c>
      <c r="T102" s="4">
        <v>0</v>
      </c>
      <c r="U102" s="4">
        <v>0</v>
      </c>
      <c r="V102" s="4">
        <v>0</v>
      </c>
      <c r="W102" s="4">
        <v>0</v>
      </c>
      <c r="X102" s="4">
        <v>0</v>
      </c>
      <c r="Y102" s="4">
        <v>0</v>
      </c>
      <c r="Z102" s="4">
        <v>0</v>
      </c>
      <c r="AA102" s="4">
        <v>0</v>
      </c>
      <c r="AB102" s="4">
        <v>0</v>
      </c>
      <c r="AC102" s="4">
        <v>0</v>
      </c>
      <c r="AD102" s="4">
        <v>0</v>
      </c>
      <c r="AE102" s="4">
        <v>0</v>
      </c>
      <c r="AF102" s="4">
        <v>0</v>
      </c>
      <c r="AG102" s="4">
        <v>0</v>
      </c>
      <c r="AH102" s="4">
        <v>0</v>
      </c>
      <c r="AI102" s="4">
        <v>0</v>
      </c>
      <c r="AJ102" s="4">
        <v>0</v>
      </c>
      <c r="AK102" s="4">
        <v>0</v>
      </c>
      <c r="AL102" s="4">
        <v>0</v>
      </c>
      <c r="AM102" s="4">
        <v>0</v>
      </c>
      <c r="AN102" s="4">
        <v>0</v>
      </c>
      <c r="AO102" s="4">
        <v>0</v>
      </c>
      <c r="AP102" s="4">
        <v>0</v>
      </c>
      <c r="AQ102" s="4">
        <v>0</v>
      </c>
      <c r="AR102" s="4">
        <v>0</v>
      </c>
      <c r="AS102" s="4">
        <v>0</v>
      </c>
      <c r="AT102" s="4">
        <v>0</v>
      </c>
      <c r="AU102" s="4">
        <v>0</v>
      </c>
      <c r="AV102" s="4">
        <v>0</v>
      </c>
      <c r="AW102" s="4">
        <v>0</v>
      </c>
      <c r="AX102" s="4">
        <v>0</v>
      </c>
      <c r="AY102" s="4">
        <v>0</v>
      </c>
      <c r="AZ102" s="4">
        <v>0</v>
      </c>
      <c r="BA102" s="4">
        <v>0</v>
      </c>
      <c r="BB102" s="4">
        <v>0</v>
      </c>
      <c r="BC102" s="4">
        <v>0</v>
      </c>
      <c r="BD102" s="4">
        <v>0</v>
      </c>
      <c r="BE102" s="4">
        <v>0</v>
      </c>
      <c r="BF102" s="4">
        <v>0</v>
      </c>
      <c r="BG102" s="4">
        <v>0</v>
      </c>
      <c r="BH102" s="4">
        <v>0</v>
      </c>
      <c r="BI102" s="4">
        <v>0</v>
      </c>
      <c r="BJ102" s="4">
        <v>0</v>
      </c>
      <c r="BK102" s="4">
        <v>0</v>
      </c>
      <c r="BL102" s="4">
        <v>0</v>
      </c>
      <c r="BM102" s="4">
        <v>0</v>
      </c>
    </row>
    <row r="103" spans="2:65">
      <c r="B103" s="4" t="s">
        <v>44</v>
      </c>
      <c r="C103" s="4" t="s">
        <v>4</v>
      </c>
      <c r="D103" s="4" t="s">
        <v>2</v>
      </c>
      <c r="E103" s="4" t="s">
        <v>10</v>
      </c>
      <c r="F103" s="4">
        <v>0</v>
      </c>
      <c r="G103" s="4">
        <v>3</v>
      </c>
      <c r="H103" s="4">
        <v>0</v>
      </c>
      <c r="I103" s="4">
        <v>0</v>
      </c>
      <c r="J103" s="4">
        <v>0</v>
      </c>
      <c r="K103" s="4">
        <v>0</v>
      </c>
      <c r="L103" s="4">
        <v>0</v>
      </c>
      <c r="M103" s="4">
        <v>0</v>
      </c>
      <c r="N103" s="4">
        <v>0</v>
      </c>
      <c r="O103" s="4">
        <v>0</v>
      </c>
      <c r="P103" s="4">
        <v>0</v>
      </c>
      <c r="Q103" s="4">
        <v>0</v>
      </c>
      <c r="R103" s="4">
        <v>0</v>
      </c>
      <c r="S103" s="4">
        <v>0</v>
      </c>
      <c r="T103" s="4">
        <v>0</v>
      </c>
      <c r="U103" s="4">
        <v>0</v>
      </c>
      <c r="V103" s="4">
        <v>0</v>
      </c>
      <c r="W103" s="4">
        <v>0</v>
      </c>
      <c r="X103" s="4">
        <v>0</v>
      </c>
      <c r="Y103" s="4">
        <v>0</v>
      </c>
      <c r="Z103" s="4">
        <v>0</v>
      </c>
      <c r="AA103" s="4">
        <v>0</v>
      </c>
      <c r="AB103" s="4">
        <v>0</v>
      </c>
      <c r="AC103" s="4">
        <v>0</v>
      </c>
      <c r="AD103" s="4">
        <v>0</v>
      </c>
      <c r="AE103" s="4">
        <v>0</v>
      </c>
      <c r="AF103" s="4">
        <v>0</v>
      </c>
      <c r="AG103" s="4">
        <v>0</v>
      </c>
      <c r="AH103" s="4">
        <v>0</v>
      </c>
      <c r="AI103" s="4">
        <v>0</v>
      </c>
      <c r="AJ103" s="4">
        <v>0</v>
      </c>
      <c r="AK103" s="4">
        <v>0</v>
      </c>
      <c r="AL103" s="4">
        <v>0</v>
      </c>
      <c r="AM103" s="4">
        <v>0</v>
      </c>
      <c r="AN103" s="4">
        <v>0</v>
      </c>
      <c r="AO103" s="4">
        <v>0</v>
      </c>
      <c r="AP103" s="4">
        <v>0</v>
      </c>
      <c r="AQ103" s="4">
        <v>0</v>
      </c>
      <c r="AR103" s="4">
        <v>0</v>
      </c>
      <c r="AS103" s="4">
        <v>0</v>
      </c>
      <c r="AT103" s="4">
        <v>0</v>
      </c>
      <c r="AU103" s="4">
        <v>0</v>
      </c>
      <c r="AV103" s="4">
        <v>0</v>
      </c>
      <c r="AW103" s="4">
        <v>0</v>
      </c>
      <c r="AX103" s="4">
        <v>0</v>
      </c>
      <c r="AY103" s="4">
        <v>0</v>
      </c>
      <c r="AZ103" s="4">
        <v>0</v>
      </c>
      <c r="BA103" s="4">
        <v>0</v>
      </c>
      <c r="BB103" s="4">
        <v>0</v>
      </c>
      <c r="BC103" s="4">
        <v>0</v>
      </c>
      <c r="BD103" s="4">
        <v>0</v>
      </c>
      <c r="BE103" s="4">
        <v>0</v>
      </c>
      <c r="BF103" s="4">
        <v>0</v>
      </c>
      <c r="BG103" s="4">
        <v>0</v>
      </c>
      <c r="BH103" s="4">
        <v>0</v>
      </c>
      <c r="BI103" s="4">
        <v>0</v>
      </c>
      <c r="BJ103" s="4">
        <v>0</v>
      </c>
      <c r="BK103" s="4">
        <v>0</v>
      </c>
      <c r="BL103" s="4">
        <v>0</v>
      </c>
      <c r="BM103" s="4">
        <v>0</v>
      </c>
    </row>
    <row r="104" spans="2:65">
      <c r="B104" s="4" t="s">
        <v>45</v>
      </c>
      <c r="C104" s="4" t="s">
        <v>4</v>
      </c>
      <c r="D104" s="4" t="s">
        <v>2</v>
      </c>
      <c r="E104" s="4" t="s">
        <v>70</v>
      </c>
      <c r="F104" s="4">
        <v>9</v>
      </c>
      <c r="G104" s="4">
        <v>10</v>
      </c>
      <c r="H104" s="4">
        <v>7</v>
      </c>
      <c r="I104" s="4">
        <v>11</v>
      </c>
      <c r="J104" s="4">
        <v>8</v>
      </c>
      <c r="K104" s="4">
        <v>14</v>
      </c>
      <c r="L104" s="4">
        <v>15</v>
      </c>
      <c r="M104" s="4">
        <v>9</v>
      </c>
      <c r="N104" s="4">
        <v>16</v>
      </c>
      <c r="O104" s="4">
        <v>15</v>
      </c>
      <c r="P104" s="4">
        <v>9</v>
      </c>
      <c r="Q104" s="4">
        <v>15</v>
      </c>
      <c r="R104" s="4">
        <v>20</v>
      </c>
      <c r="S104" s="4">
        <v>16</v>
      </c>
      <c r="T104" s="4">
        <v>13</v>
      </c>
      <c r="U104" s="4">
        <v>23</v>
      </c>
      <c r="V104" s="4">
        <v>36</v>
      </c>
      <c r="W104" s="4">
        <v>28</v>
      </c>
      <c r="X104" s="4">
        <v>30</v>
      </c>
      <c r="Y104" s="4">
        <v>39</v>
      </c>
      <c r="Z104" s="4">
        <v>25</v>
      </c>
      <c r="AA104" s="4">
        <v>38</v>
      </c>
      <c r="AB104" s="4">
        <v>32</v>
      </c>
      <c r="AC104" s="4">
        <v>39</v>
      </c>
      <c r="AD104" s="4">
        <v>29</v>
      </c>
      <c r="AE104" s="4">
        <v>33</v>
      </c>
      <c r="AF104" s="4">
        <v>27</v>
      </c>
      <c r="AG104" s="4">
        <v>35</v>
      </c>
      <c r="AH104" s="4">
        <v>35</v>
      </c>
      <c r="AI104" s="4">
        <v>36</v>
      </c>
      <c r="AJ104" s="4">
        <v>35</v>
      </c>
      <c r="AK104" s="4">
        <v>42</v>
      </c>
      <c r="AL104" s="4">
        <v>47</v>
      </c>
      <c r="AM104" s="4">
        <v>56</v>
      </c>
      <c r="AN104" s="4">
        <v>53</v>
      </c>
      <c r="AO104" s="4">
        <v>34</v>
      </c>
      <c r="AP104" s="4">
        <v>39</v>
      </c>
      <c r="AQ104" s="4">
        <v>28</v>
      </c>
      <c r="AR104" s="4">
        <v>15</v>
      </c>
      <c r="AS104" s="4">
        <v>28</v>
      </c>
      <c r="AT104" s="4">
        <v>36</v>
      </c>
      <c r="AU104" s="4">
        <v>28</v>
      </c>
      <c r="AV104" s="4">
        <v>36</v>
      </c>
      <c r="AW104" s="4">
        <v>33</v>
      </c>
      <c r="AX104" s="4">
        <v>30</v>
      </c>
      <c r="AY104" s="4">
        <v>19</v>
      </c>
      <c r="AZ104" s="4">
        <v>30</v>
      </c>
      <c r="BA104" s="4">
        <v>43</v>
      </c>
      <c r="BB104" s="4">
        <v>35</v>
      </c>
      <c r="BC104" s="4">
        <v>37</v>
      </c>
      <c r="BD104" s="4">
        <v>32</v>
      </c>
      <c r="BE104" s="4">
        <v>20</v>
      </c>
      <c r="BF104" s="4">
        <v>28</v>
      </c>
      <c r="BG104" s="4">
        <v>30</v>
      </c>
      <c r="BH104" s="4">
        <v>21</v>
      </c>
      <c r="BI104" s="4">
        <v>26</v>
      </c>
      <c r="BJ104" s="4">
        <v>37</v>
      </c>
      <c r="BK104" s="4">
        <v>40</v>
      </c>
      <c r="BL104" s="4">
        <v>36</v>
      </c>
      <c r="BM104" s="4">
        <v>33</v>
      </c>
    </row>
    <row r="105" spans="2:65">
      <c r="B105" s="4" t="s">
        <v>46</v>
      </c>
      <c r="C105" s="4" t="s">
        <v>4</v>
      </c>
      <c r="D105" s="4" t="s">
        <v>2</v>
      </c>
      <c r="E105" s="4" t="s">
        <v>71</v>
      </c>
      <c r="F105" s="4">
        <v>257</v>
      </c>
      <c r="G105" s="4">
        <v>275</v>
      </c>
      <c r="H105" s="4">
        <v>275</v>
      </c>
      <c r="I105" s="4">
        <v>271</v>
      </c>
      <c r="J105" s="4">
        <v>276</v>
      </c>
      <c r="K105" s="4">
        <v>282</v>
      </c>
      <c r="L105" s="4">
        <v>323</v>
      </c>
      <c r="M105" s="4">
        <v>283</v>
      </c>
      <c r="N105" s="4">
        <v>318</v>
      </c>
      <c r="O105" s="4">
        <v>302</v>
      </c>
      <c r="P105" s="4">
        <v>347</v>
      </c>
      <c r="Q105" s="4">
        <v>344</v>
      </c>
      <c r="R105" s="4">
        <v>358</v>
      </c>
      <c r="S105" s="4">
        <v>406</v>
      </c>
      <c r="T105" s="4">
        <v>453</v>
      </c>
      <c r="U105" s="4">
        <v>525</v>
      </c>
      <c r="V105" s="4">
        <v>537</v>
      </c>
      <c r="W105" s="4">
        <v>592</v>
      </c>
      <c r="X105" s="4">
        <v>583</v>
      </c>
      <c r="Y105" s="4">
        <v>656</v>
      </c>
      <c r="Z105" s="4">
        <v>655</v>
      </c>
      <c r="AA105" s="4">
        <v>699</v>
      </c>
      <c r="AB105" s="4">
        <v>726</v>
      </c>
      <c r="AC105" s="4">
        <v>773</v>
      </c>
      <c r="AD105" s="4">
        <v>816</v>
      </c>
      <c r="AE105" s="4">
        <v>820</v>
      </c>
      <c r="AF105" s="4">
        <v>838</v>
      </c>
      <c r="AG105" s="4">
        <v>904</v>
      </c>
      <c r="AH105" s="4">
        <v>830</v>
      </c>
      <c r="AI105" s="4">
        <v>881</v>
      </c>
      <c r="AJ105" s="4">
        <v>920</v>
      </c>
      <c r="AK105" s="4">
        <v>960</v>
      </c>
      <c r="AL105" s="4">
        <v>1006</v>
      </c>
      <c r="AM105" s="4">
        <v>933</v>
      </c>
      <c r="AN105" s="4">
        <v>855</v>
      </c>
      <c r="AO105" s="4">
        <v>838</v>
      </c>
      <c r="AP105" s="4">
        <v>920</v>
      </c>
      <c r="AQ105" s="4">
        <v>851</v>
      </c>
      <c r="AR105" s="4">
        <v>862</v>
      </c>
      <c r="AS105" s="4">
        <v>812</v>
      </c>
      <c r="AT105" s="4">
        <v>1020</v>
      </c>
      <c r="AU105" s="4">
        <v>902</v>
      </c>
      <c r="AV105" s="4">
        <v>852</v>
      </c>
      <c r="AW105" s="4">
        <v>741</v>
      </c>
      <c r="AX105" s="4">
        <v>767</v>
      </c>
      <c r="AY105" s="4">
        <v>657</v>
      </c>
      <c r="AZ105" s="4">
        <v>601</v>
      </c>
      <c r="BA105" s="4">
        <v>605</v>
      </c>
      <c r="BB105" s="4">
        <v>566</v>
      </c>
      <c r="BC105" s="4">
        <v>587</v>
      </c>
      <c r="BD105" s="4">
        <v>629</v>
      </c>
      <c r="BE105" s="4">
        <v>617</v>
      </c>
      <c r="BF105" s="4">
        <v>563</v>
      </c>
      <c r="BG105" s="4">
        <v>520</v>
      </c>
      <c r="BH105" s="4">
        <v>506</v>
      </c>
      <c r="BI105" s="4">
        <v>529</v>
      </c>
      <c r="BJ105" s="4">
        <v>522</v>
      </c>
      <c r="BK105" s="4">
        <v>496</v>
      </c>
      <c r="BL105" s="4">
        <v>488</v>
      </c>
      <c r="BM105" s="4">
        <v>463</v>
      </c>
    </row>
    <row r="106" spans="2:65">
      <c r="B106" s="4" t="s">
        <v>47</v>
      </c>
      <c r="C106" s="4" t="s">
        <v>4</v>
      </c>
      <c r="D106" s="4" t="s">
        <v>2</v>
      </c>
      <c r="E106" s="4" t="s">
        <v>72</v>
      </c>
      <c r="F106" s="4">
        <v>499</v>
      </c>
      <c r="G106" s="4">
        <v>633</v>
      </c>
      <c r="H106" s="4">
        <v>602</v>
      </c>
      <c r="I106" s="4">
        <v>663</v>
      </c>
      <c r="J106" s="4">
        <v>655</v>
      </c>
      <c r="K106" s="4">
        <v>695</v>
      </c>
      <c r="L106" s="4">
        <v>660</v>
      </c>
      <c r="M106" s="4">
        <v>658</v>
      </c>
      <c r="N106" s="4">
        <v>677</v>
      </c>
      <c r="O106" s="4">
        <v>666</v>
      </c>
      <c r="P106" s="4">
        <v>750</v>
      </c>
      <c r="Q106" s="4">
        <v>713</v>
      </c>
      <c r="R106" s="4">
        <v>724</v>
      </c>
      <c r="S106" s="4">
        <v>770</v>
      </c>
      <c r="T106" s="4">
        <v>748</v>
      </c>
      <c r="U106" s="4">
        <v>691</v>
      </c>
      <c r="V106" s="4">
        <v>717</v>
      </c>
      <c r="W106" s="4">
        <v>755</v>
      </c>
      <c r="X106" s="4">
        <v>740</v>
      </c>
      <c r="Y106" s="4">
        <v>792</v>
      </c>
      <c r="Z106" s="4">
        <v>841</v>
      </c>
      <c r="AA106" s="4">
        <v>905</v>
      </c>
      <c r="AB106" s="4">
        <v>960</v>
      </c>
      <c r="AC106" s="4">
        <v>1065</v>
      </c>
      <c r="AD106" s="4">
        <v>1221</v>
      </c>
      <c r="AE106" s="4">
        <v>1292</v>
      </c>
      <c r="AF106" s="4">
        <v>1560</v>
      </c>
      <c r="AG106" s="4">
        <v>1601</v>
      </c>
      <c r="AH106" s="4">
        <v>1690</v>
      </c>
      <c r="AI106" s="4">
        <v>1748</v>
      </c>
      <c r="AJ106" s="4">
        <v>1857</v>
      </c>
      <c r="AK106" s="4">
        <v>1930</v>
      </c>
      <c r="AL106" s="4">
        <v>1956</v>
      </c>
      <c r="AM106" s="4">
        <v>1875</v>
      </c>
      <c r="AN106" s="4">
        <v>1818</v>
      </c>
      <c r="AO106" s="4">
        <v>1778</v>
      </c>
      <c r="AP106" s="4">
        <v>1786</v>
      </c>
      <c r="AQ106" s="4">
        <v>1706</v>
      </c>
      <c r="AR106" s="4">
        <v>1741</v>
      </c>
      <c r="AS106" s="4">
        <v>1814</v>
      </c>
      <c r="AT106" s="4">
        <v>1893</v>
      </c>
      <c r="AU106" s="4">
        <v>1870</v>
      </c>
      <c r="AV106" s="4">
        <v>1802</v>
      </c>
      <c r="AW106" s="4">
        <v>1712</v>
      </c>
      <c r="AX106" s="4">
        <v>1578</v>
      </c>
      <c r="AY106" s="4">
        <v>1439</v>
      </c>
      <c r="AZ106" s="4">
        <v>1417</v>
      </c>
      <c r="BA106" s="4">
        <v>1370</v>
      </c>
      <c r="BB106" s="4">
        <v>1325</v>
      </c>
      <c r="BC106" s="4">
        <v>1338</v>
      </c>
      <c r="BD106" s="4">
        <v>1313</v>
      </c>
      <c r="BE106" s="4">
        <v>1212</v>
      </c>
      <c r="BF106" s="4">
        <v>1180</v>
      </c>
      <c r="BG106" s="4">
        <v>1136</v>
      </c>
      <c r="BH106" s="4">
        <v>1039</v>
      </c>
      <c r="BI106" s="4">
        <v>1043</v>
      </c>
      <c r="BJ106" s="4">
        <v>1036</v>
      </c>
      <c r="BK106" s="4">
        <v>971</v>
      </c>
      <c r="BL106" s="4">
        <v>945</v>
      </c>
      <c r="BM106" s="4">
        <v>867</v>
      </c>
    </row>
    <row r="107" spans="2:65">
      <c r="B107" s="4" t="s">
        <v>48</v>
      </c>
      <c r="C107" s="4" t="s">
        <v>4</v>
      </c>
      <c r="D107" s="4" t="s">
        <v>2</v>
      </c>
      <c r="E107" s="4" t="s">
        <v>73</v>
      </c>
      <c r="F107" s="4">
        <v>799</v>
      </c>
      <c r="G107" s="4">
        <v>783</v>
      </c>
      <c r="H107" s="4">
        <v>757</v>
      </c>
      <c r="I107" s="4">
        <v>877</v>
      </c>
      <c r="J107" s="4">
        <v>756</v>
      </c>
      <c r="K107" s="4">
        <v>720</v>
      </c>
      <c r="L107" s="4">
        <v>812</v>
      </c>
      <c r="M107" s="4">
        <v>837</v>
      </c>
      <c r="N107" s="4">
        <v>900</v>
      </c>
      <c r="O107" s="4">
        <v>907</v>
      </c>
      <c r="P107" s="4">
        <v>978</v>
      </c>
      <c r="Q107" s="4">
        <v>1033</v>
      </c>
      <c r="R107" s="4">
        <v>1136</v>
      </c>
      <c r="S107" s="4">
        <v>1147</v>
      </c>
      <c r="T107" s="4">
        <v>1099</v>
      </c>
      <c r="U107" s="4">
        <v>1153</v>
      </c>
      <c r="V107" s="4">
        <v>1164</v>
      </c>
      <c r="W107" s="4">
        <v>1124</v>
      </c>
      <c r="X107" s="4">
        <v>1139</v>
      </c>
      <c r="Y107" s="4">
        <v>1218</v>
      </c>
      <c r="Z107" s="4">
        <v>1079</v>
      </c>
      <c r="AA107" s="4">
        <v>1121</v>
      </c>
      <c r="AB107" s="4">
        <v>1132</v>
      </c>
      <c r="AC107" s="4">
        <v>1122</v>
      </c>
      <c r="AD107" s="4">
        <v>1155</v>
      </c>
      <c r="AE107" s="4">
        <v>1206</v>
      </c>
      <c r="AF107" s="4">
        <v>1286</v>
      </c>
      <c r="AG107" s="4">
        <v>1395</v>
      </c>
      <c r="AH107" s="4">
        <v>1417</v>
      </c>
      <c r="AI107" s="4">
        <v>1600</v>
      </c>
      <c r="AJ107" s="4">
        <v>1695</v>
      </c>
      <c r="AK107" s="4">
        <v>1770</v>
      </c>
      <c r="AL107" s="4">
        <v>1864</v>
      </c>
      <c r="AM107" s="4">
        <v>1993</v>
      </c>
      <c r="AN107" s="4">
        <v>2078</v>
      </c>
      <c r="AO107" s="4">
        <v>2068</v>
      </c>
      <c r="AP107" s="4">
        <v>2090</v>
      </c>
      <c r="AQ107" s="4">
        <v>2120</v>
      </c>
      <c r="AR107" s="4">
        <v>2256</v>
      </c>
      <c r="AS107" s="4">
        <v>2293</v>
      </c>
      <c r="AT107" s="4">
        <v>2474</v>
      </c>
      <c r="AU107" s="4">
        <v>2445</v>
      </c>
      <c r="AV107" s="4">
        <v>2323</v>
      </c>
      <c r="AW107" s="4">
        <v>2277</v>
      </c>
      <c r="AX107" s="4">
        <v>2180</v>
      </c>
      <c r="AY107" s="4">
        <v>2148</v>
      </c>
      <c r="AZ107" s="4">
        <v>1991</v>
      </c>
      <c r="BA107" s="4">
        <v>2212</v>
      </c>
      <c r="BB107" s="4">
        <v>2148</v>
      </c>
      <c r="BC107" s="4">
        <v>2191</v>
      </c>
      <c r="BD107" s="4">
        <v>2152</v>
      </c>
      <c r="BE107" s="4">
        <v>2145</v>
      </c>
      <c r="BF107" s="4">
        <v>1994</v>
      </c>
      <c r="BG107" s="4">
        <v>1961</v>
      </c>
      <c r="BH107" s="4">
        <v>1897</v>
      </c>
      <c r="BI107" s="4">
        <v>1882</v>
      </c>
      <c r="BJ107" s="4">
        <v>1905</v>
      </c>
      <c r="BK107" s="4">
        <v>1845</v>
      </c>
      <c r="BL107" s="4">
        <v>1825</v>
      </c>
      <c r="BM107" s="4">
        <v>1611</v>
      </c>
    </row>
    <row r="108" spans="2:65">
      <c r="B108" s="4" t="s">
        <v>49</v>
      </c>
      <c r="C108" s="4" t="s">
        <v>4</v>
      </c>
      <c r="D108" s="4" t="s">
        <v>2</v>
      </c>
      <c r="E108" s="4" t="s">
        <v>74</v>
      </c>
      <c r="F108" s="4">
        <v>1631</v>
      </c>
      <c r="G108" s="4">
        <v>1707</v>
      </c>
      <c r="H108" s="4">
        <v>1689</v>
      </c>
      <c r="I108" s="4">
        <v>1781</v>
      </c>
      <c r="J108" s="4">
        <v>1633</v>
      </c>
      <c r="K108" s="4">
        <v>1610</v>
      </c>
      <c r="L108" s="4">
        <v>1671</v>
      </c>
      <c r="M108" s="4">
        <v>1478</v>
      </c>
      <c r="N108" s="4">
        <v>1443</v>
      </c>
      <c r="O108" s="4">
        <v>1325</v>
      </c>
      <c r="P108" s="4">
        <v>1299</v>
      </c>
      <c r="Q108" s="4">
        <v>1216</v>
      </c>
      <c r="R108" s="4">
        <v>1194</v>
      </c>
      <c r="S108" s="4">
        <v>1272</v>
      </c>
      <c r="T108" s="4">
        <v>1290</v>
      </c>
      <c r="U108" s="4">
        <v>1272</v>
      </c>
      <c r="V108" s="4">
        <v>1229</v>
      </c>
      <c r="W108" s="4">
        <v>1265</v>
      </c>
      <c r="X108" s="4">
        <v>1392</v>
      </c>
      <c r="Y108" s="4">
        <v>1552</v>
      </c>
      <c r="Z108" s="4">
        <v>1490</v>
      </c>
      <c r="AA108" s="4">
        <v>1564</v>
      </c>
      <c r="AB108" s="4">
        <v>1548</v>
      </c>
      <c r="AC108" s="4">
        <v>1476</v>
      </c>
      <c r="AD108" s="4">
        <v>1578</v>
      </c>
      <c r="AE108" s="4">
        <v>1623</v>
      </c>
      <c r="AF108" s="4">
        <v>1686</v>
      </c>
      <c r="AG108" s="4">
        <v>1744</v>
      </c>
      <c r="AH108" s="4">
        <v>1751</v>
      </c>
      <c r="AI108" s="4">
        <v>1827</v>
      </c>
      <c r="AJ108" s="4">
        <v>1835</v>
      </c>
      <c r="AK108" s="4">
        <v>1915</v>
      </c>
      <c r="AL108" s="4">
        <v>1922</v>
      </c>
      <c r="AM108" s="4">
        <v>1979</v>
      </c>
      <c r="AN108" s="4">
        <v>1878</v>
      </c>
      <c r="AO108" s="4">
        <v>1743</v>
      </c>
      <c r="AP108" s="4">
        <v>1630</v>
      </c>
      <c r="AQ108" s="4">
        <v>1658</v>
      </c>
      <c r="AR108" s="4">
        <v>1639</v>
      </c>
      <c r="AS108" s="4">
        <v>1750</v>
      </c>
      <c r="AT108" s="4">
        <v>1840</v>
      </c>
      <c r="AU108" s="4">
        <v>1903</v>
      </c>
      <c r="AV108" s="4">
        <v>1912</v>
      </c>
      <c r="AW108" s="4">
        <v>1987</v>
      </c>
      <c r="AX108" s="4">
        <v>2129</v>
      </c>
      <c r="AY108" s="4">
        <v>1946</v>
      </c>
      <c r="AZ108" s="4">
        <v>1974</v>
      </c>
      <c r="BA108" s="4">
        <v>2131</v>
      </c>
      <c r="BB108" s="4">
        <v>2125</v>
      </c>
      <c r="BC108" s="4">
        <v>2152</v>
      </c>
      <c r="BD108" s="4">
        <v>2371</v>
      </c>
      <c r="BE108" s="4">
        <v>2466</v>
      </c>
      <c r="BF108" s="4">
        <v>2337</v>
      </c>
      <c r="BG108" s="4">
        <v>2289</v>
      </c>
      <c r="BH108" s="4">
        <v>2250</v>
      </c>
      <c r="BI108" s="4">
        <v>2242</v>
      </c>
      <c r="BJ108" s="4">
        <v>2246</v>
      </c>
      <c r="BK108" s="4">
        <v>2328</v>
      </c>
      <c r="BL108" s="4">
        <v>2312</v>
      </c>
      <c r="BM108" s="4">
        <v>2161</v>
      </c>
    </row>
    <row r="109" spans="2:65">
      <c r="B109" s="4" t="s">
        <v>50</v>
      </c>
      <c r="C109" s="4" t="s">
        <v>4</v>
      </c>
      <c r="D109" s="4" t="s">
        <v>2</v>
      </c>
      <c r="E109" s="4" t="s">
        <v>75</v>
      </c>
      <c r="F109" s="4">
        <v>1412</v>
      </c>
      <c r="G109" s="4">
        <v>1516</v>
      </c>
      <c r="H109" s="4">
        <v>1507</v>
      </c>
      <c r="I109" s="4">
        <v>1774</v>
      </c>
      <c r="J109" s="4">
        <v>1756</v>
      </c>
      <c r="K109" s="4">
        <v>1828</v>
      </c>
      <c r="L109" s="4">
        <v>1861</v>
      </c>
      <c r="M109" s="4">
        <v>1811</v>
      </c>
      <c r="N109" s="4">
        <v>1863</v>
      </c>
      <c r="O109" s="4">
        <v>1819</v>
      </c>
      <c r="P109" s="4">
        <v>1839</v>
      </c>
      <c r="Q109" s="4">
        <v>1821</v>
      </c>
      <c r="R109" s="4">
        <v>1864</v>
      </c>
      <c r="S109" s="4">
        <v>1806</v>
      </c>
      <c r="T109" s="4">
        <v>1863</v>
      </c>
      <c r="U109" s="4">
        <v>1743</v>
      </c>
      <c r="V109" s="4">
        <v>1793</v>
      </c>
      <c r="W109" s="4">
        <v>1718</v>
      </c>
      <c r="X109" s="4">
        <v>1546</v>
      </c>
      <c r="Y109" s="4">
        <v>1443</v>
      </c>
      <c r="Z109" s="4">
        <v>1374</v>
      </c>
      <c r="AA109" s="4">
        <v>1266</v>
      </c>
      <c r="AB109" s="4">
        <v>1228</v>
      </c>
      <c r="AC109" s="4">
        <v>1208</v>
      </c>
      <c r="AD109" s="4">
        <v>1248</v>
      </c>
      <c r="AE109" s="4">
        <v>1300</v>
      </c>
      <c r="AF109" s="4">
        <v>1446</v>
      </c>
      <c r="AG109" s="4">
        <v>1415</v>
      </c>
      <c r="AH109" s="4">
        <v>1579</v>
      </c>
      <c r="AI109" s="4">
        <v>1700</v>
      </c>
      <c r="AJ109" s="4">
        <v>1944</v>
      </c>
      <c r="AK109" s="4">
        <v>1864</v>
      </c>
      <c r="AL109" s="4">
        <v>2025</v>
      </c>
      <c r="AM109" s="4">
        <v>2009</v>
      </c>
      <c r="AN109" s="4">
        <v>1828</v>
      </c>
      <c r="AO109" s="4">
        <v>1720</v>
      </c>
      <c r="AP109" s="4">
        <v>1732</v>
      </c>
      <c r="AQ109" s="4">
        <v>1633</v>
      </c>
      <c r="AR109" s="4">
        <v>1652</v>
      </c>
      <c r="AS109" s="4">
        <v>1610</v>
      </c>
      <c r="AT109" s="4">
        <v>1550</v>
      </c>
      <c r="AU109" s="4">
        <v>1538</v>
      </c>
      <c r="AV109" s="4">
        <v>1446</v>
      </c>
      <c r="AW109" s="4">
        <v>1424</v>
      </c>
      <c r="AX109" s="4">
        <v>1355</v>
      </c>
      <c r="AY109" s="4">
        <v>1319</v>
      </c>
      <c r="AZ109" s="4">
        <v>1221</v>
      </c>
      <c r="BA109" s="4">
        <v>1215</v>
      </c>
      <c r="BB109" s="4">
        <v>1259</v>
      </c>
      <c r="BC109" s="4">
        <v>1377</v>
      </c>
      <c r="BD109" s="4">
        <v>1331</v>
      </c>
      <c r="BE109" s="4">
        <v>1425</v>
      </c>
      <c r="BF109" s="4">
        <v>1508</v>
      </c>
      <c r="BG109" s="4">
        <v>1522</v>
      </c>
      <c r="BH109" s="4">
        <v>1530</v>
      </c>
      <c r="BI109" s="4">
        <v>1673</v>
      </c>
      <c r="BJ109" s="4">
        <v>1790</v>
      </c>
      <c r="BK109" s="4">
        <v>1781</v>
      </c>
      <c r="BL109" s="4">
        <v>1828</v>
      </c>
      <c r="BM109" s="4">
        <v>1659</v>
      </c>
    </row>
    <row r="110" spans="2:65">
      <c r="B110" s="4" t="s">
        <v>51</v>
      </c>
      <c r="C110" s="4" t="s">
        <v>4</v>
      </c>
      <c r="D110" s="4" t="s">
        <v>2</v>
      </c>
      <c r="E110" s="4" t="s">
        <v>76</v>
      </c>
      <c r="F110" s="4">
        <v>1082</v>
      </c>
      <c r="G110" s="4">
        <v>1158</v>
      </c>
      <c r="H110" s="4">
        <v>1116</v>
      </c>
      <c r="I110" s="4">
        <v>1198</v>
      </c>
      <c r="J110" s="4">
        <v>1159</v>
      </c>
      <c r="K110" s="4">
        <v>1238</v>
      </c>
      <c r="L110" s="4">
        <v>1185</v>
      </c>
      <c r="M110" s="4">
        <v>1107</v>
      </c>
      <c r="N110" s="4">
        <v>1115</v>
      </c>
      <c r="O110" s="4">
        <v>1087</v>
      </c>
      <c r="P110" s="4">
        <v>1208</v>
      </c>
      <c r="Q110" s="4">
        <v>1112</v>
      </c>
      <c r="R110" s="4">
        <v>1124</v>
      </c>
      <c r="S110" s="4">
        <v>1281</v>
      </c>
      <c r="T110" s="4">
        <v>1275</v>
      </c>
      <c r="U110" s="4">
        <v>1300</v>
      </c>
      <c r="V110" s="4">
        <v>1477</v>
      </c>
      <c r="W110" s="4">
        <v>1439</v>
      </c>
      <c r="X110" s="4">
        <v>1488</v>
      </c>
      <c r="Y110" s="4">
        <v>1552</v>
      </c>
      <c r="Z110" s="4">
        <v>1541</v>
      </c>
      <c r="AA110" s="4">
        <v>1495</v>
      </c>
      <c r="AB110" s="4">
        <v>1575</v>
      </c>
      <c r="AC110" s="4">
        <v>1488</v>
      </c>
      <c r="AD110" s="4">
        <v>1491</v>
      </c>
      <c r="AE110" s="4">
        <v>1515</v>
      </c>
      <c r="AF110" s="4">
        <v>1678</v>
      </c>
      <c r="AG110" s="4">
        <v>1629</v>
      </c>
      <c r="AH110" s="4">
        <v>1565</v>
      </c>
      <c r="AI110" s="4">
        <v>1577</v>
      </c>
      <c r="AJ110" s="4">
        <v>1564</v>
      </c>
      <c r="AK110" s="4">
        <v>1555</v>
      </c>
      <c r="AL110" s="4">
        <v>1551</v>
      </c>
      <c r="AM110" s="4">
        <v>1574</v>
      </c>
      <c r="AN110" s="4">
        <v>1469</v>
      </c>
      <c r="AO110" s="4">
        <v>1345</v>
      </c>
      <c r="AP110" s="4">
        <v>1392</v>
      </c>
      <c r="AQ110" s="4">
        <v>1320</v>
      </c>
      <c r="AR110" s="4">
        <v>1384</v>
      </c>
      <c r="AS110" s="4">
        <v>1411</v>
      </c>
      <c r="AT110" s="4">
        <v>1496</v>
      </c>
      <c r="AU110" s="4">
        <v>1593</v>
      </c>
      <c r="AV110" s="4">
        <v>1634</v>
      </c>
      <c r="AW110" s="4">
        <v>1390</v>
      </c>
      <c r="AX110" s="4">
        <v>1330</v>
      </c>
      <c r="AY110" s="4">
        <v>1285</v>
      </c>
      <c r="AZ110" s="4">
        <v>1332</v>
      </c>
      <c r="BA110" s="4">
        <v>1414</v>
      </c>
      <c r="BB110" s="4">
        <v>1279</v>
      </c>
      <c r="BC110" s="4">
        <v>1259</v>
      </c>
      <c r="BD110" s="4">
        <v>1257</v>
      </c>
      <c r="BE110" s="4">
        <v>1187</v>
      </c>
      <c r="BF110" s="4">
        <v>1265</v>
      </c>
      <c r="BG110" s="4">
        <v>1210</v>
      </c>
      <c r="BH110" s="4">
        <v>1070</v>
      </c>
      <c r="BI110" s="4">
        <v>1116</v>
      </c>
      <c r="BJ110" s="4">
        <v>1114</v>
      </c>
      <c r="BK110" s="4">
        <v>1057</v>
      </c>
      <c r="BL110" s="4">
        <v>1055</v>
      </c>
      <c r="BM110" s="4">
        <v>1035</v>
      </c>
    </row>
    <row r="111" spans="2:65">
      <c r="B111" s="4" t="s">
        <v>52</v>
      </c>
      <c r="C111" s="4" t="s">
        <v>4</v>
      </c>
      <c r="D111" s="4" t="s">
        <v>2</v>
      </c>
      <c r="E111" s="4" t="s">
        <v>77</v>
      </c>
      <c r="F111" s="4">
        <v>679</v>
      </c>
      <c r="G111" s="4">
        <v>673</v>
      </c>
      <c r="H111" s="4">
        <v>727</v>
      </c>
      <c r="I111" s="4">
        <v>769</v>
      </c>
      <c r="J111" s="4">
        <v>797</v>
      </c>
      <c r="K111" s="4">
        <v>740</v>
      </c>
      <c r="L111" s="4">
        <v>783</v>
      </c>
      <c r="M111" s="4">
        <v>792</v>
      </c>
      <c r="N111" s="4">
        <v>692</v>
      </c>
      <c r="O111" s="4">
        <v>739</v>
      </c>
      <c r="P111" s="4">
        <v>712</v>
      </c>
      <c r="Q111" s="4">
        <v>681</v>
      </c>
      <c r="R111" s="4">
        <v>669</v>
      </c>
      <c r="S111" s="4">
        <v>693</v>
      </c>
      <c r="T111" s="4">
        <v>709</v>
      </c>
      <c r="U111" s="4">
        <v>743</v>
      </c>
      <c r="V111" s="4">
        <v>793</v>
      </c>
      <c r="W111" s="4">
        <v>710</v>
      </c>
      <c r="X111" s="4">
        <v>776</v>
      </c>
      <c r="Y111" s="4">
        <v>846</v>
      </c>
      <c r="Z111" s="4">
        <v>841</v>
      </c>
      <c r="AA111" s="4">
        <v>869</v>
      </c>
      <c r="AB111" s="4">
        <v>919</v>
      </c>
      <c r="AC111" s="4">
        <v>949</v>
      </c>
      <c r="AD111" s="4">
        <v>964</v>
      </c>
      <c r="AE111" s="4">
        <v>1087</v>
      </c>
      <c r="AF111" s="4">
        <v>1162</v>
      </c>
      <c r="AG111" s="4">
        <v>1332</v>
      </c>
      <c r="AH111" s="4">
        <v>1387</v>
      </c>
      <c r="AI111" s="4">
        <v>1544</v>
      </c>
      <c r="AJ111" s="4">
        <v>1618</v>
      </c>
      <c r="AK111" s="4">
        <v>1650</v>
      </c>
      <c r="AL111" s="4">
        <v>1667</v>
      </c>
      <c r="AM111" s="4">
        <v>1633</v>
      </c>
      <c r="AN111" s="4">
        <v>1683</v>
      </c>
      <c r="AO111" s="4">
        <v>1554</v>
      </c>
      <c r="AP111" s="4">
        <v>1567</v>
      </c>
      <c r="AQ111" s="4">
        <v>1502</v>
      </c>
      <c r="AR111" s="4">
        <v>1386</v>
      </c>
      <c r="AS111" s="4">
        <v>1325</v>
      </c>
      <c r="AT111" s="4">
        <v>1282</v>
      </c>
      <c r="AU111" s="4">
        <v>1121</v>
      </c>
      <c r="AV111" s="4">
        <v>1160</v>
      </c>
      <c r="AW111" s="4">
        <v>1078</v>
      </c>
      <c r="AX111" s="4">
        <v>1106</v>
      </c>
      <c r="AY111" s="4">
        <v>1016</v>
      </c>
      <c r="AZ111" s="4">
        <v>1064</v>
      </c>
      <c r="BA111" s="4">
        <v>1168</v>
      </c>
      <c r="BB111" s="4">
        <v>1107</v>
      </c>
      <c r="BC111" s="4">
        <v>1113</v>
      </c>
      <c r="BD111" s="4">
        <v>1211</v>
      </c>
      <c r="BE111" s="4">
        <v>1209</v>
      </c>
      <c r="BF111" s="4">
        <v>1297</v>
      </c>
      <c r="BG111" s="4">
        <v>1223</v>
      </c>
      <c r="BH111" s="4">
        <v>1230</v>
      </c>
      <c r="BI111" s="4">
        <v>1232</v>
      </c>
      <c r="BJ111" s="4">
        <v>1194</v>
      </c>
      <c r="BK111" s="4">
        <v>1192</v>
      </c>
      <c r="BL111" s="4">
        <v>1195</v>
      </c>
      <c r="BM111" s="4">
        <v>1195</v>
      </c>
    </row>
    <row r="112" spans="2:65">
      <c r="B112" s="4" t="s">
        <v>53</v>
      </c>
      <c r="C112" s="4" t="s">
        <v>4</v>
      </c>
      <c r="D112" s="4" t="s">
        <v>2</v>
      </c>
      <c r="E112" s="4" t="s">
        <v>78</v>
      </c>
      <c r="F112" s="4">
        <v>120</v>
      </c>
      <c r="G112" s="4">
        <v>127</v>
      </c>
      <c r="H112" s="4">
        <v>134</v>
      </c>
      <c r="I112" s="4">
        <v>139</v>
      </c>
      <c r="J112" s="4">
        <v>139</v>
      </c>
      <c r="K112" s="4">
        <v>174</v>
      </c>
      <c r="L112" s="4">
        <v>164</v>
      </c>
      <c r="M112" s="4">
        <v>156</v>
      </c>
      <c r="N112" s="4">
        <v>189</v>
      </c>
      <c r="O112" s="4">
        <v>161</v>
      </c>
      <c r="P112" s="4">
        <v>203</v>
      </c>
      <c r="Q112" s="4">
        <v>187</v>
      </c>
      <c r="R112" s="4">
        <v>180</v>
      </c>
      <c r="S112" s="4">
        <v>178</v>
      </c>
      <c r="T112" s="4">
        <v>177</v>
      </c>
      <c r="U112" s="4">
        <v>177</v>
      </c>
      <c r="V112" s="4">
        <v>183</v>
      </c>
      <c r="W112" s="4">
        <v>194</v>
      </c>
      <c r="X112" s="4">
        <v>189</v>
      </c>
      <c r="Y112" s="4">
        <v>235</v>
      </c>
      <c r="Z112" s="4">
        <v>225</v>
      </c>
      <c r="AA112" s="4">
        <v>226</v>
      </c>
      <c r="AB112" s="4">
        <v>191</v>
      </c>
      <c r="AC112" s="4">
        <v>228</v>
      </c>
      <c r="AD112" s="4">
        <v>234</v>
      </c>
      <c r="AE112" s="4">
        <v>272</v>
      </c>
      <c r="AF112" s="4">
        <v>260</v>
      </c>
      <c r="AG112" s="4">
        <v>297</v>
      </c>
      <c r="AH112" s="4">
        <v>275</v>
      </c>
      <c r="AI112" s="4">
        <v>383</v>
      </c>
      <c r="AJ112" s="4">
        <v>393</v>
      </c>
      <c r="AK112" s="4">
        <v>374</v>
      </c>
      <c r="AL112" s="4">
        <v>407</v>
      </c>
      <c r="AM112" s="4">
        <v>408</v>
      </c>
      <c r="AN112" s="4">
        <v>430</v>
      </c>
      <c r="AO112" s="4">
        <v>469</v>
      </c>
      <c r="AP112" s="4">
        <v>486</v>
      </c>
      <c r="AQ112" s="4">
        <v>516</v>
      </c>
      <c r="AR112" s="4">
        <v>508</v>
      </c>
      <c r="AS112" s="4">
        <v>534</v>
      </c>
      <c r="AT112" s="4">
        <v>585</v>
      </c>
      <c r="AU112" s="4">
        <v>568</v>
      </c>
      <c r="AV112" s="4">
        <v>578</v>
      </c>
      <c r="AW112" s="4">
        <v>556</v>
      </c>
      <c r="AX112" s="4">
        <v>590</v>
      </c>
      <c r="AY112" s="4">
        <v>622</v>
      </c>
      <c r="AZ112" s="4">
        <v>575</v>
      </c>
      <c r="BA112" s="4">
        <v>625</v>
      </c>
      <c r="BB112" s="4">
        <v>529</v>
      </c>
      <c r="BC112" s="4">
        <v>505</v>
      </c>
      <c r="BD112" s="4">
        <v>491</v>
      </c>
      <c r="BE112" s="4">
        <v>440</v>
      </c>
      <c r="BF112" s="4">
        <v>472</v>
      </c>
      <c r="BG112" s="4">
        <v>454</v>
      </c>
      <c r="BH112" s="4">
        <v>507</v>
      </c>
      <c r="BI112" s="4">
        <v>533</v>
      </c>
      <c r="BJ112" s="4">
        <v>573</v>
      </c>
      <c r="BK112" s="4">
        <v>589</v>
      </c>
      <c r="BL112" s="4">
        <v>638</v>
      </c>
      <c r="BM112" s="4">
        <v>628</v>
      </c>
    </row>
    <row r="113" spans="2:65">
      <c r="B113" s="4" t="s">
        <v>54</v>
      </c>
      <c r="C113" s="4" t="s">
        <v>4</v>
      </c>
      <c r="D113" s="4" t="s">
        <v>2</v>
      </c>
      <c r="E113" s="4" t="s">
        <v>79</v>
      </c>
      <c r="F113" s="4">
        <v>1</v>
      </c>
      <c r="G113" s="4">
        <v>1</v>
      </c>
      <c r="H113" s="4">
        <v>2</v>
      </c>
      <c r="I113" s="4">
        <v>0</v>
      </c>
      <c r="J113" s="4">
        <v>2</v>
      </c>
      <c r="K113" s="4">
        <v>2</v>
      </c>
      <c r="L113" s="4">
        <v>3</v>
      </c>
      <c r="M113" s="4">
        <v>4</v>
      </c>
      <c r="N113" s="4">
        <v>6</v>
      </c>
      <c r="O113" s="4">
        <v>5</v>
      </c>
      <c r="P113" s="4">
        <v>4</v>
      </c>
      <c r="Q113" s="4">
        <v>3</v>
      </c>
      <c r="R113" s="4">
        <v>2</v>
      </c>
      <c r="S113" s="4">
        <v>2</v>
      </c>
      <c r="T113" s="4">
        <v>3</v>
      </c>
      <c r="U113" s="4">
        <v>2</v>
      </c>
      <c r="V113" s="4">
        <v>3</v>
      </c>
      <c r="W113" s="4">
        <v>11</v>
      </c>
      <c r="X113" s="4">
        <v>7</v>
      </c>
      <c r="Y113" s="4">
        <v>6</v>
      </c>
      <c r="Z113" s="4">
        <v>8</v>
      </c>
      <c r="AA113" s="4">
        <v>9</v>
      </c>
      <c r="AB113" s="4">
        <v>12</v>
      </c>
      <c r="AC113" s="4">
        <v>10</v>
      </c>
      <c r="AD113" s="4">
        <v>5</v>
      </c>
      <c r="AE113" s="4">
        <v>10</v>
      </c>
      <c r="AF113" s="4">
        <v>12</v>
      </c>
      <c r="AG113" s="4">
        <v>16</v>
      </c>
      <c r="AH113" s="4">
        <v>15</v>
      </c>
      <c r="AI113" s="4">
        <v>16</v>
      </c>
      <c r="AJ113" s="4">
        <v>15</v>
      </c>
      <c r="AK113" s="4">
        <v>11</v>
      </c>
      <c r="AL113" s="4">
        <v>11</v>
      </c>
      <c r="AM113" s="4">
        <v>17</v>
      </c>
      <c r="AN113" s="4">
        <v>10</v>
      </c>
      <c r="AO113" s="4">
        <v>10</v>
      </c>
      <c r="AP113" s="4">
        <v>13</v>
      </c>
      <c r="AQ113" s="4">
        <v>20</v>
      </c>
      <c r="AR113" s="4">
        <v>11</v>
      </c>
      <c r="AS113" s="4">
        <v>18</v>
      </c>
      <c r="AT113" s="4">
        <v>22</v>
      </c>
      <c r="AU113" s="4">
        <v>26</v>
      </c>
      <c r="AV113" s="4">
        <v>17</v>
      </c>
      <c r="AW113" s="4">
        <v>25</v>
      </c>
      <c r="AX113" s="4">
        <v>32</v>
      </c>
      <c r="AY113" s="4">
        <v>37</v>
      </c>
      <c r="AZ113" s="4">
        <v>18</v>
      </c>
      <c r="BA113" s="4">
        <v>23</v>
      </c>
      <c r="BB113" s="4">
        <v>35</v>
      </c>
      <c r="BC113" s="4">
        <v>48</v>
      </c>
      <c r="BD113" s="4">
        <v>33</v>
      </c>
      <c r="BE113" s="4">
        <v>41</v>
      </c>
      <c r="BF113" s="4">
        <v>29</v>
      </c>
      <c r="BG113" s="4">
        <v>45</v>
      </c>
      <c r="BH113" s="4">
        <v>38</v>
      </c>
      <c r="BI113" s="4">
        <v>40</v>
      </c>
      <c r="BJ113" s="4">
        <v>47</v>
      </c>
      <c r="BK113" s="4">
        <v>35</v>
      </c>
      <c r="BL113" s="4">
        <v>37</v>
      </c>
      <c r="BM113" s="4">
        <v>43</v>
      </c>
    </row>
    <row r="114" spans="2:65">
      <c r="F114" s="2" t="s">
        <v>81</v>
      </c>
    </row>
    <row r="115" spans="2:65">
      <c r="F115" s="2" t="s">
        <v>100</v>
      </c>
    </row>
    <row r="116" spans="2:65">
      <c r="B116" t="s">
        <v>56</v>
      </c>
      <c r="F116" s="4">
        <v>405848</v>
      </c>
      <c r="G116" s="4">
        <v>394932</v>
      </c>
      <c r="H116" s="4">
        <v>401840</v>
      </c>
      <c r="I116" s="4">
        <v>401101</v>
      </c>
      <c r="J116" s="4">
        <v>402951</v>
      </c>
      <c r="K116" s="4">
        <v>408771</v>
      </c>
      <c r="L116" s="4">
        <v>406112</v>
      </c>
      <c r="M116" s="4">
        <v>414550</v>
      </c>
      <c r="N116" s="4">
        <v>409566</v>
      </c>
      <c r="O116" s="4">
        <v>420111</v>
      </c>
      <c r="P116" s="4">
        <v>420260</v>
      </c>
      <c r="Q116" s="4">
        <v>436079</v>
      </c>
      <c r="R116" s="4">
        <v>441017</v>
      </c>
      <c r="S116" s="4">
        <v>434441</v>
      </c>
      <c r="T116" s="4">
        <v>433275</v>
      </c>
      <c r="U116" s="4">
        <v>421605</v>
      </c>
      <c r="V116" s="4">
        <v>419451</v>
      </c>
      <c r="W116" s="4">
        <v>422560</v>
      </c>
      <c r="X116" s="4">
        <v>427106</v>
      </c>
      <c r="Y116" s="4">
        <v>444743</v>
      </c>
      <c r="Z116" s="4">
        <v>441978</v>
      </c>
      <c r="AA116" s="4">
        <v>430720</v>
      </c>
      <c r="AB116" s="4">
        <v>400598</v>
      </c>
      <c r="AC116" s="4">
        <v>367961</v>
      </c>
      <c r="AD116" s="4">
        <v>358034</v>
      </c>
      <c r="AE116" s="4">
        <v>370542</v>
      </c>
      <c r="AF116" s="4">
        <v>366767</v>
      </c>
      <c r="AG116" s="4">
        <v>377357</v>
      </c>
      <c r="AH116" s="4">
        <v>399198</v>
      </c>
      <c r="AI116" s="4">
        <v>400481</v>
      </c>
      <c r="AJ116" s="4">
        <v>400541</v>
      </c>
      <c r="AK116" s="4">
        <v>375683</v>
      </c>
      <c r="AL116" s="4">
        <v>381707</v>
      </c>
      <c r="AM116" s="4">
        <v>386318</v>
      </c>
      <c r="AN116" s="4">
        <v>389532</v>
      </c>
      <c r="AO116" s="4">
        <v>384363</v>
      </c>
      <c r="AP116" s="4">
        <v>386132</v>
      </c>
      <c r="AQ116" s="4">
        <v>383352</v>
      </c>
      <c r="AR116" s="4">
        <v>384149</v>
      </c>
      <c r="AS116" s="4">
        <v>380595</v>
      </c>
      <c r="AT116" s="4">
        <v>374607</v>
      </c>
      <c r="AU116" s="4">
        <v>357985</v>
      </c>
      <c r="AV116" s="4">
        <v>358270</v>
      </c>
      <c r="AW116" s="4">
        <v>365711</v>
      </c>
      <c r="AX116" s="4">
        <v>368080</v>
      </c>
      <c r="AY116" s="4">
        <v>366229</v>
      </c>
      <c r="AZ116" s="4">
        <v>370321</v>
      </c>
      <c r="BA116" s="4">
        <v>373353</v>
      </c>
      <c r="BB116" s="4">
        <v>388018</v>
      </c>
      <c r="BC116" s="4">
        <v>385714</v>
      </c>
      <c r="BD116" s="4">
        <v>380660</v>
      </c>
      <c r="BE116" s="4">
        <v>380167</v>
      </c>
      <c r="BF116" s="4">
        <v>380955</v>
      </c>
      <c r="BG116" s="4">
        <v>383758</v>
      </c>
      <c r="BH116" s="4">
        <v>395164</v>
      </c>
      <c r="BI116" s="4">
        <v>401159</v>
      </c>
      <c r="BJ116" s="4">
        <v>404206</v>
      </c>
      <c r="BK116" s="4">
        <v>400973</v>
      </c>
      <c r="BL116" s="4">
        <v>401594</v>
      </c>
      <c r="BM116" s="4">
        <v>398313</v>
      </c>
    </row>
    <row r="117" spans="2:65">
      <c r="F117" s="4">
        <v>1652939</v>
      </c>
      <c r="G117" s="4">
        <v>1626008</v>
      </c>
      <c r="H117" s="4">
        <v>1606379</v>
      </c>
      <c r="I117" s="4">
        <v>1592867</v>
      </c>
      <c r="J117" s="4">
        <v>1600053</v>
      </c>
      <c r="K117" s="4">
        <v>1606862</v>
      </c>
      <c r="L117" s="4">
        <v>1620939</v>
      </c>
      <c r="M117" s="4">
        <v>1624785</v>
      </c>
      <c r="N117" s="4">
        <v>1637966</v>
      </c>
      <c r="O117" s="4">
        <v>1644264</v>
      </c>
      <c r="P117" s="4">
        <v>1676130</v>
      </c>
      <c r="Q117" s="4">
        <v>1687846</v>
      </c>
      <c r="R117" s="4">
        <v>1704687</v>
      </c>
      <c r="S117" s="4">
        <v>1727372</v>
      </c>
      <c r="T117" s="4">
        <v>1734486</v>
      </c>
      <c r="U117" s="4">
        <v>1744755</v>
      </c>
      <c r="V117" s="4">
        <v>1729798</v>
      </c>
      <c r="W117" s="4">
        <v>1707505</v>
      </c>
      <c r="X117" s="4">
        <v>1698327</v>
      </c>
      <c r="Y117" s="4">
        <v>1704035</v>
      </c>
      <c r="Z117" s="4">
        <v>1725433</v>
      </c>
      <c r="AA117" s="4">
        <v>1740309</v>
      </c>
      <c r="AB117" s="4">
        <v>1738009</v>
      </c>
      <c r="AC117" s="4">
        <v>1689514</v>
      </c>
      <c r="AD117" s="4">
        <v>1638601</v>
      </c>
      <c r="AE117" s="4">
        <v>1559499</v>
      </c>
      <c r="AF117" s="4">
        <v>1502061</v>
      </c>
      <c r="AG117" s="4">
        <v>1470954</v>
      </c>
      <c r="AH117" s="4">
        <v>1478176</v>
      </c>
      <c r="AI117" s="4">
        <v>1519222</v>
      </c>
      <c r="AJ117" s="4">
        <v>1549203</v>
      </c>
      <c r="AK117" s="4">
        <v>1577371</v>
      </c>
      <c r="AL117" s="4">
        <v>1578762</v>
      </c>
      <c r="AM117" s="4">
        <v>1557964</v>
      </c>
      <c r="AN117" s="4">
        <v>1533092</v>
      </c>
      <c r="AO117" s="4">
        <v>1524581</v>
      </c>
      <c r="AP117" s="4">
        <v>1537681</v>
      </c>
      <c r="AQ117" s="4">
        <v>1546943</v>
      </c>
      <c r="AR117" s="4">
        <v>1552530</v>
      </c>
      <c r="AS117" s="4">
        <v>1535713</v>
      </c>
      <c r="AT117" s="4">
        <v>1536826</v>
      </c>
      <c r="AU117" s="4">
        <v>1521818</v>
      </c>
      <c r="AV117" s="4">
        <v>1492717</v>
      </c>
      <c r="AW117" s="4">
        <v>1462412</v>
      </c>
      <c r="AX117" s="4">
        <v>1443659</v>
      </c>
      <c r="AY117" s="4">
        <v>1446726</v>
      </c>
      <c r="AZ117" s="4">
        <v>1455239</v>
      </c>
      <c r="BA117" s="4">
        <v>1474794</v>
      </c>
      <c r="BB117" s="4">
        <v>1488260</v>
      </c>
      <c r="BC117" s="4">
        <v>1511127</v>
      </c>
      <c r="BD117" s="4">
        <v>1535366</v>
      </c>
      <c r="BE117" s="4">
        <v>1544930</v>
      </c>
      <c r="BF117" s="4">
        <v>1544610</v>
      </c>
      <c r="BG117" s="4">
        <v>1535879</v>
      </c>
      <c r="BH117" s="4">
        <v>1545299</v>
      </c>
      <c r="BI117" s="4">
        <v>1552995</v>
      </c>
      <c r="BJ117" s="4">
        <v>1562145</v>
      </c>
      <c r="BK117" s="4">
        <v>1582987</v>
      </c>
      <c r="BL117" s="4">
        <v>1606675</v>
      </c>
      <c r="BM117" s="4">
        <v>1604919</v>
      </c>
    </row>
    <row r="118" spans="2:65">
      <c r="F118" s="4">
        <v>3048891</v>
      </c>
      <c r="G118" s="4">
        <v>3196539</v>
      </c>
      <c r="H118" s="4">
        <v>3327598</v>
      </c>
      <c r="I118" s="4">
        <v>3490469</v>
      </c>
      <c r="J118" s="4">
        <v>3656076</v>
      </c>
      <c r="K118" s="4">
        <v>3805122</v>
      </c>
      <c r="L118" s="4">
        <v>3917420</v>
      </c>
      <c r="M118" s="4">
        <v>4034834</v>
      </c>
      <c r="N118" s="4">
        <v>4148484</v>
      </c>
      <c r="O118" s="4">
        <v>4168844</v>
      </c>
      <c r="P118" s="4">
        <v>4215936</v>
      </c>
      <c r="Q118" s="4">
        <v>4212202</v>
      </c>
      <c r="R118" s="4">
        <v>4214212</v>
      </c>
      <c r="S118" s="4">
        <v>4200546</v>
      </c>
      <c r="T118" s="4">
        <v>4215341</v>
      </c>
      <c r="U118" s="4">
        <v>4216187</v>
      </c>
      <c r="V118" s="4">
        <v>4252074</v>
      </c>
      <c r="W118" s="4">
        <v>4288173</v>
      </c>
      <c r="X118" s="4">
        <v>4319883</v>
      </c>
      <c r="Y118" s="4">
        <v>4331379</v>
      </c>
      <c r="Z118" s="4">
        <v>4336622</v>
      </c>
      <c r="AA118" s="4">
        <v>4340596</v>
      </c>
      <c r="AB118" s="4">
        <v>4330835</v>
      </c>
      <c r="AC118" s="4">
        <v>4369194</v>
      </c>
      <c r="AD118" s="4">
        <v>4368248</v>
      </c>
      <c r="AE118" s="4">
        <v>4390150</v>
      </c>
      <c r="AF118" s="4">
        <v>4384674</v>
      </c>
      <c r="AG118" s="4">
        <v>4345452</v>
      </c>
      <c r="AH118" s="4">
        <v>4283968</v>
      </c>
      <c r="AI118" s="4">
        <v>4213581</v>
      </c>
      <c r="AJ118" s="4">
        <v>4168502</v>
      </c>
      <c r="AK118" s="4">
        <v>4124675</v>
      </c>
      <c r="AL118" s="4">
        <v>4074374</v>
      </c>
      <c r="AM118" s="4">
        <v>4044707</v>
      </c>
      <c r="AN118" s="4">
        <v>4013497</v>
      </c>
      <c r="AO118" s="4">
        <v>3971004</v>
      </c>
      <c r="AP118" s="4">
        <v>3916278</v>
      </c>
      <c r="AQ118" s="4">
        <v>3895655</v>
      </c>
      <c r="AR118" s="4">
        <v>3896918</v>
      </c>
      <c r="AS118" s="4">
        <v>3934802</v>
      </c>
      <c r="AT118" s="4">
        <v>3934720</v>
      </c>
      <c r="AU118" s="4">
        <v>3947678</v>
      </c>
      <c r="AV118" s="4">
        <v>3946238</v>
      </c>
      <c r="AW118" s="4">
        <v>3925647</v>
      </c>
      <c r="AX118" s="4">
        <v>3902703</v>
      </c>
      <c r="AY118" s="4">
        <v>3864201</v>
      </c>
      <c r="AZ118" s="4">
        <v>3844692</v>
      </c>
      <c r="BA118" s="4">
        <v>3842257</v>
      </c>
      <c r="BB118" s="4">
        <v>3841583</v>
      </c>
      <c r="BC118" s="4">
        <v>3834434</v>
      </c>
      <c r="BD118" s="4">
        <v>3825053</v>
      </c>
      <c r="BE118" s="4">
        <v>3818614</v>
      </c>
      <c r="BF118" s="4">
        <v>3827029</v>
      </c>
      <c r="BG118" s="4">
        <v>3844171</v>
      </c>
      <c r="BH118" s="4">
        <v>3856687</v>
      </c>
      <c r="BI118" s="4">
        <v>3868099</v>
      </c>
      <c r="BJ118" s="4">
        <v>3900928</v>
      </c>
      <c r="BK118" s="4">
        <v>3923141</v>
      </c>
      <c r="BL118" s="4">
        <v>3932996</v>
      </c>
      <c r="BM118" s="4">
        <v>3970585</v>
      </c>
    </row>
    <row r="119" spans="2:65">
      <c r="F119" s="4">
        <v>3136744</v>
      </c>
      <c r="G119" s="4">
        <v>3092270</v>
      </c>
      <c r="H119" s="4">
        <v>3059519</v>
      </c>
      <c r="I119" s="4">
        <v>2994060</v>
      </c>
      <c r="J119" s="4">
        <v>2931003</v>
      </c>
      <c r="K119" s="4">
        <v>2904505</v>
      </c>
      <c r="L119" s="4">
        <v>2902321</v>
      </c>
      <c r="M119" s="4">
        <v>2893029</v>
      </c>
      <c r="N119" s="4">
        <v>2904411</v>
      </c>
      <c r="O119" s="4">
        <v>3020111</v>
      </c>
      <c r="P119" s="4">
        <v>3245940</v>
      </c>
      <c r="Q119" s="4">
        <v>3396776</v>
      </c>
      <c r="R119" s="4">
        <v>3543106</v>
      </c>
      <c r="S119" s="4">
        <v>3699499</v>
      </c>
      <c r="T119" s="4">
        <v>3858334</v>
      </c>
      <c r="U119" s="4">
        <v>3988253</v>
      </c>
      <c r="V119" s="4">
        <v>4083243</v>
      </c>
      <c r="W119" s="4">
        <v>4190461</v>
      </c>
      <c r="X119" s="4">
        <v>4310542</v>
      </c>
      <c r="Y119" s="4">
        <v>4322765</v>
      </c>
      <c r="Z119" s="4">
        <v>4315114</v>
      </c>
      <c r="AA119" s="4">
        <v>4316884</v>
      </c>
      <c r="AB119" s="4">
        <v>4321363</v>
      </c>
      <c r="AC119" s="4">
        <v>4300877</v>
      </c>
      <c r="AD119" s="4">
        <v>4299872</v>
      </c>
      <c r="AE119" s="4">
        <v>4291825</v>
      </c>
      <c r="AF119" s="4">
        <v>4304766</v>
      </c>
      <c r="AG119" s="4">
        <v>4321411</v>
      </c>
      <c r="AH119" s="4">
        <v>4337910</v>
      </c>
      <c r="AI119" s="4">
        <v>4353692</v>
      </c>
      <c r="AJ119" s="4">
        <v>4356150</v>
      </c>
      <c r="AK119" s="4">
        <v>4359455</v>
      </c>
      <c r="AL119" s="4">
        <v>4359373</v>
      </c>
      <c r="AM119" s="4">
        <v>4367983</v>
      </c>
      <c r="AN119" s="4">
        <v>4384147</v>
      </c>
      <c r="AO119" s="4">
        <v>4405016</v>
      </c>
      <c r="AP119" s="4">
        <v>4402570</v>
      </c>
      <c r="AQ119" s="4">
        <v>4369399</v>
      </c>
      <c r="AR119" s="4">
        <v>4295114</v>
      </c>
      <c r="AS119" s="4">
        <v>4214097</v>
      </c>
      <c r="AT119" s="4">
        <v>4159756</v>
      </c>
      <c r="AU119" s="4">
        <v>4102454</v>
      </c>
      <c r="AV119" s="4">
        <v>4051667</v>
      </c>
      <c r="AW119" s="4">
        <v>4020981</v>
      </c>
      <c r="AX119" s="4">
        <v>3984446</v>
      </c>
      <c r="AY119" s="4">
        <v>3944370</v>
      </c>
      <c r="AZ119" s="4">
        <v>3894672</v>
      </c>
      <c r="BA119" s="4">
        <v>3867784</v>
      </c>
      <c r="BB119" s="4">
        <v>3877535</v>
      </c>
      <c r="BC119" s="4">
        <v>3913178</v>
      </c>
      <c r="BD119" s="4">
        <v>3940970</v>
      </c>
      <c r="BE119" s="4">
        <v>3980794</v>
      </c>
      <c r="BF119" s="4">
        <v>4014374</v>
      </c>
      <c r="BG119" s="4">
        <v>4023300</v>
      </c>
      <c r="BH119" s="4">
        <v>4004894</v>
      </c>
      <c r="BI119" s="4">
        <v>3979651</v>
      </c>
      <c r="BJ119" s="4">
        <v>3963557</v>
      </c>
      <c r="BK119" s="4">
        <v>3943156</v>
      </c>
      <c r="BL119" s="4">
        <v>3922449</v>
      </c>
      <c r="BM119" s="4">
        <v>3882111</v>
      </c>
    </row>
    <row r="120" spans="2:65">
      <c r="F120" s="4">
        <v>3032342</v>
      </c>
      <c r="G120" s="4">
        <v>3165915</v>
      </c>
      <c r="H120" s="4">
        <v>3275826</v>
      </c>
      <c r="I120" s="4">
        <v>3274268</v>
      </c>
      <c r="J120" s="4">
        <v>3276724</v>
      </c>
      <c r="K120" s="4">
        <v>3295998</v>
      </c>
      <c r="L120" s="4">
        <v>3294722</v>
      </c>
      <c r="M120" s="4">
        <v>3298545</v>
      </c>
      <c r="N120" s="4">
        <v>3284515</v>
      </c>
      <c r="O120" s="4">
        <v>3274769</v>
      </c>
      <c r="P120" s="4">
        <v>3331015</v>
      </c>
      <c r="Q120" s="4">
        <v>3305402</v>
      </c>
      <c r="R120" s="4">
        <v>3279939</v>
      </c>
      <c r="S120" s="4">
        <v>3208576</v>
      </c>
      <c r="T120" s="4">
        <v>3135565</v>
      </c>
      <c r="U120" s="4">
        <v>3084404</v>
      </c>
      <c r="V120" s="4">
        <v>3085519</v>
      </c>
      <c r="W120" s="4">
        <v>3103745</v>
      </c>
      <c r="X120" s="4">
        <v>3136305</v>
      </c>
      <c r="Y120" s="4">
        <v>3258782</v>
      </c>
      <c r="Z120" s="4">
        <v>3407270</v>
      </c>
      <c r="AA120" s="4">
        <v>3564436</v>
      </c>
      <c r="AB120" s="4">
        <v>3703677</v>
      </c>
      <c r="AC120" s="4">
        <v>3849168</v>
      </c>
      <c r="AD120" s="4">
        <v>3997435</v>
      </c>
      <c r="AE120" s="4">
        <v>4118199</v>
      </c>
      <c r="AF120" s="4">
        <v>4206511</v>
      </c>
      <c r="AG120" s="4">
        <v>4298967</v>
      </c>
      <c r="AH120" s="4">
        <v>4385858</v>
      </c>
      <c r="AI120" s="4">
        <v>4379594</v>
      </c>
      <c r="AJ120" s="4">
        <v>4354014</v>
      </c>
      <c r="AK120" s="4">
        <v>4319717</v>
      </c>
      <c r="AL120" s="4">
        <v>4294439</v>
      </c>
      <c r="AM120" s="4">
        <v>4265836</v>
      </c>
      <c r="AN120" s="4">
        <v>4261874</v>
      </c>
      <c r="AO120" s="4">
        <v>4249217</v>
      </c>
      <c r="AP120" s="4">
        <v>4261205</v>
      </c>
      <c r="AQ120" s="4">
        <v>4275672</v>
      </c>
      <c r="AR120" s="4">
        <v>4291629</v>
      </c>
      <c r="AS120" s="4">
        <v>4306034</v>
      </c>
      <c r="AT120" s="4">
        <v>4308786</v>
      </c>
      <c r="AU120" s="4">
        <v>4302632</v>
      </c>
      <c r="AV120" s="4">
        <v>4284729</v>
      </c>
      <c r="AW120" s="4">
        <v>4270077</v>
      </c>
      <c r="AX120" s="4">
        <v>4265017</v>
      </c>
      <c r="AY120" s="4">
        <v>4265618</v>
      </c>
      <c r="AZ120" s="4">
        <v>4246878</v>
      </c>
      <c r="BA120" s="4">
        <v>4208161</v>
      </c>
      <c r="BB120" s="4">
        <v>4153971</v>
      </c>
      <c r="BC120" s="4">
        <v>4092692</v>
      </c>
      <c r="BD120" s="4">
        <v>4056705</v>
      </c>
      <c r="BE120" s="4">
        <v>4017941</v>
      </c>
      <c r="BF120" s="4">
        <v>3982877</v>
      </c>
      <c r="BG120" s="4">
        <v>3964639</v>
      </c>
      <c r="BH120" s="4">
        <v>3941579</v>
      </c>
      <c r="BI120" s="4">
        <v>3902659</v>
      </c>
      <c r="BJ120" s="4">
        <v>3850243</v>
      </c>
      <c r="BK120" s="4">
        <v>3826668</v>
      </c>
      <c r="BL120" s="4">
        <v>3834842</v>
      </c>
      <c r="BM120" s="4">
        <v>3859052</v>
      </c>
    </row>
    <row r="121" spans="2:65">
      <c r="F121" s="4">
        <v>2610818</v>
      </c>
      <c r="G121" s="4">
        <v>2487074</v>
      </c>
      <c r="H121" s="4">
        <v>2386770</v>
      </c>
      <c r="I121" s="4">
        <v>2425721</v>
      </c>
      <c r="J121" s="4">
        <v>2477927</v>
      </c>
      <c r="K121" s="4">
        <v>2504337</v>
      </c>
      <c r="L121" s="4">
        <v>2532571</v>
      </c>
      <c r="M121" s="4">
        <v>2568579</v>
      </c>
      <c r="N121" s="4">
        <v>2705695</v>
      </c>
      <c r="O121" s="4">
        <v>2883927</v>
      </c>
      <c r="P121" s="4">
        <v>3097150</v>
      </c>
      <c r="Q121" s="4">
        <v>3247357</v>
      </c>
      <c r="R121" s="4">
        <v>3371568</v>
      </c>
      <c r="S121" s="4">
        <v>3372599</v>
      </c>
      <c r="T121" s="4">
        <v>3374127</v>
      </c>
      <c r="U121" s="4">
        <v>3384228</v>
      </c>
      <c r="V121" s="4">
        <v>3386193</v>
      </c>
      <c r="W121" s="4">
        <v>3403727</v>
      </c>
      <c r="X121" s="4">
        <v>3397172</v>
      </c>
      <c r="Y121" s="4">
        <v>3382633</v>
      </c>
      <c r="Z121" s="4">
        <v>3357024</v>
      </c>
      <c r="AA121" s="4">
        <v>3323723</v>
      </c>
      <c r="AB121" s="4">
        <v>3280276</v>
      </c>
      <c r="AC121" s="4">
        <v>3200973</v>
      </c>
      <c r="AD121" s="4">
        <v>3128537</v>
      </c>
      <c r="AE121" s="4">
        <v>3085780</v>
      </c>
      <c r="AF121" s="4">
        <v>3076362</v>
      </c>
      <c r="AG121" s="4">
        <v>3068445</v>
      </c>
      <c r="AH121" s="4">
        <v>3079228</v>
      </c>
      <c r="AI121" s="4">
        <v>3193349</v>
      </c>
      <c r="AJ121" s="4">
        <v>3323736</v>
      </c>
      <c r="AK121" s="4">
        <v>3461568</v>
      </c>
      <c r="AL121" s="4">
        <v>3598114</v>
      </c>
      <c r="AM121" s="4">
        <v>3755572</v>
      </c>
      <c r="AN121" s="4">
        <v>3908071</v>
      </c>
      <c r="AO121" s="4">
        <v>4037490</v>
      </c>
      <c r="AP121" s="4">
        <v>4138822</v>
      </c>
      <c r="AQ121" s="4">
        <v>4240535</v>
      </c>
      <c r="AR121" s="4">
        <v>4334927</v>
      </c>
      <c r="AS121" s="4">
        <v>4331875</v>
      </c>
      <c r="AT121" s="4">
        <v>4311080</v>
      </c>
      <c r="AU121" s="4">
        <v>4280153</v>
      </c>
      <c r="AV121" s="4">
        <v>4261562</v>
      </c>
      <c r="AW121" s="4">
        <v>4236709</v>
      </c>
      <c r="AX121" s="4">
        <v>4232142</v>
      </c>
      <c r="AY121" s="4">
        <v>4218526</v>
      </c>
      <c r="AZ121" s="4">
        <v>4225762</v>
      </c>
      <c r="BA121" s="4">
        <v>4247770</v>
      </c>
      <c r="BB121" s="4">
        <v>4267574</v>
      </c>
      <c r="BC121" s="4">
        <v>4287357</v>
      </c>
      <c r="BD121" s="4">
        <v>4293301</v>
      </c>
      <c r="BE121" s="4">
        <v>4303566</v>
      </c>
      <c r="BF121" s="4">
        <v>4307470</v>
      </c>
      <c r="BG121" s="4">
        <v>4314661</v>
      </c>
      <c r="BH121" s="4">
        <v>4337515</v>
      </c>
      <c r="BI121" s="4">
        <v>4366265</v>
      </c>
      <c r="BJ121" s="4">
        <v>4368323</v>
      </c>
      <c r="BK121" s="4">
        <v>4341197</v>
      </c>
      <c r="BL121" s="4">
        <v>4296010</v>
      </c>
      <c r="BM121" s="4">
        <v>4241488</v>
      </c>
    </row>
    <row r="122" spans="2:65">
      <c r="F122" s="4">
        <v>2892949</v>
      </c>
      <c r="G122" s="4">
        <v>2919611</v>
      </c>
      <c r="H122" s="4">
        <v>2928849</v>
      </c>
      <c r="I122" s="4">
        <v>2934539</v>
      </c>
      <c r="J122" s="4">
        <v>2911891</v>
      </c>
      <c r="K122" s="4">
        <v>2905520</v>
      </c>
      <c r="L122" s="4">
        <v>2901025</v>
      </c>
      <c r="M122" s="4">
        <v>2887053</v>
      </c>
      <c r="N122" s="4">
        <v>2779138</v>
      </c>
      <c r="O122" s="4">
        <v>2637224</v>
      </c>
      <c r="P122" s="4">
        <v>2542813</v>
      </c>
      <c r="Q122" s="4">
        <v>2422345</v>
      </c>
      <c r="R122" s="4">
        <v>2331229</v>
      </c>
      <c r="S122" s="4">
        <v>2373121</v>
      </c>
      <c r="T122" s="4">
        <v>2422139</v>
      </c>
      <c r="U122" s="4">
        <v>2445284</v>
      </c>
      <c r="V122" s="4">
        <v>2477112</v>
      </c>
      <c r="W122" s="4">
        <v>2515203</v>
      </c>
      <c r="X122" s="4">
        <v>2650511</v>
      </c>
      <c r="Y122" s="4">
        <v>2818081</v>
      </c>
      <c r="Z122" s="4">
        <v>2971790</v>
      </c>
      <c r="AA122" s="4">
        <v>3109006</v>
      </c>
      <c r="AB122" s="4">
        <v>3213827</v>
      </c>
      <c r="AC122" s="4">
        <v>3201463</v>
      </c>
      <c r="AD122" s="4">
        <v>3198553</v>
      </c>
      <c r="AE122" s="4">
        <v>3204246</v>
      </c>
      <c r="AF122" s="4">
        <v>3196668</v>
      </c>
      <c r="AG122" s="4">
        <v>3196288</v>
      </c>
      <c r="AH122" s="4">
        <v>3175489</v>
      </c>
      <c r="AI122" s="4">
        <v>3157103</v>
      </c>
      <c r="AJ122" s="4">
        <v>3130905</v>
      </c>
      <c r="AK122" s="4">
        <v>3098078</v>
      </c>
      <c r="AL122" s="4">
        <v>3068129</v>
      </c>
      <c r="AM122" s="4">
        <v>3007065</v>
      </c>
      <c r="AN122" s="4">
        <v>2940983</v>
      </c>
      <c r="AO122" s="4">
        <v>2904970</v>
      </c>
      <c r="AP122" s="4">
        <v>2902637</v>
      </c>
      <c r="AQ122" s="4">
        <v>2902443</v>
      </c>
      <c r="AR122" s="4">
        <v>2918915</v>
      </c>
      <c r="AS122" s="4">
        <v>3032399</v>
      </c>
      <c r="AT122" s="4">
        <v>3170783</v>
      </c>
      <c r="AU122" s="4">
        <v>3313578</v>
      </c>
      <c r="AV122" s="4">
        <v>3450476</v>
      </c>
      <c r="AW122" s="4">
        <v>3604927</v>
      </c>
      <c r="AX122" s="4">
        <v>3750514</v>
      </c>
      <c r="AY122" s="4">
        <v>3873469</v>
      </c>
      <c r="AZ122" s="4">
        <v>3967462</v>
      </c>
      <c r="BA122" s="4">
        <v>4072036</v>
      </c>
      <c r="BB122" s="4">
        <v>4169286</v>
      </c>
      <c r="BC122" s="4">
        <v>4171957</v>
      </c>
      <c r="BD122" s="4">
        <v>4157600</v>
      </c>
      <c r="BE122" s="4">
        <v>4135008</v>
      </c>
      <c r="BF122" s="4">
        <v>4126124</v>
      </c>
      <c r="BG122" s="4">
        <v>4114649</v>
      </c>
      <c r="BH122" s="4">
        <v>4130813</v>
      </c>
      <c r="BI122" s="4">
        <v>4133625</v>
      </c>
      <c r="BJ122" s="4">
        <v>4158916</v>
      </c>
      <c r="BK122" s="4">
        <v>4184942</v>
      </c>
      <c r="BL122" s="4">
        <v>4211719</v>
      </c>
      <c r="BM122" s="4">
        <v>4236887</v>
      </c>
    </row>
    <row r="123" spans="2:65">
      <c r="F123" s="4">
        <v>1851620</v>
      </c>
      <c r="G123" s="4">
        <v>1898328</v>
      </c>
      <c r="H123" s="4">
        <v>1962073</v>
      </c>
      <c r="I123" s="4">
        <v>2039847</v>
      </c>
      <c r="J123" s="4">
        <v>2119763</v>
      </c>
      <c r="K123" s="4">
        <v>2209873</v>
      </c>
      <c r="L123" s="4">
        <v>2286227</v>
      </c>
      <c r="M123" s="4">
        <v>2361140</v>
      </c>
      <c r="N123" s="4">
        <v>2434209</v>
      </c>
      <c r="O123" s="4">
        <v>2480924</v>
      </c>
      <c r="P123" s="4">
        <v>2540544</v>
      </c>
      <c r="Q123" s="4">
        <v>2565658</v>
      </c>
      <c r="R123" s="4">
        <v>2578680</v>
      </c>
      <c r="S123" s="4">
        <v>2587957</v>
      </c>
      <c r="T123" s="4">
        <v>2571735</v>
      </c>
      <c r="U123" s="4">
        <v>2568173</v>
      </c>
      <c r="V123" s="4">
        <v>2567463</v>
      </c>
      <c r="W123" s="4">
        <v>2558455</v>
      </c>
      <c r="X123" s="4">
        <v>2463437</v>
      </c>
      <c r="Y123" s="4">
        <v>2334316</v>
      </c>
      <c r="Z123" s="4">
        <v>2217295</v>
      </c>
      <c r="AA123" s="4">
        <v>2115153</v>
      </c>
      <c r="AB123" s="4">
        <v>2037807</v>
      </c>
      <c r="AC123" s="4">
        <v>2083450</v>
      </c>
      <c r="AD123" s="4">
        <v>2134352</v>
      </c>
      <c r="AE123" s="4">
        <v>2162363</v>
      </c>
      <c r="AF123" s="4">
        <v>2191572</v>
      </c>
      <c r="AG123" s="4">
        <v>2225799</v>
      </c>
      <c r="AH123" s="4">
        <v>2341199</v>
      </c>
      <c r="AI123" s="4">
        <v>2484271</v>
      </c>
      <c r="AJ123" s="4">
        <v>2614986</v>
      </c>
      <c r="AK123" s="4">
        <v>2731085</v>
      </c>
      <c r="AL123" s="4">
        <v>2823340</v>
      </c>
      <c r="AM123" s="4">
        <v>2821968</v>
      </c>
      <c r="AN123" s="4">
        <v>2822031</v>
      </c>
      <c r="AO123" s="4">
        <v>2833147</v>
      </c>
      <c r="AP123" s="4">
        <v>2833083</v>
      </c>
      <c r="AQ123" s="4">
        <v>2839377</v>
      </c>
      <c r="AR123" s="4">
        <v>2828710</v>
      </c>
      <c r="AS123" s="4">
        <v>2818257</v>
      </c>
      <c r="AT123" s="4">
        <v>2803334</v>
      </c>
      <c r="AU123" s="4">
        <v>2783259</v>
      </c>
      <c r="AV123" s="4">
        <v>2766297</v>
      </c>
      <c r="AW123" s="4">
        <v>2721787</v>
      </c>
      <c r="AX123" s="4">
        <v>2670463</v>
      </c>
      <c r="AY123" s="4">
        <v>2645486</v>
      </c>
      <c r="AZ123" s="4">
        <v>2651790</v>
      </c>
      <c r="BA123" s="4">
        <v>2664743</v>
      </c>
      <c r="BB123" s="4">
        <v>2690464</v>
      </c>
      <c r="BC123" s="4">
        <v>2808657</v>
      </c>
      <c r="BD123" s="4">
        <v>2948980</v>
      </c>
      <c r="BE123" s="4">
        <v>3093611</v>
      </c>
      <c r="BF123" s="4">
        <v>3233420</v>
      </c>
      <c r="BG123" s="4">
        <v>3388790</v>
      </c>
      <c r="BH123" s="4">
        <v>3533166</v>
      </c>
      <c r="BI123" s="4">
        <v>3654405</v>
      </c>
      <c r="BJ123" s="4">
        <v>3746928</v>
      </c>
      <c r="BK123" s="4">
        <v>3836914</v>
      </c>
      <c r="BL123" s="4">
        <v>3920427</v>
      </c>
      <c r="BM123" s="4">
        <v>3921844</v>
      </c>
    </row>
    <row r="124" spans="2:65">
      <c r="F124" s="4">
        <v>1276053</v>
      </c>
      <c r="G124" s="4">
        <v>1269667</v>
      </c>
      <c r="H124" s="4">
        <v>1273269</v>
      </c>
      <c r="I124" s="4">
        <v>1272755</v>
      </c>
      <c r="J124" s="4">
        <v>1274807</v>
      </c>
      <c r="K124" s="4">
        <v>1271706</v>
      </c>
      <c r="L124" s="4">
        <v>1282236</v>
      </c>
      <c r="M124" s="4">
        <v>1287673</v>
      </c>
      <c r="N124" s="4">
        <v>1289934</v>
      </c>
      <c r="O124" s="4">
        <v>1324697</v>
      </c>
      <c r="P124" s="4">
        <v>1373517</v>
      </c>
      <c r="Q124" s="4">
        <v>1410410</v>
      </c>
      <c r="R124" s="4">
        <v>1460686</v>
      </c>
      <c r="S124" s="4">
        <v>1513468</v>
      </c>
      <c r="T124" s="4">
        <v>1572621</v>
      </c>
      <c r="U124" s="4">
        <v>1633099</v>
      </c>
      <c r="V124" s="4">
        <v>1683639</v>
      </c>
      <c r="W124" s="4">
        <v>1728239</v>
      </c>
      <c r="X124" s="4">
        <v>1780565</v>
      </c>
      <c r="Y124" s="4">
        <v>1816399</v>
      </c>
      <c r="Z124" s="4">
        <v>1843527</v>
      </c>
      <c r="AA124" s="4">
        <v>1873473</v>
      </c>
      <c r="AB124" s="4">
        <v>1892270</v>
      </c>
      <c r="AC124" s="4">
        <v>1905371</v>
      </c>
      <c r="AD124" s="4">
        <v>1898751</v>
      </c>
      <c r="AE124" s="4">
        <v>1906532</v>
      </c>
      <c r="AF124" s="4">
        <v>1913180</v>
      </c>
      <c r="AG124" s="4">
        <v>1914711</v>
      </c>
      <c r="AH124" s="4">
        <v>1842624</v>
      </c>
      <c r="AI124" s="4">
        <v>1743355</v>
      </c>
      <c r="AJ124" s="4">
        <v>1658503</v>
      </c>
      <c r="AK124" s="4">
        <v>1587035</v>
      </c>
      <c r="AL124" s="4">
        <v>1539455</v>
      </c>
      <c r="AM124" s="4">
        <v>1596302</v>
      </c>
      <c r="AN124" s="4">
        <v>1653042</v>
      </c>
      <c r="AO124" s="4">
        <v>1691415</v>
      </c>
      <c r="AP124" s="4">
        <v>1731656</v>
      </c>
      <c r="AQ124" s="4">
        <v>1773236</v>
      </c>
      <c r="AR124" s="4">
        <v>1871812</v>
      </c>
      <c r="AS124" s="4">
        <v>1989758</v>
      </c>
      <c r="AT124" s="4">
        <v>2096757</v>
      </c>
      <c r="AU124" s="4">
        <v>2193031</v>
      </c>
      <c r="AV124" s="4">
        <v>2269775</v>
      </c>
      <c r="AW124" s="4">
        <v>2276935</v>
      </c>
      <c r="AX124" s="4">
        <v>2281886</v>
      </c>
      <c r="AY124" s="4">
        <v>2295262</v>
      </c>
      <c r="AZ124" s="4">
        <v>2297652</v>
      </c>
      <c r="BA124" s="4">
        <v>2313132</v>
      </c>
      <c r="BB124" s="4">
        <v>2315618</v>
      </c>
      <c r="BC124" s="4">
        <v>2320233</v>
      </c>
      <c r="BD124" s="4">
        <v>2321603</v>
      </c>
      <c r="BE124" s="4">
        <v>2319575</v>
      </c>
      <c r="BF124" s="4">
        <v>2321547</v>
      </c>
      <c r="BG124" s="4">
        <v>2300026</v>
      </c>
      <c r="BH124" s="4">
        <v>2269631</v>
      </c>
      <c r="BI124" s="4">
        <v>2264949</v>
      </c>
      <c r="BJ124" s="4">
        <v>2282579</v>
      </c>
      <c r="BK124" s="4">
        <v>2297567</v>
      </c>
      <c r="BL124" s="4">
        <v>2323372</v>
      </c>
      <c r="BM124" s="4">
        <v>2436843</v>
      </c>
    </row>
    <row r="125" spans="2:65">
      <c r="F125" s="4">
        <v>564947</v>
      </c>
      <c r="G125" s="4">
        <v>569986</v>
      </c>
      <c r="H125" s="4">
        <v>576211</v>
      </c>
      <c r="I125" s="4">
        <v>576328</v>
      </c>
      <c r="J125" s="4">
        <v>578161</v>
      </c>
      <c r="K125" s="4">
        <v>580463</v>
      </c>
      <c r="L125" s="4">
        <v>584764</v>
      </c>
      <c r="M125" s="4">
        <v>590072</v>
      </c>
      <c r="N125" s="4">
        <v>594239</v>
      </c>
      <c r="O125" s="4">
        <v>600068</v>
      </c>
      <c r="P125" s="4">
        <v>605055</v>
      </c>
      <c r="Q125" s="4">
        <v>604878</v>
      </c>
      <c r="R125" s="4">
        <v>611974</v>
      </c>
      <c r="S125" s="4">
        <v>612107</v>
      </c>
      <c r="T125" s="4">
        <v>618167</v>
      </c>
      <c r="U125" s="4">
        <v>618561</v>
      </c>
      <c r="V125" s="4">
        <v>623372</v>
      </c>
      <c r="W125" s="4">
        <v>625343</v>
      </c>
      <c r="X125" s="4">
        <v>630103</v>
      </c>
      <c r="Y125" s="4">
        <v>648374</v>
      </c>
      <c r="Z125" s="4">
        <v>669880</v>
      </c>
      <c r="AA125" s="4">
        <v>691685</v>
      </c>
      <c r="AB125" s="4">
        <v>721108</v>
      </c>
      <c r="AC125" s="4">
        <v>752040</v>
      </c>
      <c r="AD125" s="4">
        <v>787928</v>
      </c>
      <c r="AE125" s="4">
        <v>827470</v>
      </c>
      <c r="AF125" s="4">
        <v>858057</v>
      </c>
      <c r="AG125" s="4">
        <v>888240</v>
      </c>
      <c r="AH125" s="4">
        <v>918279</v>
      </c>
      <c r="AI125" s="4">
        <v>940723</v>
      </c>
      <c r="AJ125" s="4">
        <v>962477</v>
      </c>
      <c r="AK125" s="4">
        <v>982939</v>
      </c>
      <c r="AL125" s="4">
        <v>1002722</v>
      </c>
      <c r="AM125" s="4">
        <v>1019691</v>
      </c>
      <c r="AN125" s="4">
        <v>1028086</v>
      </c>
      <c r="AO125" s="4">
        <v>1049296</v>
      </c>
      <c r="AP125" s="4">
        <v>1070850</v>
      </c>
      <c r="AQ125" s="4">
        <v>1088080</v>
      </c>
      <c r="AR125" s="4">
        <v>1053111</v>
      </c>
      <c r="AS125" s="4">
        <v>998964</v>
      </c>
      <c r="AT125" s="4">
        <v>954520</v>
      </c>
      <c r="AU125" s="4">
        <v>920262</v>
      </c>
      <c r="AV125" s="4">
        <v>906639</v>
      </c>
      <c r="AW125" s="4">
        <v>967579</v>
      </c>
      <c r="AX125" s="4">
        <v>1024790</v>
      </c>
      <c r="AY125" s="4">
        <v>1069723</v>
      </c>
      <c r="AZ125" s="4">
        <v>1111954</v>
      </c>
      <c r="BA125" s="4">
        <v>1153403</v>
      </c>
      <c r="BB125" s="4">
        <v>1222588</v>
      </c>
      <c r="BC125" s="4">
        <v>1299235</v>
      </c>
      <c r="BD125" s="4">
        <v>1368641</v>
      </c>
      <c r="BE125" s="4">
        <v>1429152</v>
      </c>
      <c r="BF125" s="4">
        <v>1484669</v>
      </c>
      <c r="BG125" s="4">
        <v>1506494</v>
      </c>
      <c r="BH125" s="4">
        <v>1527786</v>
      </c>
      <c r="BI125" s="4">
        <v>1553431</v>
      </c>
      <c r="BJ125" s="4">
        <v>1572722</v>
      </c>
      <c r="BK125" s="4">
        <v>1595412</v>
      </c>
      <c r="BL125" s="4">
        <v>1609117</v>
      </c>
      <c r="BM125" s="4">
        <v>1624922</v>
      </c>
    </row>
    <row r="126" spans="2:65">
      <c r="F126" s="4">
        <v>65137</v>
      </c>
      <c r="G126" s="4">
        <v>64653</v>
      </c>
      <c r="H126" s="4">
        <v>67372</v>
      </c>
      <c r="I126" s="4">
        <v>69880</v>
      </c>
      <c r="J126" s="4">
        <v>69554</v>
      </c>
      <c r="K126" s="4">
        <v>74417</v>
      </c>
      <c r="L126" s="4">
        <v>79581</v>
      </c>
      <c r="M126" s="4">
        <v>84319</v>
      </c>
      <c r="N126" s="4">
        <v>88981</v>
      </c>
      <c r="O126" s="4">
        <v>95860</v>
      </c>
      <c r="P126" s="4">
        <v>99122</v>
      </c>
      <c r="Q126" s="4">
        <v>98599</v>
      </c>
      <c r="R126" s="4">
        <v>101349</v>
      </c>
      <c r="S126" s="4">
        <v>101998</v>
      </c>
      <c r="T126" s="4">
        <v>104650</v>
      </c>
      <c r="U126" s="4">
        <v>106018</v>
      </c>
      <c r="V126" s="4">
        <v>107809</v>
      </c>
      <c r="W126" s="4">
        <v>109825</v>
      </c>
      <c r="X126" s="4">
        <v>112514</v>
      </c>
      <c r="Y126" s="4">
        <v>114470</v>
      </c>
      <c r="Z126" s="4">
        <v>118056</v>
      </c>
      <c r="AA126" s="4">
        <v>119789</v>
      </c>
      <c r="AB126" s="4">
        <v>124303</v>
      </c>
      <c r="AC126" s="4">
        <v>122879</v>
      </c>
      <c r="AD126" s="4">
        <v>124425</v>
      </c>
      <c r="AE126" s="4">
        <v>125295</v>
      </c>
      <c r="AF126" s="4">
        <v>128594</v>
      </c>
      <c r="AG126" s="4">
        <v>131676</v>
      </c>
      <c r="AH126" s="4">
        <v>134171</v>
      </c>
      <c r="AI126" s="4">
        <v>139450</v>
      </c>
      <c r="AJ126" s="4">
        <v>148307</v>
      </c>
      <c r="AK126" s="4">
        <v>154556</v>
      </c>
      <c r="AL126" s="4">
        <v>165338</v>
      </c>
      <c r="AM126" s="4">
        <v>174442</v>
      </c>
      <c r="AN126" s="4">
        <v>185497</v>
      </c>
      <c r="AO126" s="4">
        <v>200813</v>
      </c>
      <c r="AP126" s="4">
        <v>213271</v>
      </c>
      <c r="AQ126" s="4">
        <v>224830</v>
      </c>
      <c r="AR126" s="4">
        <v>235730</v>
      </c>
      <c r="AS126" s="4">
        <v>246578</v>
      </c>
      <c r="AT126" s="4">
        <v>257421</v>
      </c>
      <c r="AU126" s="4">
        <v>269939</v>
      </c>
      <c r="AV126" s="4">
        <v>281373</v>
      </c>
      <c r="AW126" s="4">
        <v>293862</v>
      </c>
      <c r="AX126" s="4">
        <v>302435</v>
      </c>
      <c r="AY126" s="4">
        <v>315028</v>
      </c>
      <c r="AZ126" s="4">
        <v>326861</v>
      </c>
      <c r="BA126" s="4">
        <v>335656</v>
      </c>
      <c r="BB126" s="4">
        <v>321276</v>
      </c>
      <c r="BC126" s="4">
        <v>300926</v>
      </c>
      <c r="BD126" s="4">
        <v>285435</v>
      </c>
      <c r="BE126" s="4">
        <v>275255</v>
      </c>
      <c r="BF126" s="4">
        <v>280923</v>
      </c>
      <c r="BG126" s="4">
        <v>319114</v>
      </c>
      <c r="BH126" s="4">
        <v>356892</v>
      </c>
      <c r="BI126" s="4">
        <v>390036</v>
      </c>
      <c r="BJ126" s="4">
        <v>415663</v>
      </c>
      <c r="BK126" s="4">
        <v>440983</v>
      </c>
      <c r="BL126" s="4">
        <v>465151</v>
      </c>
      <c r="BM126" s="4">
        <v>505064</v>
      </c>
    </row>
    <row r="127" spans="2:65">
      <c r="F127" s="4">
        <v>1170</v>
      </c>
      <c r="G127" s="4">
        <v>1219</v>
      </c>
      <c r="H127" s="4">
        <v>1595</v>
      </c>
      <c r="I127" s="4">
        <v>1774</v>
      </c>
      <c r="J127" s="4">
        <v>1382</v>
      </c>
      <c r="K127" s="4">
        <v>1526</v>
      </c>
      <c r="L127" s="4">
        <v>1328</v>
      </c>
      <c r="M127" s="4">
        <v>2032</v>
      </c>
      <c r="N127" s="4">
        <v>1437</v>
      </c>
      <c r="O127" s="4">
        <v>1131</v>
      </c>
      <c r="P127" s="4">
        <v>1101</v>
      </c>
      <c r="Q127" s="4">
        <v>1774</v>
      </c>
      <c r="R127" s="4">
        <v>1775</v>
      </c>
      <c r="S127" s="4">
        <v>1663</v>
      </c>
      <c r="T127" s="4">
        <v>1735</v>
      </c>
      <c r="U127" s="4">
        <v>2799</v>
      </c>
      <c r="V127" s="4">
        <v>1929</v>
      </c>
      <c r="W127" s="4">
        <v>2287</v>
      </c>
      <c r="X127" s="4">
        <v>2902</v>
      </c>
      <c r="Y127" s="4">
        <v>2605</v>
      </c>
      <c r="Z127" s="4">
        <v>3053</v>
      </c>
      <c r="AA127" s="4">
        <v>4071</v>
      </c>
      <c r="AB127" s="4">
        <v>3532</v>
      </c>
      <c r="AC127" s="4">
        <v>3674</v>
      </c>
      <c r="AD127" s="4">
        <v>3841</v>
      </c>
      <c r="AE127" s="4">
        <v>4824</v>
      </c>
      <c r="AF127" s="4">
        <v>4313</v>
      </c>
      <c r="AG127" s="4">
        <v>4489</v>
      </c>
      <c r="AH127" s="4">
        <v>4876</v>
      </c>
      <c r="AI127" s="4">
        <v>5379</v>
      </c>
      <c r="AJ127" s="4">
        <v>4192</v>
      </c>
      <c r="AK127" s="4">
        <v>5116</v>
      </c>
      <c r="AL127" s="4">
        <v>4367</v>
      </c>
      <c r="AM127" s="4">
        <v>4492</v>
      </c>
      <c r="AN127" s="4">
        <v>5908</v>
      </c>
      <c r="AO127" s="4">
        <v>4319</v>
      </c>
      <c r="AP127" s="4">
        <v>4429</v>
      </c>
      <c r="AQ127" s="4">
        <v>4478</v>
      </c>
      <c r="AR127" s="4">
        <v>4811</v>
      </c>
      <c r="AS127" s="4">
        <v>6049</v>
      </c>
      <c r="AT127" s="4">
        <v>6855</v>
      </c>
      <c r="AU127" s="4">
        <v>6654</v>
      </c>
      <c r="AV127" s="4">
        <v>8313</v>
      </c>
      <c r="AW127" s="4">
        <v>8824</v>
      </c>
      <c r="AX127" s="4">
        <v>9612</v>
      </c>
      <c r="AY127" s="4">
        <v>11543</v>
      </c>
      <c r="AZ127" s="4">
        <v>12862</v>
      </c>
      <c r="BA127" s="4">
        <v>13835</v>
      </c>
      <c r="BB127" s="4">
        <v>14846</v>
      </c>
      <c r="BC127" s="4">
        <v>14933</v>
      </c>
      <c r="BD127" s="4">
        <v>15159</v>
      </c>
      <c r="BE127" s="4">
        <v>15886</v>
      </c>
      <c r="BF127" s="4">
        <v>15378</v>
      </c>
      <c r="BG127" s="4">
        <v>18930</v>
      </c>
      <c r="BH127" s="4">
        <v>18152</v>
      </c>
      <c r="BI127" s="4">
        <v>17473</v>
      </c>
      <c r="BJ127" s="4">
        <v>21224</v>
      </c>
      <c r="BK127" s="4">
        <v>24010</v>
      </c>
      <c r="BL127" s="4">
        <v>29276</v>
      </c>
      <c r="BM127" s="4">
        <v>17142</v>
      </c>
    </row>
    <row r="128" spans="2:65">
      <c r="F128" s="4"/>
      <c r="G128" s="4"/>
      <c r="H128" s="4"/>
      <c r="I128" s="4"/>
      <c r="J128" s="4"/>
      <c r="K128" s="4"/>
      <c r="L128" s="4"/>
      <c r="M128" s="4"/>
      <c r="N128" s="4"/>
      <c r="O128" s="4"/>
      <c r="P128" s="4"/>
      <c r="Q128" s="4"/>
      <c r="R128" s="4"/>
      <c r="S128" s="4"/>
      <c r="T128" s="4"/>
      <c r="U128" s="4"/>
      <c r="V128" s="4"/>
      <c r="W128" s="4"/>
      <c r="X128" s="4"/>
      <c r="Y128" s="4"/>
      <c r="Z128" s="4"/>
      <c r="AA128" s="4"/>
      <c r="AB128" s="4"/>
      <c r="AC128" s="4"/>
      <c r="AD128" s="4"/>
      <c r="AE128" s="4"/>
      <c r="AF128" s="4"/>
      <c r="AG128" s="4"/>
      <c r="AH128" s="4"/>
      <c r="AI128" s="4"/>
      <c r="AJ128" s="4"/>
      <c r="AK128" s="4"/>
      <c r="AL128" s="4"/>
      <c r="AM128" s="4"/>
      <c r="AN128" s="4"/>
      <c r="AO128" s="4"/>
      <c r="AP128" s="4"/>
      <c r="AQ128" s="4"/>
      <c r="AR128" s="4"/>
      <c r="AS128" s="4"/>
      <c r="AT128" s="4"/>
      <c r="AU128" s="4"/>
      <c r="AV128" s="4"/>
      <c r="AW128" s="4"/>
      <c r="AX128" s="4"/>
      <c r="AY128" s="4"/>
      <c r="AZ128" s="4"/>
      <c r="BA128" s="4"/>
      <c r="BB128" s="4"/>
      <c r="BC128" s="4"/>
      <c r="BD128" s="4"/>
      <c r="BE128" s="4"/>
      <c r="BF128" s="4"/>
      <c r="BG128" s="4"/>
      <c r="BH128" s="4"/>
      <c r="BI128" s="4"/>
      <c r="BJ128" s="4"/>
      <c r="BK128" s="4"/>
      <c r="BL128" s="4"/>
      <c r="BM128" s="4"/>
    </row>
    <row r="129" spans="6:65">
      <c r="F129" s="4">
        <v>389615</v>
      </c>
      <c r="G129" s="4">
        <v>383084</v>
      </c>
      <c r="H129" s="4">
        <v>385766</v>
      </c>
      <c r="I129" s="4">
        <v>385057</v>
      </c>
      <c r="J129" s="4">
        <v>386833</v>
      </c>
      <c r="K129" s="4">
        <v>392421</v>
      </c>
      <c r="L129" s="4">
        <v>389868</v>
      </c>
      <c r="M129" s="4">
        <v>397968</v>
      </c>
      <c r="N129" s="4">
        <v>393184</v>
      </c>
      <c r="O129" s="4">
        <v>403306</v>
      </c>
      <c r="P129" s="4">
        <v>403449</v>
      </c>
      <c r="Q129" s="4">
        <v>418635</v>
      </c>
      <c r="R129" s="4">
        <v>423376</v>
      </c>
      <c r="S129" s="4">
        <v>417064</v>
      </c>
      <c r="T129" s="4">
        <v>415944</v>
      </c>
      <c r="U129" s="4">
        <v>404740</v>
      </c>
      <c r="V129" s="4">
        <v>402672</v>
      </c>
      <c r="W129" s="4">
        <v>405658</v>
      </c>
      <c r="X129" s="4">
        <v>410021</v>
      </c>
      <c r="Y129" s="4">
        <v>422506</v>
      </c>
      <c r="Z129" s="4">
        <v>419879</v>
      </c>
      <c r="AA129" s="4">
        <v>409184</v>
      </c>
      <c r="AB129" s="4">
        <v>380568</v>
      </c>
      <c r="AC129" s="4">
        <v>353243</v>
      </c>
      <c r="AD129" s="4">
        <v>340133</v>
      </c>
      <c r="AE129" s="4">
        <v>352015</v>
      </c>
      <c r="AF129" s="4">
        <v>348428</v>
      </c>
      <c r="AG129" s="4">
        <v>358489</v>
      </c>
      <c r="AH129" s="4">
        <v>379238</v>
      </c>
      <c r="AI129" s="4">
        <v>380457</v>
      </c>
      <c r="AJ129" s="4">
        <v>380514</v>
      </c>
      <c r="AK129" s="4">
        <v>356899</v>
      </c>
      <c r="AL129" s="4">
        <v>362621</v>
      </c>
      <c r="AM129" s="4">
        <v>367003</v>
      </c>
      <c r="AN129" s="4">
        <v>373950</v>
      </c>
      <c r="AO129" s="4">
        <v>368989</v>
      </c>
      <c r="AP129" s="4">
        <v>370687</v>
      </c>
      <c r="AQ129" s="4">
        <v>368018</v>
      </c>
      <c r="AR129" s="4">
        <v>364942</v>
      </c>
      <c r="AS129" s="4">
        <v>365372</v>
      </c>
      <c r="AT129" s="4">
        <v>355877</v>
      </c>
      <c r="AU129" s="4">
        <v>340086</v>
      </c>
      <c r="AV129" s="4">
        <v>340357</v>
      </c>
      <c r="AW129" s="4">
        <v>351082</v>
      </c>
      <c r="AX129" s="4">
        <v>353356</v>
      </c>
      <c r="AY129" s="4">
        <v>347918</v>
      </c>
      <c r="AZ129" s="4">
        <v>351804</v>
      </c>
      <c r="BA129" s="4">
        <v>354686</v>
      </c>
      <c r="BB129" s="4">
        <v>368617</v>
      </c>
      <c r="BC129" s="4">
        <v>366428</v>
      </c>
      <c r="BD129" s="4">
        <v>361627</v>
      </c>
      <c r="BE129" s="4">
        <v>361159</v>
      </c>
      <c r="BF129" s="4">
        <v>365716</v>
      </c>
      <c r="BG129" s="4">
        <v>368407</v>
      </c>
      <c r="BH129" s="4">
        <v>375406</v>
      </c>
      <c r="BI129" s="4">
        <v>381101</v>
      </c>
      <c r="BJ129" s="4">
        <v>388038</v>
      </c>
      <c r="BK129" s="4">
        <v>384934</v>
      </c>
      <c r="BL129" s="4">
        <v>381514</v>
      </c>
      <c r="BM129" s="4">
        <v>382380</v>
      </c>
    </row>
    <row r="130" spans="6:65">
      <c r="F130" s="4">
        <v>1586822</v>
      </c>
      <c r="G130" s="4">
        <v>1577227</v>
      </c>
      <c r="H130" s="4">
        <v>1542123</v>
      </c>
      <c r="I130" s="4">
        <v>1529153</v>
      </c>
      <c r="J130" s="4">
        <v>1536050</v>
      </c>
      <c r="K130" s="4">
        <v>1542587</v>
      </c>
      <c r="L130" s="4">
        <v>1556101</v>
      </c>
      <c r="M130" s="4">
        <v>1559794</v>
      </c>
      <c r="N130" s="4">
        <v>1572447</v>
      </c>
      <c r="O130" s="4">
        <v>1578493</v>
      </c>
      <c r="P130" s="4">
        <v>1609085</v>
      </c>
      <c r="Q130" s="4">
        <v>1620333</v>
      </c>
      <c r="R130" s="4">
        <v>1636500</v>
      </c>
      <c r="S130" s="4">
        <v>1658278</v>
      </c>
      <c r="T130" s="4">
        <v>1665107</v>
      </c>
      <c r="U130" s="4">
        <v>1674965</v>
      </c>
      <c r="V130" s="4">
        <v>1660607</v>
      </c>
      <c r="W130" s="4">
        <v>1639204</v>
      </c>
      <c r="X130" s="4">
        <v>1630394</v>
      </c>
      <c r="Y130" s="4">
        <v>1618833</v>
      </c>
      <c r="Z130" s="4">
        <v>1639161</v>
      </c>
      <c r="AA130" s="4">
        <v>1653293</v>
      </c>
      <c r="AB130" s="4">
        <v>1651109</v>
      </c>
      <c r="AC130" s="4">
        <v>1621934</v>
      </c>
      <c r="AD130" s="4">
        <v>1556671</v>
      </c>
      <c r="AE130" s="4">
        <v>1481525</v>
      </c>
      <c r="AF130" s="4">
        <v>1426957</v>
      </c>
      <c r="AG130" s="4">
        <v>1397406</v>
      </c>
      <c r="AH130" s="4">
        <v>1404268</v>
      </c>
      <c r="AI130" s="4">
        <v>1443260</v>
      </c>
      <c r="AJ130" s="4">
        <v>1471743</v>
      </c>
      <c r="AK130" s="4">
        <v>1498502</v>
      </c>
      <c r="AL130" s="4">
        <v>1499824</v>
      </c>
      <c r="AM130" s="4">
        <v>1480066</v>
      </c>
      <c r="AN130" s="4">
        <v>1471768</v>
      </c>
      <c r="AO130" s="4">
        <v>1463598</v>
      </c>
      <c r="AP130" s="4">
        <v>1476173</v>
      </c>
      <c r="AQ130" s="4">
        <v>1485065</v>
      </c>
      <c r="AR130" s="4">
        <v>1474904</v>
      </c>
      <c r="AS130" s="4">
        <v>1474285</v>
      </c>
      <c r="AT130" s="4">
        <v>1459984</v>
      </c>
      <c r="AU130" s="4">
        <v>1445728</v>
      </c>
      <c r="AV130" s="4">
        <v>1418081</v>
      </c>
      <c r="AW130" s="4">
        <v>1403915</v>
      </c>
      <c r="AX130" s="4">
        <v>1385912</v>
      </c>
      <c r="AY130" s="4">
        <v>1374390</v>
      </c>
      <c r="AZ130" s="4">
        <v>1382478</v>
      </c>
      <c r="BA130" s="4">
        <v>1401055</v>
      </c>
      <c r="BB130" s="4">
        <v>1413847</v>
      </c>
      <c r="BC130" s="4">
        <v>1435570</v>
      </c>
      <c r="BD130" s="4">
        <v>1458597</v>
      </c>
      <c r="BE130" s="4">
        <v>1467683</v>
      </c>
      <c r="BF130" s="4">
        <v>1482825</v>
      </c>
      <c r="BG130" s="4">
        <v>1474443</v>
      </c>
      <c r="BH130" s="4">
        <v>1468035</v>
      </c>
      <c r="BI130" s="4">
        <v>1475345</v>
      </c>
      <c r="BJ130" s="4">
        <v>1499659</v>
      </c>
      <c r="BK130" s="4">
        <v>1519668</v>
      </c>
      <c r="BL130" s="4">
        <v>1526342</v>
      </c>
      <c r="BM130" s="4">
        <v>1540722</v>
      </c>
    </row>
    <row r="131" spans="6:65">
      <c r="F131" s="4">
        <v>2960696</v>
      </c>
      <c r="G131" s="4">
        <v>3073451</v>
      </c>
      <c r="H131" s="4">
        <v>3210346</v>
      </c>
      <c r="I131" s="4">
        <v>3368704</v>
      </c>
      <c r="J131" s="4">
        <v>3528209</v>
      </c>
      <c r="K131" s="4">
        <v>3672836</v>
      </c>
      <c r="L131" s="4">
        <v>3783025</v>
      </c>
      <c r="M131" s="4">
        <v>3895461</v>
      </c>
      <c r="N131" s="4">
        <v>4004063</v>
      </c>
      <c r="O131" s="4">
        <v>4023359</v>
      </c>
      <c r="P131" s="4">
        <v>4068462</v>
      </c>
      <c r="Q131" s="4">
        <v>4063657</v>
      </c>
      <c r="R131" s="4">
        <v>4061969</v>
      </c>
      <c r="S131" s="4">
        <v>4048616</v>
      </c>
      <c r="T131" s="4">
        <v>4061075</v>
      </c>
      <c r="U131" s="4">
        <v>4061654</v>
      </c>
      <c r="V131" s="4">
        <v>4091036</v>
      </c>
      <c r="W131" s="4">
        <v>4119164</v>
      </c>
      <c r="X131" s="4">
        <v>4141566</v>
      </c>
      <c r="Y131" s="4">
        <v>4170171</v>
      </c>
      <c r="Z131" s="4">
        <v>4167042</v>
      </c>
      <c r="AA131" s="4">
        <v>4165708</v>
      </c>
      <c r="AB131" s="4">
        <v>4154581</v>
      </c>
      <c r="AC131" s="4">
        <v>4165951</v>
      </c>
      <c r="AD131" s="4">
        <v>4178862</v>
      </c>
      <c r="AE131" s="4">
        <v>4192366</v>
      </c>
      <c r="AF131" s="4">
        <v>4180041</v>
      </c>
      <c r="AG131" s="4">
        <v>4138533</v>
      </c>
      <c r="AH131" s="4">
        <v>4079272</v>
      </c>
      <c r="AI131" s="4">
        <v>4009255</v>
      </c>
      <c r="AJ131" s="4">
        <v>3967873</v>
      </c>
      <c r="AK131" s="4">
        <v>3928886</v>
      </c>
      <c r="AL131" s="4">
        <v>3885325</v>
      </c>
      <c r="AM131" s="4">
        <v>3860657</v>
      </c>
      <c r="AN131" s="4">
        <v>3813053</v>
      </c>
      <c r="AO131" s="4">
        <v>3776924</v>
      </c>
      <c r="AP131" s="4">
        <v>3726658</v>
      </c>
      <c r="AQ131" s="4">
        <v>3709726</v>
      </c>
      <c r="AR131" s="4">
        <v>3724853</v>
      </c>
      <c r="AS131" s="4">
        <v>3740864</v>
      </c>
      <c r="AT131" s="4">
        <v>3760660</v>
      </c>
      <c r="AU131" s="4">
        <v>3773465</v>
      </c>
      <c r="AV131" s="4">
        <v>3773980</v>
      </c>
      <c r="AW131" s="4">
        <v>3737865</v>
      </c>
      <c r="AX131" s="4">
        <v>3714207</v>
      </c>
      <c r="AY131" s="4">
        <v>3695580</v>
      </c>
      <c r="AZ131" s="4">
        <v>3675496</v>
      </c>
      <c r="BA131" s="4">
        <v>3667710</v>
      </c>
      <c r="BB131" s="4">
        <v>3662989</v>
      </c>
      <c r="BC131" s="4">
        <v>3655611</v>
      </c>
      <c r="BD131" s="4">
        <v>3646276</v>
      </c>
      <c r="BE131" s="4">
        <v>3643194</v>
      </c>
      <c r="BF131" s="4">
        <v>3631802</v>
      </c>
      <c r="BG131" s="4">
        <v>3652089</v>
      </c>
      <c r="BH131" s="4">
        <v>3680197</v>
      </c>
      <c r="BI131" s="4">
        <v>3691173</v>
      </c>
      <c r="BJ131" s="4">
        <v>3706694</v>
      </c>
      <c r="BK131" s="4">
        <v>3732308</v>
      </c>
      <c r="BL131" s="4">
        <v>3759983</v>
      </c>
      <c r="BM131" s="4">
        <v>3780143</v>
      </c>
    </row>
    <row r="132" spans="6:65">
      <c r="F132" s="4">
        <v>3037633</v>
      </c>
      <c r="G132" s="4">
        <v>3003879</v>
      </c>
      <c r="H132" s="4">
        <v>2976151</v>
      </c>
      <c r="I132" s="4">
        <v>2909014</v>
      </c>
      <c r="J132" s="4">
        <v>2835283</v>
      </c>
      <c r="K132" s="4">
        <v>2787753</v>
      </c>
      <c r="L132" s="4">
        <v>2774292</v>
      </c>
      <c r="M132" s="4">
        <v>2761977</v>
      </c>
      <c r="N132" s="4">
        <v>2769989</v>
      </c>
      <c r="O132" s="4">
        <v>2878485</v>
      </c>
      <c r="P132" s="4">
        <v>3074980</v>
      </c>
      <c r="Q132" s="4">
        <v>3220543</v>
      </c>
      <c r="R132" s="4">
        <v>3361979</v>
      </c>
      <c r="S132" s="4">
        <v>3519660</v>
      </c>
      <c r="T132" s="4">
        <v>3677623</v>
      </c>
      <c r="U132" s="4">
        <v>3810567</v>
      </c>
      <c r="V132" s="4">
        <v>3921328</v>
      </c>
      <c r="W132" s="4">
        <v>4037488</v>
      </c>
      <c r="X132" s="4">
        <v>4154219</v>
      </c>
      <c r="Y132" s="4">
        <v>4172393</v>
      </c>
      <c r="Z132" s="4">
        <v>4170713</v>
      </c>
      <c r="AA132" s="4">
        <v>4165838</v>
      </c>
      <c r="AB132" s="4">
        <v>4171166</v>
      </c>
      <c r="AC132" s="4">
        <v>4158180</v>
      </c>
      <c r="AD132" s="4">
        <v>4176762</v>
      </c>
      <c r="AE132" s="4">
        <v>4182623</v>
      </c>
      <c r="AF132" s="4">
        <v>4203624</v>
      </c>
      <c r="AG132" s="4">
        <v>4222101</v>
      </c>
      <c r="AH132" s="4">
        <v>4232949</v>
      </c>
      <c r="AI132" s="4">
        <v>4244893</v>
      </c>
      <c r="AJ132" s="4">
        <v>4247589</v>
      </c>
      <c r="AK132" s="4">
        <v>4250934</v>
      </c>
      <c r="AL132" s="4">
        <v>4248238</v>
      </c>
      <c r="AM132" s="4">
        <v>4251708</v>
      </c>
      <c r="AN132" s="4">
        <v>4262750</v>
      </c>
      <c r="AO132" s="4">
        <v>4276814</v>
      </c>
      <c r="AP132" s="4">
        <v>4268680</v>
      </c>
      <c r="AQ132" s="4">
        <v>4233241</v>
      </c>
      <c r="AR132" s="4">
        <v>4172270</v>
      </c>
      <c r="AS132" s="4">
        <v>4098459</v>
      </c>
      <c r="AT132" s="4">
        <v>4048000</v>
      </c>
      <c r="AU132" s="4">
        <v>3993292</v>
      </c>
      <c r="AV132" s="4">
        <v>3941882</v>
      </c>
      <c r="AW132" s="4">
        <v>3910555</v>
      </c>
      <c r="AX132" s="4">
        <v>3868658</v>
      </c>
      <c r="AY132" s="4">
        <v>3826909</v>
      </c>
      <c r="AZ132" s="4">
        <v>3777148</v>
      </c>
      <c r="BA132" s="4">
        <v>3764468</v>
      </c>
      <c r="BB132" s="4">
        <v>3784450</v>
      </c>
      <c r="BC132" s="4">
        <v>3825533</v>
      </c>
      <c r="BD132" s="4">
        <v>3857104</v>
      </c>
      <c r="BE132" s="4">
        <v>3895310</v>
      </c>
      <c r="BF132" s="4">
        <v>3927201</v>
      </c>
      <c r="BG132" s="4">
        <v>3929433</v>
      </c>
      <c r="BH132" s="4">
        <v>3901896</v>
      </c>
      <c r="BI132" s="4">
        <v>3874839</v>
      </c>
      <c r="BJ132" s="4">
        <v>3855823</v>
      </c>
      <c r="BK132" s="4">
        <v>3831585</v>
      </c>
      <c r="BL132" s="4">
        <v>3804874</v>
      </c>
      <c r="BM132" s="4">
        <v>3765308</v>
      </c>
    </row>
    <row r="133" spans="6:65">
      <c r="F133" s="4">
        <v>2977934</v>
      </c>
      <c r="G133" s="4">
        <v>3099366</v>
      </c>
      <c r="H133" s="4">
        <v>3201278</v>
      </c>
      <c r="I133" s="4">
        <v>3192776</v>
      </c>
      <c r="J133" s="4">
        <v>3188262</v>
      </c>
      <c r="K133" s="4">
        <v>3199431</v>
      </c>
      <c r="L133" s="4">
        <v>3188802</v>
      </c>
      <c r="M133" s="4">
        <v>3181536</v>
      </c>
      <c r="N133" s="4">
        <v>3155192</v>
      </c>
      <c r="O133" s="4">
        <v>3130119</v>
      </c>
      <c r="P133" s="4">
        <v>3159102</v>
      </c>
      <c r="Q133" s="4">
        <v>3135420</v>
      </c>
      <c r="R133" s="4">
        <v>3113333</v>
      </c>
      <c r="S133" s="4">
        <v>3045538</v>
      </c>
      <c r="T133" s="4">
        <v>2976089</v>
      </c>
      <c r="U133" s="4">
        <v>2927625</v>
      </c>
      <c r="V133" s="4">
        <v>2913992</v>
      </c>
      <c r="W133" s="4">
        <v>2903485</v>
      </c>
      <c r="X133" s="4">
        <v>2915284</v>
      </c>
      <c r="Y133" s="4">
        <v>3024953</v>
      </c>
      <c r="Z133" s="4">
        <v>3157985</v>
      </c>
      <c r="AA133" s="4">
        <v>3297795</v>
      </c>
      <c r="AB133" s="4">
        <v>3431901</v>
      </c>
      <c r="AC133" s="4">
        <v>3592441</v>
      </c>
      <c r="AD133" s="4">
        <v>3758494</v>
      </c>
      <c r="AE133" s="4">
        <v>3901991</v>
      </c>
      <c r="AF133" s="4">
        <v>4014139</v>
      </c>
      <c r="AG133" s="4">
        <v>4128541</v>
      </c>
      <c r="AH133" s="4">
        <v>4240346</v>
      </c>
      <c r="AI133" s="4">
        <v>4255130</v>
      </c>
      <c r="AJ133" s="4">
        <v>4255872</v>
      </c>
      <c r="AK133" s="4">
        <v>4249388</v>
      </c>
      <c r="AL133" s="4">
        <v>4249028</v>
      </c>
      <c r="AM133" s="4">
        <v>4242579</v>
      </c>
      <c r="AN133" s="4">
        <v>4255745</v>
      </c>
      <c r="AO133" s="4">
        <v>4256747</v>
      </c>
      <c r="AP133" s="4">
        <v>4279482</v>
      </c>
      <c r="AQ133" s="4">
        <v>4301336</v>
      </c>
      <c r="AR133" s="4">
        <v>4309148</v>
      </c>
      <c r="AS133" s="4">
        <v>4318590</v>
      </c>
      <c r="AT133" s="4">
        <v>4316549</v>
      </c>
      <c r="AU133" s="4">
        <v>4315360</v>
      </c>
      <c r="AV133" s="4">
        <v>4304592</v>
      </c>
      <c r="AW133" s="4">
        <v>4294872</v>
      </c>
      <c r="AX133" s="4">
        <v>4291519</v>
      </c>
      <c r="AY133" s="4">
        <v>4292346</v>
      </c>
      <c r="AZ133" s="4">
        <v>4268810</v>
      </c>
      <c r="BA133" s="4">
        <v>4228870</v>
      </c>
      <c r="BB133" s="4">
        <v>4176040</v>
      </c>
      <c r="BC133" s="4">
        <v>4116547</v>
      </c>
      <c r="BD133" s="4">
        <v>4081172</v>
      </c>
      <c r="BE133" s="4">
        <v>4044592</v>
      </c>
      <c r="BF133" s="4">
        <v>4016002</v>
      </c>
      <c r="BG133" s="4">
        <v>4008127</v>
      </c>
      <c r="BH133" s="4">
        <v>3987348</v>
      </c>
      <c r="BI133" s="4">
        <v>3956856</v>
      </c>
      <c r="BJ133" s="4">
        <v>3912570</v>
      </c>
      <c r="BK133" s="4">
        <v>3899428</v>
      </c>
      <c r="BL133" s="4">
        <v>3916368</v>
      </c>
      <c r="BM133" s="4">
        <v>3950565</v>
      </c>
    </row>
    <row r="134" spans="6:65">
      <c r="F134" s="4">
        <v>2632645</v>
      </c>
      <c r="G134" s="4">
        <v>2502205</v>
      </c>
      <c r="H134" s="4">
        <v>2400218</v>
      </c>
      <c r="I134" s="4">
        <v>2440671</v>
      </c>
      <c r="J134" s="4">
        <v>2495469</v>
      </c>
      <c r="K134" s="4">
        <v>2522796</v>
      </c>
      <c r="L134" s="4">
        <v>2548119</v>
      </c>
      <c r="M134" s="4">
        <v>2572961</v>
      </c>
      <c r="N134" s="4">
        <v>2705808</v>
      </c>
      <c r="O134" s="4">
        <v>2879105</v>
      </c>
      <c r="P134" s="4">
        <v>3083262</v>
      </c>
      <c r="Q134" s="4">
        <v>3225693</v>
      </c>
      <c r="R134" s="4">
        <v>3340409</v>
      </c>
      <c r="S134" s="4">
        <v>3330221</v>
      </c>
      <c r="T134" s="4">
        <v>3318389</v>
      </c>
      <c r="U134" s="4">
        <v>3316994</v>
      </c>
      <c r="V134" s="4">
        <v>3303117</v>
      </c>
      <c r="W134" s="4">
        <v>3295622</v>
      </c>
      <c r="X134" s="4">
        <v>3270537</v>
      </c>
      <c r="Y134" s="4">
        <v>3246786</v>
      </c>
      <c r="Z134" s="4">
        <v>3217678</v>
      </c>
      <c r="AA134" s="4">
        <v>3181876</v>
      </c>
      <c r="AB134" s="4">
        <v>3147697</v>
      </c>
      <c r="AC134" s="4">
        <v>3078960</v>
      </c>
      <c r="AD134" s="4">
        <v>3004520</v>
      </c>
      <c r="AE134" s="4">
        <v>2957667</v>
      </c>
      <c r="AF134" s="4">
        <v>2947134</v>
      </c>
      <c r="AG134" s="4">
        <v>2939591</v>
      </c>
      <c r="AH134" s="4">
        <v>2948014</v>
      </c>
      <c r="AI134" s="4">
        <v>3056088</v>
      </c>
      <c r="AJ134" s="4">
        <v>3185540</v>
      </c>
      <c r="AK134" s="4">
        <v>3324208</v>
      </c>
      <c r="AL134" s="4">
        <v>3463578</v>
      </c>
      <c r="AM134" s="4">
        <v>3627679</v>
      </c>
      <c r="AN134" s="4">
        <v>3791180</v>
      </c>
      <c r="AO134" s="4">
        <v>3934880</v>
      </c>
      <c r="AP134" s="4">
        <v>4051203</v>
      </c>
      <c r="AQ134" s="4">
        <v>4168368</v>
      </c>
      <c r="AR134" s="4">
        <v>4282538</v>
      </c>
      <c r="AS134" s="4">
        <v>4300292</v>
      </c>
      <c r="AT134" s="4">
        <v>4301887</v>
      </c>
      <c r="AU134" s="4">
        <v>4295465</v>
      </c>
      <c r="AV134" s="4">
        <v>4295934</v>
      </c>
      <c r="AW134" s="4">
        <v>4289559</v>
      </c>
      <c r="AX134" s="4">
        <v>4300326</v>
      </c>
      <c r="AY134" s="4">
        <v>4299511</v>
      </c>
      <c r="AZ134" s="4">
        <v>4318572</v>
      </c>
      <c r="BA134" s="4">
        <v>4346144</v>
      </c>
      <c r="BB134" s="4">
        <v>4365705</v>
      </c>
      <c r="BC134" s="4">
        <v>4384278</v>
      </c>
      <c r="BD134" s="4">
        <v>4389639</v>
      </c>
      <c r="BE134" s="4">
        <v>4397075</v>
      </c>
      <c r="BF134" s="4">
        <v>4398995</v>
      </c>
      <c r="BG134" s="4">
        <v>4404954</v>
      </c>
      <c r="BH134" s="4">
        <v>4421747</v>
      </c>
      <c r="BI134" s="4">
        <v>4439846</v>
      </c>
      <c r="BJ134" s="4">
        <v>4434284</v>
      </c>
      <c r="BK134" s="4">
        <v>4395622</v>
      </c>
      <c r="BL134" s="4">
        <v>4345728</v>
      </c>
      <c r="BM134" s="4">
        <v>4291369</v>
      </c>
    </row>
    <row r="135" spans="6:65">
      <c r="F135" s="4">
        <v>2975074</v>
      </c>
      <c r="G135" s="4">
        <v>2989433</v>
      </c>
      <c r="H135" s="4">
        <v>2998264</v>
      </c>
      <c r="I135" s="4">
        <v>3006935</v>
      </c>
      <c r="J135" s="4">
        <v>2991672</v>
      </c>
      <c r="K135" s="4">
        <v>2991758</v>
      </c>
      <c r="L135" s="4">
        <v>2992124</v>
      </c>
      <c r="M135" s="4">
        <v>2988357</v>
      </c>
      <c r="N135" s="4">
        <v>2884649</v>
      </c>
      <c r="O135" s="4">
        <v>2744234</v>
      </c>
      <c r="P135" s="4">
        <v>2654010</v>
      </c>
      <c r="Q135" s="4">
        <v>2532746</v>
      </c>
      <c r="R135" s="4">
        <v>2438189</v>
      </c>
      <c r="S135" s="4">
        <v>2477546</v>
      </c>
      <c r="T135" s="4">
        <v>2526481</v>
      </c>
      <c r="U135" s="4">
        <v>2545908</v>
      </c>
      <c r="V135" s="4">
        <v>2568361</v>
      </c>
      <c r="W135" s="4">
        <v>2592959</v>
      </c>
      <c r="X135" s="4">
        <v>2721098</v>
      </c>
      <c r="Y135" s="4">
        <v>2887746</v>
      </c>
      <c r="Z135" s="4">
        <v>3040302</v>
      </c>
      <c r="AA135" s="4">
        <v>3176877</v>
      </c>
      <c r="AB135" s="4">
        <v>3286370</v>
      </c>
      <c r="AC135" s="4">
        <v>3270415</v>
      </c>
      <c r="AD135" s="4">
        <v>3257983</v>
      </c>
      <c r="AE135" s="4">
        <v>3255777</v>
      </c>
      <c r="AF135" s="4">
        <v>3239613</v>
      </c>
      <c r="AG135" s="4">
        <v>3228336</v>
      </c>
      <c r="AH135" s="4">
        <v>3199897</v>
      </c>
      <c r="AI135" s="4">
        <v>3172219</v>
      </c>
      <c r="AJ135" s="4">
        <v>3145465</v>
      </c>
      <c r="AK135" s="4">
        <v>3110662</v>
      </c>
      <c r="AL135" s="4">
        <v>3080729</v>
      </c>
      <c r="AM135" s="4">
        <v>3015675</v>
      </c>
      <c r="AN135" s="4">
        <v>2943103</v>
      </c>
      <c r="AO135" s="4">
        <v>2897823</v>
      </c>
      <c r="AP135" s="4">
        <v>2887707</v>
      </c>
      <c r="AQ135" s="4">
        <v>2881675</v>
      </c>
      <c r="AR135" s="4">
        <v>2890032</v>
      </c>
      <c r="AS135" s="4">
        <v>2997106</v>
      </c>
      <c r="AT135" s="4">
        <v>3129505</v>
      </c>
      <c r="AU135" s="4">
        <v>3269267</v>
      </c>
      <c r="AV135" s="4">
        <v>3408064</v>
      </c>
      <c r="AW135" s="4">
        <v>3570999</v>
      </c>
      <c r="AX135" s="4">
        <v>3731959</v>
      </c>
      <c r="AY135" s="4">
        <v>3873110</v>
      </c>
      <c r="AZ135" s="4">
        <v>3987360</v>
      </c>
      <c r="BA135" s="4">
        <v>4114730</v>
      </c>
      <c r="BB135" s="4">
        <v>4239413</v>
      </c>
      <c r="BC135" s="4">
        <v>4267284</v>
      </c>
      <c r="BD135" s="4">
        <v>4276642</v>
      </c>
      <c r="BE135" s="4">
        <v>4278666</v>
      </c>
      <c r="BF135" s="4">
        <v>4287957</v>
      </c>
      <c r="BG135" s="4">
        <v>4290938</v>
      </c>
      <c r="BH135" s="4">
        <v>4308798</v>
      </c>
      <c r="BI135" s="4">
        <v>4313195</v>
      </c>
      <c r="BJ135" s="4">
        <v>4337779</v>
      </c>
      <c r="BK135" s="4">
        <v>4359698</v>
      </c>
      <c r="BL135" s="4">
        <v>4373014</v>
      </c>
      <c r="BM135" s="4">
        <v>4390894</v>
      </c>
    </row>
    <row r="136" spans="6:65">
      <c r="F136" s="4">
        <v>2529277</v>
      </c>
      <c r="G136" s="4">
        <v>2547314</v>
      </c>
      <c r="H136" s="4">
        <v>2568213</v>
      </c>
      <c r="I136" s="4">
        <v>2602615</v>
      </c>
      <c r="J136" s="4">
        <v>2640101</v>
      </c>
      <c r="K136" s="4">
        <v>2681662</v>
      </c>
      <c r="L136" s="4">
        <v>2708471</v>
      </c>
      <c r="M136" s="4">
        <v>2736312</v>
      </c>
      <c r="N136" s="4">
        <v>2767497</v>
      </c>
      <c r="O136" s="4">
        <v>2785197</v>
      </c>
      <c r="P136" s="4">
        <v>2832499</v>
      </c>
      <c r="Q136" s="4">
        <v>2859334</v>
      </c>
      <c r="R136" s="4">
        <v>2875768</v>
      </c>
      <c r="S136" s="4">
        <v>2888062</v>
      </c>
      <c r="T136" s="4">
        <v>2873384</v>
      </c>
      <c r="U136" s="4">
        <v>2873708</v>
      </c>
      <c r="V136" s="4">
        <v>2875768</v>
      </c>
      <c r="W136" s="4">
        <v>2871198</v>
      </c>
      <c r="X136" s="4">
        <v>2772215</v>
      </c>
      <c r="Y136" s="4">
        <v>2632956</v>
      </c>
      <c r="Z136" s="4">
        <v>2506298</v>
      </c>
      <c r="AA136" s="4">
        <v>2391220</v>
      </c>
      <c r="AB136" s="4">
        <v>2300863</v>
      </c>
      <c r="AC136" s="4">
        <v>2343442</v>
      </c>
      <c r="AD136" s="4">
        <v>2393964</v>
      </c>
      <c r="AE136" s="4">
        <v>2418740</v>
      </c>
      <c r="AF136" s="4">
        <v>2445288</v>
      </c>
      <c r="AG136" s="4">
        <v>2472679</v>
      </c>
      <c r="AH136" s="4">
        <v>2597744</v>
      </c>
      <c r="AI136" s="4">
        <v>2756730</v>
      </c>
      <c r="AJ136" s="4">
        <v>2902748</v>
      </c>
      <c r="AK136" s="4">
        <v>3033006</v>
      </c>
      <c r="AL136" s="4">
        <v>3137793</v>
      </c>
      <c r="AM136" s="4">
        <v>3130445</v>
      </c>
      <c r="AN136" s="4">
        <v>3121168</v>
      </c>
      <c r="AO136" s="4">
        <v>3122261</v>
      </c>
      <c r="AP136" s="4">
        <v>3111347</v>
      </c>
      <c r="AQ136" s="4">
        <v>3104681</v>
      </c>
      <c r="AR136" s="4">
        <v>3080467</v>
      </c>
      <c r="AS136" s="4">
        <v>3056535</v>
      </c>
      <c r="AT136" s="4">
        <v>3030695</v>
      </c>
      <c r="AU136" s="4">
        <v>2998896</v>
      </c>
      <c r="AV136" s="4">
        <v>2971193</v>
      </c>
      <c r="AW136" s="4">
        <v>2910487</v>
      </c>
      <c r="AX136" s="4">
        <v>2841877</v>
      </c>
      <c r="AY136" s="4">
        <v>2800258</v>
      </c>
      <c r="AZ136" s="4">
        <v>2792833</v>
      </c>
      <c r="BA136" s="4">
        <v>2798848</v>
      </c>
      <c r="BB136" s="4">
        <v>2817384</v>
      </c>
      <c r="BC136" s="4">
        <v>2933260</v>
      </c>
      <c r="BD136" s="4">
        <v>3074571</v>
      </c>
      <c r="BE136" s="4">
        <v>3221818</v>
      </c>
      <c r="BF136" s="4">
        <v>3368964</v>
      </c>
      <c r="BG136" s="4">
        <v>3538660</v>
      </c>
      <c r="BH136" s="4">
        <v>3698402</v>
      </c>
      <c r="BI136" s="4">
        <v>3842736</v>
      </c>
      <c r="BJ136" s="4">
        <v>3954192</v>
      </c>
      <c r="BK136" s="4">
        <v>4062148</v>
      </c>
      <c r="BL136" s="4">
        <v>4168586</v>
      </c>
      <c r="BM136" s="4">
        <v>4186679</v>
      </c>
    </row>
    <row r="137" spans="6:65">
      <c r="F137" s="4">
        <v>1911004</v>
      </c>
      <c r="G137" s="4">
        <v>1927259</v>
      </c>
      <c r="H137" s="4">
        <v>1950619</v>
      </c>
      <c r="I137" s="4">
        <v>1963838</v>
      </c>
      <c r="J137" s="4">
        <v>1976685</v>
      </c>
      <c r="K137" s="4">
        <v>1988245</v>
      </c>
      <c r="L137" s="4">
        <v>2016221</v>
      </c>
      <c r="M137" s="4">
        <v>2038745</v>
      </c>
      <c r="N137" s="4">
        <v>2055545</v>
      </c>
      <c r="O137" s="4">
        <v>2093965</v>
      </c>
      <c r="P137" s="4">
        <v>2148097</v>
      </c>
      <c r="Q137" s="4">
        <v>2177795</v>
      </c>
      <c r="R137" s="4">
        <v>2213776</v>
      </c>
      <c r="S137" s="4">
        <v>2252363</v>
      </c>
      <c r="T137" s="4">
        <v>2295788</v>
      </c>
      <c r="U137" s="4">
        <v>2340568</v>
      </c>
      <c r="V137" s="4">
        <v>2366309</v>
      </c>
      <c r="W137" s="4">
        <v>2389634</v>
      </c>
      <c r="X137" s="4">
        <v>2421883</v>
      </c>
      <c r="Y137" s="4">
        <v>2439816</v>
      </c>
      <c r="Z137" s="4">
        <v>2455931</v>
      </c>
      <c r="AA137" s="4">
        <v>2480971</v>
      </c>
      <c r="AB137" s="4">
        <v>2500661</v>
      </c>
      <c r="AC137" s="4">
        <v>2523267</v>
      </c>
      <c r="AD137" s="4">
        <v>2518736</v>
      </c>
      <c r="AE137" s="4">
        <v>2529179</v>
      </c>
      <c r="AF137" s="4">
        <v>2539898</v>
      </c>
      <c r="AG137" s="4">
        <v>2547713</v>
      </c>
      <c r="AH137" s="4">
        <v>2463579</v>
      </c>
      <c r="AI137" s="4">
        <v>2340851</v>
      </c>
      <c r="AJ137" s="4">
        <v>2228005</v>
      </c>
      <c r="AK137" s="4">
        <v>2127624</v>
      </c>
      <c r="AL137" s="4">
        <v>2052338</v>
      </c>
      <c r="AM137" s="4">
        <v>2101193</v>
      </c>
      <c r="AN137" s="4">
        <v>2156901</v>
      </c>
      <c r="AO137" s="4">
        <v>2190041</v>
      </c>
      <c r="AP137" s="4">
        <v>2224308</v>
      </c>
      <c r="AQ137" s="4">
        <v>2259860</v>
      </c>
      <c r="AR137" s="4">
        <v>2381843</v>
      </c>
      <c r="AS137" s="4">
        <v>2531300</v>
      </c>
      <c r="AT137" s="4">
        <v>2666429</v>
      </c>
      <c r="AU137" s="4">
        <v>2786682</v>
      </c>
      <c r="AV137" s="4">
        <v>2881202</v>
      </c>
      <c r="AW137" s="4">
        <v>2878747</v>
      </c>
      <c r="AX137" s="4">
        <v>2872846</v>
      </c>
      <c r="AY137" s="4">
        <v>2875947</v>
      </c>
      <c r="AZ137" s="4">
        <v>2866348</v>
      </c>
      <c r="BA137" s="4">
        <v>2872880</v>
      </c>
      <c r="BB137" s="4">
        <v>2865689</v>
      </c>
      <c r="BC137" s="4">
        <v>2858568</v>
      </c>
      <c r="BD137" s="4">
        <v>2848171</v>
      </c>
      <c r="BE137" s="4">
        <v>2831703</v>
      </c>
      <c r="BF137" s="4">
        <v>2820746</v>
      </c>
      <c r="BG137" s="4">
        <v>2776815</v>
      </c>
      <c r="BH137" s="4">
        <v>2712349</v>
      </c>
      <c r="BI137" s="4">
        <v>2674488</v>
      </c>
      <c r="BJ137" s="4">
        <v>2669269</v>
      </c>
      <c r="BK137" s="4">
        <v>2666200</v>
      </c>
      <c r="BL137" s="4">
        <v>2675739</v>
      </c>
      <c r="BM137" s="4">
        <v>2784217</v>
      </c>
    </row>
    <row r="138" spans="6:65">
      <c r="F138" s="4">
        <v>924429</v>
      </c>
      <c r="G138" s="4">
        <v>941681</v>
      </c>
      <c r="H138" s="4">
        <v>965912</v>
      </c>
      <c r="I138" s="4">
        <v>985635</v>
      </c>
      <c r="J138" s="4">
        <v>1010934</v>
      </c>
      <c r="K138" s="4">
        <v>1033886</v>
      </c>
      <c r="L138" s="4">
        <v>1056917</v>
      </c>
      <c r="M138" s="4">
        <v>1081073</v>
      </c>
      <c r="N138" s="4">
        <v>1101867</v>
      </c>
      <c r="O138" s="4">
        <v>1123755</v>
      </c>
      <c r="P138" s="4">
        <v>1151663</v>
      </c>
      <c r="Q138" s="4">
        <v>1169384</v>
      </c>
      <c r="R138" s="4">
        <v>1198617</v>
      </c>
      <c r="S138" s="4">
        <v>1216319</v>
      </c>
      <c r="T138" s="4">
        <v>1242772</v>
      </c>
      <c r="U138" s="4">
        <v>1261956</v>
      </c>
      <c r="V138" s="4">
        <v>1287802</v>
      </c>
      <c r="W138" s="4">
        <v>1307297</v>
      </c>
      <c r="X138" s="4">
        <v>1325600</v>
      </c>
      <c r="Y138" s="4">
        <v>1358068</v>
      </c>
      <c r="Z138" s="4">
        <v>1387897</v>
      </c>
      <c r="AA138" s="4">
        <v>1410329</v>
      </c>
      <c r="AB138" s="4">
        <v>1437587</v>
      </c>
      <c r="AC138" s="4">
        <v>1470632</v>
      </c>
      <c r="AD138" s="4">
        <v>1510864</v>
      </c>
      <c r="AE138" s="4">
        <v>1555961</v>
      </c>
      <c r="AF138" s="4">
        <v>1588218</v>
      </c>
      <c r="AG138" s="4">
        <v>1623008</v>
      </c>
      <c r="AH138" s="4">
        <v>1657328</v>
      </c>
      <c r="AI138" s="4">
        <v>1684462</v>
      </c>
      <c r="AJ138" s="4">
        <v>1713243</v>
      </c>
      <c r="AK138" s="4">
        <v>1743707</v>
      </c>
      <c r="AL138" s="4">
        <v>1773046</v>
      </c>
      <c r="AM138" s="4">
        <v>1798282</v>
      </c>
      <c r="AN138" s="4">
        <v>1806283</v>
      </c>
      <c r="AO138" s="4">
        <v>1831403</v>
      </c>
      <c r="AP138" s="4">
        <v>1855498</v>
      </c>
      <c r="AQ138" s="4">
        <v>1875855</v>
      </c>
      <c r="AR138" s="4">
        <v>1820154</v>
      </c>
      <c r="AS138" s="4">
        <v>1732808</v>
      </c>
      <c r="AT138" s="4">
        <v>1655887</v>
      </c>
      <c r="AU138" s="4">
        <v>1590153</v>
      </c>
      <c r="AV138" s="4">
        <v>1549628</v>
      </c>
      <c r="AW138" s="4">
        <v>1613590</v>
      </c>
      <c r="AX138" s="4">
        <v>1679553</v>
      </c>
      <c r="AY138" s="4">
        <v>1727254</v>
      </c>
      <c r="AZ138" s="4">
        <v>1775067</v>
      </c>
      <c r="BA138" s="4">
        <v>1825708</v>
      </c>
      <c r="BB138" s="4">
        <v>1934389</v>
      </c>
      <c r="BC138" s="4">
        <v>2059800</v>
      </c>
      <c r="BD138" s="4">
        <v>2172281</v>
      </c>
      <c r="BE138" s="4">
        <v>2272552</v>
      </c>
      <c r="BF138" s="4">
        <v>2362194</v>
      </c>
      <c r="BG138" s="4">
        <v>2386363</v>
      </c>
      <c r="BH138" s="4">
        <v>2395920</v>
      </c>
      <c r="BI138" s="4">
        <v>2409107</v>
      </c>
      <c r="BJ138" s="4">
        <v>2409751</v>
      </c>
      <c r="BK138" s="4">
        <v>2412348</v>
      </c>
      <c r="BL138" s="4">
        <v>2404219</v>
      </c>
      <c r="BM138" s="4">
        <v>2394588</v>
      </c>
    </row>
    <row r="139" spans="6:65">
      <c r="F139" s="4">
        <v>149779</v>
      </c>
      <c r="G139" s="4">
        <v>150235</v>
      </c>
      <c r="H139" s="4">
        <v>157805</v>
      </c>
      <c r="I139" s="4">
        <v>164979</v>
      </c>
      <c r="J139" s="4">
        <v>163642</v>
      </c>
      <c r="K139" s="4">
        <v>174703</v>
      </c>
      <c r="L139" s="4">
        <v>184898</v>
      </c>
      <c r="M139" s="4">
        <v>197753</v>
      </c>
      <c r="N139" s="4">
        <v>207823</v>
      </c>
      <c r="O139" s="4">
        <v>221993</v>
      </c>
      <c r="P139" s="4">
        <v>232172</v>
      </c>
      <c r="Q139" s="4">
        <v>238896</v>
      </c>
      <c r="R139" s="4">
        <v>249783</v>
      </c>
      <c r="S139" s="4">
        <v>258226</v>
      </c>
      <c r="T139" s="4">
        <v>269832</v>
      </c>
      <c r="U139" s="4">
        <v>281772</v>
      </c>
      <c r="V139" s="4">
        <v>288050</v>
      </c>
      <c r="W139" s="4">
        <v>298771</v>
      </c>
      <c r="X139" s="4">
        <v>311587</v>
      </c>
      <c r="Y139" s="4">
        <v>319271</v>
      </c>
      <c r="Z139" s="4">
        <v>331424</v>
      </c>
      <c r="AA139" s="4">
        <v>342868</v>
      </c>
      <c r="AB139" s="4">
        <v>353783</v>
      </c>
      <c r="AC139" s="4">
        <v>358324</v>
      </c>
      <c r="AD139" s="4">
        <v>367252</v>
      </c>
      <c r="AE139" s="4">
        <v>380168</v>
      </c>
      <c r="AF139" s="4">
        <v>395605</v>
      </c>
      <c r="AG139" s="4">
        <v>411353</v>
      </c>
      <c r="AH139" s="4">
        <v>424401</v>
      </c>
      <c r="AI139" s="4">
        <v>438684</v>
      </c>
      <c r="AJ139" s="4">
        <v>456146</v>
      </c>
      <c r="AK139" s="4">
        <v>469945</v>
      </c>
      <c r="AL139" s="4">
        <v>488377</v>
      </c>
      <c r="AM139" s="4">
        <v>506819</v>
      </c>
      <c r="AN139" s="4">
        <v>533374</v>
      </c>
      <c r="AO139" s="4">
        <v>560494</v>
      </c>
      <c r="AP139" s="4">
        <v>585202</v>
      </c>
      <c r="AQ139" s="4">
        <v>608165</v>
      </c>
      <c r="AR139" s="4">
        <v>632346</v>
      </c>
      <c r="AS139" s="4">
        <v>658398</v>
      </c>
      <c r="AT139" s="4">
        <v>683900</v>
      </c>
      <c r="AU139" s="4">
        <v>709413</v>
      </c>
      <c r="AV139" s="4">
        <v>738973</v>
      </c>
      <c r="AW139" s="4">
        <v>763739</v>
      </c>
      <c r="AX139" s="4">
        <v>779043</v>
      </c>
      <c r="AY139" s="4">
        <v>804100</v>
      </c>
      <c r="AZ139" s="4">
        <v>824569</v>
      </c>
      <c r="BA139" s="4">
        <v>842985</v>
      </c>
      <c r="BB139" s="4">
        <v>810487</v>
      </c>
      <c r="BC139" s="4">
        <v>761779</v>
      </c>
      <c r="BD139" s="4">
        <v>722241</v>
      </c>
      <c r="BE139" s="4">
        <v>691956</v>
      </c>
      <c r="BF139" s="4">
        <v>689623</v>
      </c>
      <c r="BG139" s="4">
        <v>761802</v>
      </c>
      <c r="BH139" s="4">
        <v>827942</v>
      </c>
      <c r="BI139" s="4">
        <v>883944</v>
      </c>
      <c r="BJ139" s="4">
        <v>941024</v>
      </c>
      <c r="BK139" s="4">
        <v>991545</v>
      </c>
      <c r="BL139" s="4">
        <v>1066490</v>
      </c>
      <c r="BM139" s="4">
        <v>1120555</v>
      </c>
    </row>
    <row r="140" spans="6:65">
      <c r="F140" s="4">
        <v>3988</v>
      </c>
      <c r="G140" s="4">
        <v>3802</v>
      </c>
      <c r="H140" s="4">
        <v>3876</v>
      </c>
      <c r="I140" s="4">
        <v>4481</v>
      </c>
      <c r="J140" s="4">
        <v>5251</v>
      </c>
      <c r="K140" s="4">
        <v>5865</v>
      </c>
      <c r="L140" s="4">
        <v>6578</v>
      </c>
      <c r="M140" s="4">
        <v>6249</v>
      </c>
      <c r="N140" s="4">
        <v>7017</v>
      </c>
      <c r="O140" s="4">
        <v>8059</v>
      </c>
      <c r="P140" s="4">
        <v>8042</v>
      </c>
      <c r="Q140" s="4">
        <v>7267</v>
      </c>
      <c r="R140" s="4">
        <v>7879</v>
      </c>
      <c r="S140" s="4">
        <v>8552</v>
      </c>
      <c r="T140" s="4">
        <v>8878</v>
      </c>
      <c r="U140" s="4">
        <v>9249</v>
      </c>
      <c r="V140" s="4">
        <v>11091</v>
      </c>
      <c r="W140" s="4">
        <v>12216</v>
      </c>
      <c r="X140" s="4">
        <v>12463</v>
      </c>
      <c r="Y140" s="4">
        <v>13872</v>
      </c>
      <c r="Z140" s="4">
        <v>14521</v>
      </c>
      <c r="AA140" s="4">
        <v>14921</v>
      </c>
      <c r="AB140" s="4">
        <v>16109</v>
      </c>
      <c r="AC140" s="4">
        <v>14985</v>
      </c>
      <c r="AD140" s="4">
        <v>16187</v>
      </c>
      <c r="AE140" s="4">
        <v>16829</v>
      </c>
      <c r="AF140" s="4">
        <v>18603</v>
      </c>
      <c r="AG140" s="4">
        <v>19848</v>
      </c>
      <c r="AH140" s="4">
        <v>20618</v>
      </c>
      <c r="AI140" s="4">
        <v>22771</v>
      </c>
      <c r="AJ140" s="4">
        <v>23730</v>
      </c>
      <c r="AK140" s="4">
        <v>23815</v>
      </c>
      <c r="AL140" s="4">
        <v>26286</v>
      </c>
      <c r="AM140" s="4">
        <v>26792</v>
      </c>
      <c r="AN140" s="4">
        <v>26745</v>
      </c>
      <c r="AO140" s="4">
        <v>30537</v>
      </c>
      <c r="AP140" s="4">
        <v>34251</v>
      </c>
      <c r="AQ140" s="4">
        <v>37010</v>
      </c>
      <c r="AR140" s="4">
        <v>38808</v>
      </c>
      <c r="AS140" s="4">
        <v>41403</v>
      </c>
      <c r="AT140" s="4">
        <v>44343</v>
      </c>
      <c r="AU140" s="4">
        <v>47758</v>
      </c>
      <c r="AV140" s="4">
        <v>50593</v>
      </c>
      <c r="AW140" s="4">
        <v>55098</v>
      </c>
      <c r="AX140" s="4">
        <v>61015</v>
      </c>
      <c r="AY140" s="4">
        <v>65458</v>
      </c>
      <c r="AZ140" s="4">
        <v>69983</v>
      </c>
      <c r="BA140" s="4">
        <v>73190</v>
      </c>
      <c r="BB140" s="4">
        <v>76543</v>
      </c>
      <c r="BC140" s="4">
        <v>80798</v>
      </c>
      <c r="BD140" s="4">
        <v>84047</v>
      </c>
      <c r="BE140" s="4">
        <v>85214</v>
      </c>
      <c r="BF140" s="4">
        <v>91863</v>
      </c>
      <c r="BG140" s="4">
        <v>93291</v>
      </c>
      <c r="BH140" s="4">
        <v>99620</v>
      </c>
      <c r="BI140" s="4">
        <v>107489</v>
      </c>
      <c r="BJ140" s="4">
        <v>109192</v>
      </c>
      <c r="BK140" s="4">
        <v>111801</v>
      </c>
      <c r="BL140" s="4">
        <v>93859</v>
      </c>
      <c r="BM140" s="4">
        <v>89381</v>
      </c>
    </row>
    <row r="141" spans="6:65">
      <c r="F141" s="4"/>
      <c r="G141" s="4"/>
      <c r="H141" s="4"/>
      <c r="I141" s="4"/>
      <c r="J141" s="4"/>
      <c r="K141" s="4"/>
      <c r="L141" s="4"/>
      <c r="M141" s="4"/>
      <c r="N141" s="4"/>
      <c r="O141" s="4"/>
      <c r="P141" s="4"/>
      <c r="Q141" s="4"/>
      <c r="R141" s="4"/>
      <c r="S141" s="4"/>
      <c r="T141" s="4"/>
      <c r="U141" s="4"/>
      <c r="V141" s="4"/>
      <c r="W141" s="4"/>
      <c r="X141" s="4"/>
      <c r="Y141" s="4"/>
      <c r="Z141" s="4"/>
      <c r="AA141" s="4"/>
      <c r="AB141" s="4"/>
      <c r="AC141" s="4"/>
      <c r="AD141" s="4"/>
      <c r="AE141" s="4"/>
      <c r="AF141" s="4"/>
      <c r="AG141" s="4"/>
      <c r="AH141" s="4"/>
      <c r="AI141" s="4"/>
      <c r="AJ141" s="4"/>
      <c r="AK141" s="4"/>
      <c r="AL141" s="4"/>
      <c r="AM141" s="4"/>
      <c r="AN141" s="4"/>
      <c r="AO141" s="4"/>
      <c r="AP141" s="4"/>
      <c r="AQ141" s="4"/>
      <c r="AR141" s="4"/>
      <c r="AS141" s="4"/>
      <c r="AT141" s="4"/>
      <c r="AU141" s="4"/>
      <c r="AV141" s="4"/>
      <c r="AW141" s="4"/>
      <c r="AX141" s="4"/>
      <c r="AY141" s="4"/>
      <c r="AZ141" s="4"/>
      <c r="BA141" s="4"/>
      <c r="BB141" s="4"/>
      <c r="BC141" s="4"/>
      <c r="BD141" s="4"/>
      <c r="BE141" s="4"/>
      <c r="BF141" s="4"/>
      <c r="BG141" s="4"/>
      <c r="BH141" s="4"/>
      <c r="BI141" s="4"/>
      <c r="BJ141" s="4"/>
      <c r="BK141" s="4"/>
      <c r="BL141" s="4"/>
      <c r="BM141" s="4"/>
    </row>
    <row r="142" spans="6:65">
      <c r="F142" s="4">
        <v>795463</v>
      </c>
      <c r="G142" s="4">
        <v>778016</v>
      </c>
      <c r="H142" s="4">
        <v>787606</v>
      </c>
      <c r="I142" s="4">
        <v>786158</v>
      </c>
      <c r="J142" s="4">
        <v>789784</v>
      </c>
      <c r="K142" s="4">
        <v>801192</v>
      </c>
      <c r="L142" s="4">
        <v>795980</v>
      </c>
      <c r="M142" s="4">
        <v>812518</v>
      </c>
      <c r="N142" s="4">
        <v>802750</v>
      </c>
      <c r="O142" s="4">
        <v>823417</v>
      </c>
      <c r="P142" s="4">
        <v>823709</v>
      </c>
      <c r="Q142" s="4">
        <v>854714</v>
      </c>
      <c r="R142" s="4">
        <v>864393</v>
      </c>
      <c r="S142" s="4">
        <v>851505</v>
      </c>
      <c r="T142" s="4">
        <v>849219</v>
      </c>
      <c r="U142" s="4">
        <v>826345</v>
      </c>
      <c r="V142" s="4">
        <v>822123</v>
      </c>
      <c r="W142" s="4">
        <v>828218</v>
      </c>
      <c r="X142" s="4">
        <v>837127</v>
      </c>
      <c r="Y142" s="4">
        <v>867249</v>
      </c>
      <c r="Z142" s="4">
        <v>861857</v>
      </c>
      <c r="AA142" s="4">
        <v>839904</v>
      </c>
      <c r="AB142" s="4">
        <v>781166</v>
      </c>
      <c r="AC142" s="4">
        <v>721204</v>
      </c>
      <c r="AD142" s="4">
        <v>698167</v>
      </c>
      <c r="AE142" s="4">
        <v>722557</v>
      </c>
      <c r="AF142" s="4">
        <v>715195</v>
      </c>
      <c r="AG142" s="4">
        <v>735846</v>
      </c>
      <c r="AH142" s="4">
        <v>778436</v>
      </c>
      <c r="AI142" s="4">
        <v>780938</v>
      </c>
      <c r="AJ142" s="4">
        <v>781055</v>
      </c>
      <c r="AK142" s="4">
        <v>732582</v>
      </c>
      <c r="AL142" s="4">
        <v>744328</v>
      </c>
      <c r="AM142" s="4">
        <v>753321</v>
      </c>
      <c r="AN142" s="4">
        <v>763482</v>
      </c>
      <c r="AO142" s="4">
        <v>753352</v>
      </c>
      <c r="AP142" s="4">
        <v>756819</v>
      </c>
      <c r="AQ142" s="4">
        <v>751370</v>
      </c>
      <c r="AR142" s="4">
        <v>749091</v>
      </c>
      <c r="AS142" s="4">
        <v>745967</v>
      </c>
      <c r="AT142" s="4">
        <v>730484</v>
      </c>
      <c r="AU142" s="4">
        <v>698071</v>
      </c>
      <c r="AV142" s="4">
        <v>698627</v>
      </c>
      <c r="AW142" s="4">
        <v>716793</v>
      </c>
      <c r="AX142" s="4">
        <v>721436</v>
      </c>
      <c r="AY142" s="4">
        <v>714147</v>
      </c>
      <c r="AZ142" s="4">
        <v>722125</v>
      </c>
      <c r="BA142" s="4">
        <v>728039</v>
      </c>
      <c r="BB142" s="4">
        <v>756635</v>
      </c>
      <c r="BC142" s="4">
        <v>752142</v>
      </c>
      <c r="BD142" s="4">
        <v>742287</v>
      </c>
      <c r="BE142" s="4">
        <v>741326</v>
      </c>
      <c r="BF142" s="4">
        <v>746671</v>
      </c>
      <c r="BG142" s="4">
        <v>752165</v>
      </c>
      <c r="BH142" s="4">
        <v>770570</v>
      </c>
      <c r="BI142" s="4">
        <v>782260</v>
      </c>
      <c r="BJ142" s="4">
        <v>792244</v>
      </c>
      <c r="BK142" s="4">
        <v>785907</v>
      </c>
      <c r="BL142" s="4">
        <v>783108</v>
      </c>
      <c r="BM142" s="4">
        <v>780693</v>
      </c>
    </row>
    <row r="143" spans="6:65">
      <c r="F143" s="4">
        <v>3239761</v>
      </c>
      <c r="G143" s="4">
        <v>3203235</v>
      </c>
      <c r="H143" s="4">
        <v>3148502</v>
      </c>
      <c r="I143" s="4">
        <v>3122020</v>
      </c>
      <c r="J143" s="4">
        <v>3136103</v>
      </c>
      <c r="K143" s="4">
        <v>3149449</v>
      </c>
      <c r="L143" s="4">
        <v>3177040</v>
      </c>
      <c r="M143" s="4">
        <v>3184579</v>
      </c>
      <c r="N143" s="4">
        <v>3210413</v>
      </c>
      <c r="O143" s="4">
        <v>3222757</v>
      </c>
      <c r="P143" s="4">
        <v>3285215</v>
      </c>
      <c r="Q143" s="4">
        <v>3308179</v>
      </c>
      <c r="R143" s="4">
        <v>3341187</v>
      </c>
      <c r="S143" s="4">
        <v>3385650</v>
      </c>
      <c r="T143" s="4">
        <v>3399593</v>
      </c>
      <c r="U143" s="4">
        <v>3419720</v>
      </c>
      <c r="V143" s="4">
        <v>3390405</v>
      </c>
      <c r="W143" s="4">
        <v>3346709</v>
      </c>
      <c r="X143" s="4">
        <v>3328721</v>
      </c>
      <c r="Y143" s="4">
        <v>3322868</v>
      </c>
      <c r="Z143" s="4">
        <v>3364594</v>
      </c>
      <c r="AA143" s="4">
        <v>3393602</v>
      </c>
      <c r="AB143" s="4">
        <v>3389118</v>
      </c>
      <c r="AC143" s="4">
        <v>3311448</v>
      </c>
      <c r="AD143" s="4">
        <v>3195272</v>
      </c>
      <c r="AE143" s="4">
        <v>3041024</v>
      </c>
      <c r="AF143" s="4">
        <v>2929018</v>
      </c>
      <c r="AG143" s="4">
        <v>2868360</v>
      </c>
      <c r="AH143" s="4">
        <v>2882444</v>
      </c>
      <c r="AI143" s="4">
        <v>2962482</v>
      </c>
      <c r="AJ143" s="4">
        <v>3020946</v>
      </c>
      <c r="AK143" s="4">
        <v>3075873</v>
      </c>
      <c r="AL143" s="4">
        <v>3078586</v>
      </c>
      <c r="AM143" s="4">
        <v>3038030</v>
      </c>
      <c r="AN143" s="4">
        <v>3004860</v>
      </c>
      <c r="AO143" s="4">
        <v>2988179</v>
      </c>
      <c r="AP143" s="4">
        <v>3013854</v>
      </c>
      <c r="AQ143" s="4">
        <v>3032008</v>
      </c>
      <c r="AR143" s="4">
        <v>3027434</v>
      </c>
      <c r="AS143" s="4">
        <v>3009998</v>
      </c>
      <c r="AT143" s="4">
        <v>2996810</v>
      </c>
      <c r="AU143" s="4">
        <v>2967546</v>
      </c>
      <c r="AV143" s="4">
        <v>2910798</v>
      </c>
      <c r="AW143" s="4">
        <v>2866327</v>
      </c>
      <c r="AX143" s="4">
        <v>2829571</v>
      </c>
      <c r="AY143" s="4">
        <v>2821116</v>
      </c>
      <c r="AZ143" s="4">
        <v>2837717</v>
      </c>
      <c r="BA143" s="4">
        <v>2875849</v>
      </c>
      <c r="BB143" s="4">
        <v>2902107</v>
      </c>
      <c r="BC143" s="4">
        <v>2946697</v>
      </c>
      <c r="BD143" s="4">
        <v>2993963</v>
      </c>
      <c r="BE143" s="4">
        <v>3012613</v>
      </c>
      <c r="BF143" s="4">
        <v>3027435</v>
      </c>
      <c r="BG143" s="4">
        <v>3010322</v>
      </c>
      <c r="BH143" s="4">
        <v>3013334</v>
      </c>
      <c r="BI143" s="4">
        <v>3028340</v>
      </c>
      <c r="BJ143" s="4">
        <v>3061804</v>
      </c>
      <c r="BK143" s="4">
        <v>3102655</v>
      </c>
      <c r="BL143" s="4">
        <v>3133017</v>
      </c>
      <c r="BM143" s="4">
        <v>3145641</v>
      </c>
    </row>
    <row r="144" spans="6:65">
      <c r="F144" s="4">
        <v>6009587</v>
      </c>
      <c r="G144" s="4">
        <v>6269990</v>
      </c>
      <c r="H144" s="4">
        <v>6537944</v>
      </c>
      <c r="I144" s="4">
        <v>6859173</v>
      </c>
      <c r="J144" s="4">
        <v>7184285</v>
      </c>
      <c r="K144" s="4">
        <v>7477958</v>
      </c>
      <c r="L144" s="4">
        <v>7700445</v>
      </c>
      <c r="M144" s="4">
        <v>7930295</v>
      </c>
      <c r="N144" s="4">
        <v>8152547</v>
      </c>
      <c r="O144" s="4">
        <v>8192203</v>
      </c>
      <c r="P144" s="4">
        <v>8284398</v>
      </c>
      <c r="Q144" s="4">
        <v>8275859</v>
      </c>
      <c r="R144" s="4">
        <v>8276181</v>
      </c>
      <c r="S144" s="4">
        <v>8249162</v>
      </c>
      <c r="T144" s="4">
        <v>8276416</v>
      </c>
      <c r="U144" s="4">
        <v>8277841</v>
      </c>
      <c r="V144" s="4">
        <v>8343110</v>
      </c>
      <c r="W144" s="4">
        <v>8407337</v>
      </c>
      <c r="X144" s="4">
        <v>8461449</v>
      </c>
      <c r="Y144" s="4">
        <v>8501550</v>
      </c>
      <c r="Z144" s="4">
        <v>8503664</v>
      </c>
      <c r="AA144" s="4">
        <v>8506304</v>
      </c>
      <c r="AB144" s="4">
        <v>8485416</v>
      </c>
      <c r="AC144" s="4">
        <v>8535145</v>
      </c>
      <c r="AD144" s="4">
        <v>8547110</v>
      </c>
      <c r="AE144" s="4">
        <v>8582516</v>
      </c>
      <c r="AF144" s="4">
        <v>8564715</v>
      </c>
      <c r="AG144" s="4">
        <v>8483985</v>
      </c>
      <c r="AH144" s="4">
        <v>8363240</v>
      </c>
      <c r="AI144" s="4">
        <v>8222836</v>
      </c>
      <c r="AJ144" s="4">
        <v>8136375</v>
      </c>
      <c r="AK144" s="4">
        <v>8053561</v>
      </c>
      <c r="AL144" s="4">
        <v>7959699</v>
      </c>
      <c r="AM144" s="4">
        <v>7905364</v>
      </c>
      <c r="AN144" s="4">
        <v>7826550</v>
      </c>
      <c r="AO144" s="4">
        <v>7747928</v>
      </c>
      <c r="AP144" s="4">
        <v>7642936</v>
      </c>
      <c r="AQ144" s="4">
        <v>7605381</v>
      </c>
      <c r="AR144" s="4">
        <v>7621771</v>
      </c>
      <c r="AS144" s="4">
        <v>7675666</v>
      </c>
      <c r="AT144" s="4">
        <v>7695380</v>
      </c>
      <c r="AU144" s="4">
        <v>7721143</v>
      </c>
      <c r="AV144" s="4">
        <v>7720218</v>
      </c>
      <c r="AW144" s="4">
        <v>7663512</v>
      </c>
      <c r="AX144" s="4">
        <v>7616910</v>
      </c>
      <c r="AY144" s="4">
        <v>7559781</v>
      </c>
      <c r="AZ144" s="4">
        <v>7520188</v>
      </c>
      <c r="BA144" s="4">
        <v>7509967</v>
      </c>
      <c r="BB144" s="4">
        <v>7504572</v>
      </c>
      <c r="BC144" s="4">
        <v>7490045</v>
      </c>
      <c r="BD144" s="4">
        <v>7471329</v>
      </c>
      <c r="BE144" s="4">
        <v>7461808</v>
      </c>
      <c r="BF144" s="4">
        <v>7458831</v>
      </c>
      <c r="BG144" s="4">
        <v>7496260</v>
      </c>
      <c r="BH144" s="4">
        <v>7536884</v>
      </c>
      <c r="BI144" s="4">
        <v>7559272</v>
      </c>
      <c r="BJ144" s="4">
        <v>7607622</v>
      </c>
      <c r="BK144" s="4">
        <v>7655449</v>
      </c>
      <c r="BL144" s="4">
        <v>7692979</v>
      </c>
      <c r="BM144" s="4">
        <v>7750728</v>
      </c>
    </row>
    <row r="145" spans="2:65">
      <c r="F145" s="4">
        <v>6174377</v>
      </c>
      <c r="G145" s="4">
        <v>6096149</v>
      </c>
      <c r="H145" s="4">
        <v>6035670</v>
      </c>
      <c r="I145" s="4">
        <v>5903074</v>
      </c>
      <c r="J145" s="4">
        <v>5766286</v>
      </c>
      <c r="K145" s="4">
        <v>5692258</v>
      </c>
      <c r="L145" s="4">
        <v>5676613</v>
      </c>
      <c r="M145" s="4">
        <v>5655006</v>
      </c>
      <c r="N145" s="4">
        <v>5674400</v>
      </c>
      <c r="O145" s="4">
        <v>5898596</v>
      </c>
      <c r="P145" s="4">
        <v>6320920</v>
      </c>
      <c r="Q145" s="4">
        <v>6617319</v>
      </c>
      <c r="R145" s="4">
        <v>6905085</v>
      </c>
      <c r="S145" s="4">
        <v>7219159</v>
      </c>
      <c r="T145" s="4">
        <v>7535957</v>
      </c>
      <c r="U145" s="4">
        <v>7798820</v>
      </c>
      <c r="V145" s="4">
        <v>8004571</v>
      </c>
      <c r="W145" s="4">
        <v>8227949</v>
      </c>
      <c r="X145" s="4">
        <v>8464761</v>
      </c>
      <c r="Y145" s="4">
        <v>8495158</v>
      </c>
      <c r="Z145" s="4">
        <v>8485827</v>
      </c>
      <c r="AA145" s="4">
        <v>8482722</v>
      </c>
      <c r="AB145" s="4">
        <v>8492529</v>
      </c>
      <c r="AC145" s="4">
        <v>8459057</v>
      </c>
      <c r="AD145" s="4">
        <v>8476634</v>
      </c>
      <c r="AE145" s="4">
        <v>8474448</v>
      </c>
      <c r="AF145" s="4">
        <v>8508390</v>
      </c>
      <c r="AG145" s="4">
        <v>8543512</v>
      </c>
      <c r="AH145" s="4">
        <v>8570859</v>
      </c>
      <c r="AI145" s="4">
        <v>8598585</v>
      </c>
      <c r="AJ145" s="4">
        <v>8603739</v>
      </c>
      <c r="AK145" s="4">
        <v>8610389</v>
      </c>
      <c r="AL145" s="4">
        <v>8607611</v>
      </c>
      <c r="AM145" s="4">
        <v>8619691</v>
      </c>
      <c r="AN145" s="4">
        <v>8646897</v>
      </c>
      <c r="AO145" s="4">
        <v>8681830</v>
      </c>
      <c r="AP145" s="4">
        <v>8671250</v>
      </c>
      <c r="AQ145" s="4">
        <v>8602640</v>
      </c>
      <c r="AR145" s="4">
        <v>8467384</v>
      </c>
      <c r="AS145" s="4">
        <v>8312556</v>
      </c>
      <c r="AT145" s="4">
        <v>8207756</v>
      </c>
      <c r="AU145" s="4">
        <v>8095746</v>
      </c>
      <c r="AV145" s="4">
        <v>7993549</v>
      </c>
      <c r="AW145" s="4">
        <v>7931536</v>
      </c>
      <c r="AX145" s="4">
        <v>7853104</v>
      </c>
      <c r="AY145" s="4">
        <v>7771279</v>
      </c>
      <c r="AZ145" s="4">
        <v>7671820</v>
      </c>
      <c r="BA145" s="4">
        <v>7632252</v>
      </c>
      <c r="BB145" s="4">
        <v>7661985</v>
      </c>
      <c r="BC145" s="4">
        <v>7738711</v>
      </c>
      <c r="BD145" s="4">
        <v>7798074</v>
      </c>
      <c r="BE145" s="4">
        <v>7876104</v>
      </c>
      <c r="BF145" s="4">
        <v>7941575</v>
      </c>
      <c r="BG145" s="4">
        <v>7952733</v>
      </c>
      <c r="BH145" s="4">
        <v>7906790</v>
      </c>
      <c r="BI145" s="4">
        <v>7854490</v>
      </c>
      <c r="BJ145" s="4">
        <v>7819380</v>
      </c>
      <c r="BK145" s="4">
        <v>7774741</v>
      </c>
      <c r="BL145" s="4">
        <v>7727323</v>
      </c>
      <c r="BM145" s="4">
        <v>7647419</v>
      </c>
    </row>
    <row r="146" spans="2:65">
      <c r="F146" s="4">
        <v>6010276</v>
      </c>
      <c r="G146" s="4">
        <v>6265281</v>
      </c>
      <c r="H146" s="4">
        <v>6477104</v>
      </c>
      <c r="I146" s="4">
        <v>6467044</v>
      </c>
      <c r="J146" s="4">
        <v>6464986</v>
      </c>
      <c r="K146" s="4">
        <v>6495429</v>
      </c>
      <c r="L146" s="4">
        <v>6483524</v>
      </c>
      <c r="M146" s="4">
        <v>6480081</v>
      </c>
      <c r="N146" s="4">
        <v>6439707</v>
      </c>
      <c r="O146" s="4">
        <v>6404888</v>
      </c>
      <c r="P146" s="4">
        <v>6490117</v>
      </c>
      <c r="Q146" s="4">
        <v>6440822</v>
      </c>
      <c r="R146" s="4">
        <v>6393272</v>
      </c>
      <c r="S146" s="4">
        <v>6254114</v>
      </c>
      <c r="T146" s="4">
        <v>6111654</v>
      </c>
      <c r="U146" s="4">
        <v>6012029</v>
      </c>
      <c r="V146" s="4">
        <v>5999511</v>
      </c>
      <c r="W146" s="4">
        <v>6007230</v>
      </c>
      <c r="X146" s="4">
        <v>6051589</v>
      </c>
      <c r="Y146" s="4">
        <v>6283735</v>
      </c>
      <c r="Z146" s="4">
        <v>6565255</v>
      </c>
      <c r="AA146" s="4">
        <v>6862231</v>
      </c>
      <c r="AB146" s="4">
        <v>7135578</v>
      </c>
      <c r="AC146" s="4">
        <v>7441609</v>
      </c>
      <c r="AD146" s="4">
        <v>7755929</v>
      </c>
      <c r="AE146" s="4">
        <v>8020190</v>
      </c>
      <c r="AF146" s="4">
        <v>8220650</v>
      </c>
      <c r="AG146" s="4">
        <v>8427508</v>
      </c>
      <c r="AH146" s="4">
        <v>8626204</v>
      </c>
      <c r="AI146" s="4">
        <v>8634724</v>
      </c>
      <c r="AJ146" s="4">
        <v>8609886</v>
      </c>
      <c r="AK146" s="4">
        <v>8569105</v>
      </c>
      <c r="AL146" s="4">
        <v>8543467</v>
      </c>
      <c r="AM146" s="4">
        <v>8508415</v>
      </c>
      <c r="AN146" s="4">
        <v>8517619</v>
      </c>
      <c r="AO146" s="4">
        <v>8505964</v>
      </c>
      <c r="AP146" s="4">
        <v>8540687</v>
      </c>
      <c r="AQ146" s="4">
        <v>8577008</v>
      </c>
      <c r="AR146" s="4">
        <v>8600777</v>
      </c>
      <c r="AS146" s="4">
        <v>8624624</v>
      </c>
      <c r="AT146" s="4">
        <v>8625335</v>
      </c>
      <c r="AU146" s="4">
        <v>8617992</v>
      </c>
      <c r="AV146" s="4">
        <v>8589321</v>
      </c>
      <c r="AW146" s="4">
        <v>8564949</v>
      </c>
      <c r="AX146" s="4">
        <v>8556536</v>
      </c>
      <c r="AY146" s="4">
        <v>8557964</v>
      </c>
      <c r="AZ146" s="4">
        <v>8515688</v>
      </c>
      <c r="BA146" s="4">
        <v>8437031</v>
      </c>
      <c r="BB146" s="4">
        <v>8330011</v>
      </c>
      <c r="BC146" s="4">
        <v>8209239</v>
      </c>
      <c r="BD146" s="4">
        <v>8137877</v>
      </c>
      <c r="BE146" s="4">
        <v>8062533</v>
      </c>
      <c r="BF146" s="4">
        <v>7998879</v>
      </c>
      <c r="BG146" s="4">
        <v>7972766</v>
      </c>
      <c r="BH146" s="4">
        <v>7928927</v>
      </c>
      <c r="BI146" s="4">
        <v>7859515</v>
      </c>
      <c r="BJ146" s="4">
        <v>7762813</v>
      </c>
      <c r="BK146" s="4">
        <v>7726096</v>
      </c>
      <c r="BL146" s="4">
        <v>7751210</v>
      </c>
      <c r="BM146" s="4">
        <v>7809617</v>
      </c>
    </row>
    <row r="147" spans="2:65">
      <c r="F147" s="4">
        <v>5243463</v>
      </c>
      <c r="G147" s="4">
        <v>4989279</v>
      </c>
      <c r="H147" s="4">
        <v>4786988</v>
      </c>
      <c r="I147" s="4">
        <v>4866392</v>
      </c>
      <c r="J147" s="4">
        <v>4973396</v>
      </c>
      <c r="K147" s="4">
        <v>5027133</v>
      </c>
      <c r="L147" s="4">
        <v>5080690</v>
      </c>
      <c r="M147" s="4">
        <v>5141540</v>
      </c>
      <c r="N147" s="4">
        <v>5411503</v>
      </c>
      <c r="O147" s="4">
        <v>5763032</v>
      </c>
      <c r="P147" s="4">
        <v>6180412</v>
      </c>
      <c r="Q147" s="4">
        <v>6473050</v>
      </c>
      <c r="R147" s="4">
        <v>6711977</v>
      </c>
      <c r="S147" s="4">
        <v>6702820</v>
      </c>
      <c r="T147" s="4">
        <v>6692516</v>
      </c>
      <c r="U147" s="4">
        <v>6701222</v>
      </c>
      <c r="V147" s="4">
        <v>6689310</v>
      </c>
      <c r="W147" s="4">
        <v>6699349</v>
      </c>
      <c r="X147" s="4">
        <v>6667709</v>
      </c>
      <c r="Y147" s="4">
        <v>6629419</v>
      </c>
      <c r="Z147" s="4">
        <v>6574702</v>
      </c>
      <c r="AA147" s="4">
        <v>6505599</v>
      </c>
      <c r="AB147" s="4">
        <v>6427973</v>
      </c>
      <c r="AC147" s="4">
        <v>6279933</v>
      </c>
      <c r="AD147" s="4">
        <v>6133057</v>
      </c>
      <c r="AE147" s="4">
        <v>6043447</v>
      </c>
      <c r="AF147" s="4">
        <v>6023496</v>
      </c>
      <c r="AG147" s="4">
        <v>6008036</v>
      </c>
      <c r="AH147" s="4">
        <v>6027242</v>
      </c>
      <c r="AI147" s="4">
        <v>6249437</v>
      </c>
      <c r="AJ147" s="4">
        <v>6509276</v>
      </c>
      <c r="AK147" s="4">
        <v>6785776</v>
      </c>
      <c r="AL147" s="4">
        <v>7061692</v>
      </c>
      <c r="AM147" s="4">
        <v>7383251</v>
      </c>
      <c r="AN147" s="4">
        <v>7699251</v>
      </c>
      <c r="AO147" s="4">
        <v>7972370</v>
      </c>
      <c r="AP147" s="4">
        <v>8190025</v>
      </c>
      <c r="AQ147" s="4">
        <v>8408903</v>
      </c>
      <c r="AR147" s="4">
        <v>8617465</v>
      </c>
      <c r="AS147" s="4">
        <v>8632167</v>
      </c>
      <c r="AT147" s="4">
        <v>8612967</v>
      </c>
      <c r="AU147" s="4">
        <v>8575618</v>
      </c>
      <c r="AV147" s="4">
        <v>8557496</v>
      </c>
      <c r="AW147" s="4">
        <v>8526268</v>
      </c>
      <c r="AX147" s="4">
        <v>8532468</v>
      </c>
      <c r="AY147" s="4">
        <v>8518037</v>
      </c>
      <c r="AZ147" s="4">
        <v>8544334</v>
      </c>
      <c r="BA147" s="4">
        <v>8593914</v>
      </c>
      <c r="BB147" s="4">
        <v>8633279</v>
      </c>
      <c r="BC147" s="4">
        <v>8671635</v>
      </c>
      <c r="BD147" s="4">
        <v>8682940</v>
      </c>
      <c r="BE147" s="4">
        <v>8700641</v>
      </c>
      <c r="BF147" s="4">
        <v>8706465</v>
      </c>
      <c r="BG147" s="4">
        <v>8719615</v>
      </c>
      <c r="BH147" s="4">
        <v>8759262</v>
      </c>
      <c r="BI147" s="4">
        <v>8806111</v>
      </c>
      <c r="BJ147" s="4">
        <v>8802607</v>
      </c>
      <c r="BK147" s="4">
        <v>8736819</v>
      </c>
      <c r="BL147" s="4">
        <v>8641738</v>
      </c>
      <c r="BM147" s="4">
        <v>8532857</v>
      </c>
    </row>
    <row r="148" spans="2:65">
      <c r="F148" s="4">
        <v>5868023</v>
      </c>
      <c r="G148" s="4">
        <v>5909044</v>
      </c>
      <c r="H148" s="4">
        <v>5927113</v>
      </c>
      <c r="I148" s="4">
        <v>5941474</v>
      </c>
      <c r="J148" s="4">
        <v>5903563</v>
      </c>
      <c r="K148" s="4">
        <v>5897278</v>
      </c>
      <c r="L148" s="4">
        <v>5893149</v>
      </c>
      <c r="M148" s="4">
        <v>5875410</v>
      </c>
      <c r="N148" s="4">
        <v>5663787</v>
      </c>
      <c r="O148" s="4">
        <v>5381458</v>
      </c>
      <c r="P148" s="4">
        <v>5196823</v>
      </c>
      <c r="Q148" s="4">
        <v>4955091</v>
      </c>
      <c r="R148" s="4">
        <v>4769418</v>
      </c>
      <c r="S148" s="4">
        <v>4850667</v>
      </c>
      <c r="T148" s="4">
        <v>4948620</v>
      </c>
      <c r="U148" s="4">
        <v>4991192</v>
      </c>
      <c r="V148" s="4">
        <v>5045473</v>
      </c>
      <c r="W148" s="4">
        <v>5108162</v>
      </c>
      <c r="X148" s="4">
        <v>5371609</v>
      </c>
      <c r="Y148" s="4">
        <v>5705827</v>
      </c>
      <c r="Z148" s="4">
        <v>6012092</v>
      </c>
      <c r="AA148" s="4">
        <v>6285883</v>
      </c>
      <c r="AB148" s="4">
        <v>6500197</v>
      </c>
      <c r="AC148" s="4">
        <v>6471878</v>
      </c>
      <c r="AD148" s="4">
        <v>6456536</v>
      </c>
      <c r="AE148" s="4">
        <v>6460023</v>
      </c>
      <c r="AF148" s="4">
        <v>6436281</v>
      </c>
      <c r="AG148" s="4">
        <v>6424624</v>
      </c>
      <c r="AH148" s="4">
        <v>6375386</v>
      </c>
      <c r="AI148" s="4">
        <v>6329322</v>
      </c>
      <c r="AJ148" s="4">
        <v>6276370</v>
      </c>
      <c r="AK148" s="4">
        <v>6208740</v>
      </c>
      <c r="AL148" s="4">
        <v>6148858</v>
      </c>
      <c r="AM148" s="4">
        <v>6022740</v>
      </c>
      <c r="AN148" s="4">
        <v>5884086</v>
      </c>
      <c r="AO148" s="4">
        <v>5802793</v>
      </c>
      <c r="AP148" s="4">
        <v>5790344</v>
      </c>
      <c r="AQ148" s="4">
        <v>5784118</v>
      </c>
      <c r="AR148" s="4">
        <v>5808947</v>
      </c>
      <c r="AS148" s="4">
        <v>6029505</v>
      </c>
      <c r="AT148" s="4">
        <v>6300288</v>
      </c>
      <c r="AU148" s="4">
        <v>6582845</v>
      </c>
      <c r="AV148" s="4">
        <v>6858540</v>
      </c>
      <c r="AW148" s="4">
        <v>7175926</v>
      </c>
      <c r="AX148" s="4">
        <v>7482473</v>
      </c>
      <c r="AY148" s="4">
        <v>7746579</v>
      </c>
      <c r="AZ148" s="4">
        <v>7954822</v>
      </c>
      <c r="BA148" s="4">
        <v>8186766</v>
      </c>
      <c r="BB148" s="4">
        <v>8408699</v>
      </c>
      <c r="BC148" s="4">
        <v>8439241</v>
      </c>
      <c r="BD148" s="4">
        <v>8434242</v>
      </c>
      <c r="BE148" s="4">
        <v>8413674</v>
      </c>
      <c r="BF148" s="4">
        <v>8414081</v>
      </c>
      <c r="BG148" s="4">
        <v>8405587</v>
      </c>
      <c r="BH148" s="4">
        <v>8439611</v>
      </c>
      <c r="BI148" s="4">
        <v>8446820</v>
      </c>
      <c r="BJ148" s="4">
        <v>8496695</v>
      </c>
      <c r="BK148" s="4">
        <v>8544640</v>
      </c>
      <c r="BL148" s="4">
        <v>8584733</v>
      </c>
      <c r="BM148" s="4">
        <v>8627781</v>
      </c>
    </row>
    <row r="149" spans="2:65">
      <c r="F149" s="4">
        <v>4380897</v>
      </c>
      <c r="G149" s="4">
        <v>4445642</v>
      </c>
      <c r="H149" s="4">
        <v>4530286</v>
      </c>
      <c r="I149" s="4">
        <v>4642462</v>
      </c>
      <c r="J149" s="4">
        <v>4759864</v>
      </c>
      <c r="K149" s="4">
        <v>4891535</v>
      </c>
      <c r="L149" s="4">
        <v>4994698</v>
      </c>
      <c r="M149" s="4">
        <v>5097452</v>
      </c>
      <c r="N149" s="4">
        <v>5201706</v>
      </c>
      <c r="O149" s="4">
        <v>5266121</v>
      </c>
      <c r="P149" s="4">
        <v>5373043</v>
      </c>
      <c r="Q149" s="4">
        <v>5424992</v>
      </c>
      <c r="R149" s="4">
        <v>5454448</v>
      </c>
      <c r="S149" s="4">
        <v>5476019</v>
      </c>
      <c r="T149" s="4">
        <v>5445119</v>
      </c>
      <c r="U149" s="4">
        <v>5441881</v>
      </c>
      <c r="V149" s="4">
        <v>5443231</v>
      </c>
      <c r="W149" s="4">
        <v>5429653</v>
      </c>
      <c r="X149" s="4">
        <v>5235652</v>
      </c>
      <c r="Y149" s="4">
        <v>4967272</v>
      </c>
      <c r="Z149" s="4">
        <v>4723593</v>
      </c>
      <c r="AA149" s="4">
        <v>4506373</v>
      </c>
      <c r="AB149" s="4">
        <v>4338670</v>
      </c>
      <c r="AC149" s="4">
        <v>4426892</v>
      </c>
      <c r="AD149" s="4">
        <v>4528316</v>
      </c>
      <c r="AE149" s="4">
        <v>4581103</v>
      </c>
      <c r="AF149" s="4">
        <v>4636860</v>
      </c>
      <c r="AG149" s="4">
        <v>4698478</v>
      </c>
      <c r="AH149" s="4">
        <v>4938943</v>
      </c>
      <c r="AI149" s="4">
        <v>5241001</v>
      </c>
      <c r="AJ149" s="4">
        <v>5517734</v>
      </c>
      <c r="AK149" s="4">
        <v>5764091</v>
      </c>
      <c r="AL149" s="4">
        <v>5961133</v>
      </c>
      <c r="AM149" s="4">
        <v>5952413</v>
      </c>
      <c r="AN149" s="4">
        <v>5943199</v>
      </c>
      <c r="AO149" s="4">
        <v>5955408</v>
      </c>
      <c r="AP149" s="4">
        <v>5944430</v>
      </c>
      <c r="AQ149" s="4">
        <v>5944058</v>
      </c>
      <c r="AR149" s="4">
        <v>5909177</v>
      </c>
      <c r="AS149" s="4">
        <v>5874792</v>
      </c>
      <c r="AT149" s="4">
        <v>5834029</v>
      </c>
      <c r="AU149" s="4">
        <v>5782155</v>
      </c>
      <c r="AV149" s="4">
        <v>5737490</v>
      </c>
      <c r="AW149" s="4">
        <v>5632274</v>
      </c>
      <c r="AX149" s="4">
        <v>5512340</v>
      </c>
      <c r="AY149" s="4">
        <v>5445744</v>
      </c>
      <c r="AZ149" s="4">
        <v>5444623</v>
      </c>
      <c r="BA149" s="4">
        <v>5463591</v>
      </c>
      <c r="BB149" s="4">
        <v>5507848</v>
      </c>
      <c r="BC149" s="4">
        <v>5741917</v>
      </c>
      <c r="BD149" s="4">
        <v>6023551</v>
      </c>
      <c r="BE149" s="4">
        <v>6315429</v>
      </c>
      <c r="BF149" s="4">
        <v>6602384</v>
      </c>
      <c r="BG149" s="4">
        <v>6927450</v>
      </c>
      <c r="BH149" s="4">
        <v>7231568</v>
      </c>
      <c r="BI149" s="4">
        <v>7497141</v>
      </c>
      <c r="BJ149" s="4">
        <v>7701120</v>
      </c>
      <c r="BK149" s="4">
        <v>7899062</v>
      </c>
      <c r="BL149" s="4">
        <v>8089013</v>
      </c>
      <c r="BM149" s="4">
        <v>8108523</v>
      </c>
    </row>
    <row r="150" spans="2:65">
      <c r="F150" s="4">
        <v>3187057</v>
      </c>
      <c r="G150" s="4">
        <v>3196926</v>
      </c>
      <c r="H150" s="4">
        <v>3223888</v>
      </c>
      <c r="I150" s="4">
        <v>3236593</v>
      </c>
      <c r="J150" s="4">
        <v>3251492</v>
      </c>
      <c r="K150" s="4">
        <v>3259951</v>
      </c>
      <c r="L150" s="4">
        <v>3298457</v>
      </c>
      <c r="M150" s="4">
        <v>3326418</v>
      </c>
      <c r="N150" s="4">
        <v>3345479</v>
      </c>
      <c r="O150" s="4">
        <v>3418662</v>
      </c>
      <c r="P150" s="4">
        <v>3521614</v>
      </c>
      <c r="Q150" s="4">
        <v>3588205</v>
      </c>
      <c r="R150" s="4">
        <v>3674462</v>
      </c>
      <c r="S150" s="4">
        <v>3765831</v>
      </c>
      <c r="T150" s="4">
        <v>3868409</v>
      </c>
      <c r="U150" s="4">
        <v>3973667</v>
      </c>
      <c r="V150" s="4">
        <v>4049948</v>
      </c>
      <c r="W150" s="4">
        <v>4117873</v>
      </c>
      <c r="X150" s="4">
        <v>4202448</v>
      </c>
      <c r="Y150" s="4">
        <v>4256215</v>
      </c>
      <c r="Z150" s="4">
        <v>4299458</v>
      </c>
      <c r="AA150" s="4">
        <v>4354444</v>
      </c>
      <c r="AB150" s="4">
        <v>4392931</v>
      </c>
      <c r="AC150" s="4">
        <v>4428638</v>
      </c>
      <c r="AD150" s="4">
        <v>4417487</v>
      </c>
      <c r="AE150" s="4">
        <v>4435711</v>
      </c>
      <c r="AF150" s="4">
        <v>4453078</v>
      </c>
      <c r="AG150" s="4">
        <v>4462424</v>
      </c>
      <c r="AH150" s="4">
        <v>4306203</v>
      </c>
      <c r="AI150" s="4">
        <v>4084206</v>
      </c>
      <c r="AJ150" s="4">
        <v>3886508</v>
      </c>
      <c r="AK150" s="4">
        <v>3714659</v>
      </c>
      <c r="AL150" s="4">
        <v>3591793</v>
      </c>
      <c r="AM150" s="4">
        <v>3697495</v>
      </c>
      <c r="AN150" s="4">
        <v>3809943</v>
      </c>
      <c r="AO150" s="4">
        <v>3881456</v>
      </c>
      <c r="AP150" s="4">
        <v>3955964</v>
      </c>
      <c r="AQ150" s="4">
        <v>4033096</v>
      </c>
      <c r="AR150" s="4">
        <v>4253655</v>
      </c>
      <c r="AS150" s="4">
        <v>4521058</v>
      </c>
      <c r="AT150" s="4">
        <v>4763186</v>
      </c>
      <c r="AU150" s="4">
        <v>4979713</v>
      </c>
      <c r="AV150" s="4">
        <v>5150977</v>
      </c>
      <c r="AW150" s="4">
        <v>5155682</v>
      </c>
      <c r="AX150" s="4">
        <v>5154732</v>
      </c>
      <c r="AY150" s="4">
        <v>5171209</v>
      </c>
      <c r="AZ150" s="4">
        <v>5164000</v>
      </c>
      <c r="BA150" s="4">
        <v>5186012</v>
      </c>
      <c r="BB150" s="4">
        <v>5181307</v>
      </c>
      <c r="BC150" s="4">
        <v>5178801</v>
      </c>
      <c r="BD150" s="4">
        <v>5169774</v>
      </c>
      <c r="BE150" s="4">
        <v>5151278</v>
      </c>
      <c r="BF150" s="4">
        <v>5142293</v>
      </c>
      <c r="BG150" s="4">
        <v>5076841</v>
      </c>
      <c r="BH150" s="4">
        <v>4981980</v>
      </c>
      <c r="BI150" s="4">
        <v>4939437</v>
      </c>
      <c r="BJ150" s="4">
        <v>4951848</v>
      </c>
      <c r="BK150" s="4">
        <v>4963767</v>
      </c>
      <c r="BL150" s="4">
        <v>4999111</v>
      </c>
      <c r="BM150" s="4">
        <v>5221060</v>
      </c>
    </row>
    <row r="151" spans="2:65">
      <c r="F151" s="4">
        <v>1489376</v>
      </c>
      <c r="G151" s="4">
        <v>1511667</v>
      </c>
      <c r="H151" s="4">
        <v>1542123</v>
      </c>
      <c r="I151" s="4">
        <v>1561963</v>
      </c>
      <c r="J151" s="4">
        <v>1589095</v>
      </c>
      <c r="K151" s="4">
        <v>1614349</v>
      </c>
      <c r="L151" s="4">
        <v>1641681</v>
      </c>
      <c r="M151" s="4">
        <v>1671145</v>
      </c>
      <c r="N151" s="4">
        <v>1696106</v>
      </c>
      <c r="O151" s="4">
        <v>1723823</v>
      </c>
      <c r="P151" s="4">
        <v>1756718</v>
      </c>
      <c r="Q151" s="4">
        <v>1774262</v>
      </c>
      <c r="R151" s="4">
        <v>1810591</v>
      </c>
      <c r="S151" s="4">
        <v>1828426</v>
      </c>
      <c r="T151" s="4">
        <v>1860939</v>
      </c>
      <c r="U151" s="4">
        <v>1880517</v>
      </c>
      <c r="V151" s="4">
        <v>1911174</v>
      </c>
      <c r="W151" s="4">
        <v>1932640</v>
      </c>
      <c r="X151" s="4">
        <v>1955703</v>
      </c>
      <c r="Y151" s="4">
        <v>2006442</v>
      </c>
      <c r="Z151" s="4">
        <v>2057777</v>
      </c>
      <c r="AA151" s="4">
        <v>2102014</v>
      </c>
      <c r="AB151" s="4">
        <v>2158695</v>
      </c>
      <c r="AC151" s="4">
        <v>2222672</v>
      </c>
      <c r="AD151" s="4">
        <v>2298792</v>
      </c>
      <c r="AE151" s="4">
        <v>2383431</v>
      </c>
      <c r="AF151" s="4">
        <v>2446275</v>
      </c>
      <c r="AG151" s="4">
        <v>2511248</v>
      </c>
      <c r="AH151" s="4">
        <v>2575607</v>
      </c>
      <c r="AI151" s="4">
        <v>2625185</v>
      </c>
      <c r="AJ151" s="4">
        <v>2675720</v>
      </c>
      <c r="AK151" s="4">
        <v>2726646</v>
      </c>
      <c r="AL151" s="4">
        <v>2775768</v>
      </c>
      <c r="AM151" s="4">
        <v>2817973</v>
      </c>
      <c r="AN151" s="4">
        <v>2834369</v>
      </c>
      <c r="AO151" s="4">
        <v>2880699</v>
      </c>
      <c r="AP151" s="4">
        <v>2926348</v>
      </c>
      <c r="AQ151" s="4">
        <v>2963935</v>
      </c>
      <c r="AR151" s="4">
        <v>2873265</v>
      </c>
      <c r="AS151" s="4">
        <v>2731772</v>
      </c>
      <c r="AT151" s="4">
        <v>2610407</v>
      </c>
      <c r="AU151" s="4">
        <v>2510415</v>
      </c>
      <c r="AV151" s="4">
        <v>2456267</v>
      </c>
      <c r="AW151" s="4">
        <v>2581169</v>
      </c>
      <c r="AX151" s="4">
        <v>2704343</v>
      </c>
      <c r="AY151" s="4">
        <v>2796977</v>
      </c>
      <c r="AZ151" s="4">
        <v>2887021</v>
      </c>
      <c r="BA151" s="4">
        <v>2979111</v>
      </c>
      <c r="BB151" s="4">
        <v>3156977</v>
      </c>
      <c r="BC151" s="4">
        <v>3359035</v>
      </c>
      <c r="BD151" s="4">
        <v>3540922</v>
      </c>
      <c r="BE151" s="4">
        <v>3701704</v>
      </c>
      <c r="BF151" s="4">
        <v>3846863</v>
      </c>
      <c r="BG151" s="4">
        <v>3892857</v>
      </c>
      <c r="BH151" s="4">
        <v>3923706</v>
      </c>
      <c r="BI151" s="4">
        <v>3962538</v>
      </c>
      <c r="BJ151" s="4">
        <v>3982473</v>
      </c>
      <c r="BK151" s="4">
        <v>4007760</v>
      </c>
      <c r="BL151" s="4">
        <v>4013336</v>
      </c>
      <c r="BM151" s="4">
        <v>4019510</v>
      </c>
    </row>
    <row r="152" spans="2:65">
      <c r="F152" s="4">
        <v>214916</v>
      </c>
      <c r="G152" s="4">
        <v>214888</v>
      </c>
      <c r="H152" s="4">
        <v>225177</v>
      </c>
      <c r="I152" s="4">
        <v>234858</v>
      </c>
      <c r="J152" s="4">
        <v>233196</v>
      </c>
      <c r="K152" s="4">
        <v>249120</v>
      </c>
      <c r="L152" s="4">
        <v>264479</v>
      </c>
      <c r="M152" s="4">
        <v>282072</v>
      </c>
      <c r="N152" s="4">
        <v>296804</v>
      </c>
      <c r="O152" s="4">
        <v>317853</v>
      </c>
      <c r="P152" s="4">
        <v>331294</v>
      </c>
      <c r="Q152" s="4">
        <v>337495</v>
      </c>
      <c r="R152" s="4">
        <v>351132</v>
      </c>
      <c r="S152" s="4">
        <v>360224</v>
      </c>
      <c r="T152" s="4">
        <v>374482</v>
      </c>
      <c r="U152" s="4">
        <v>387790</v>
      </c>
      <c r="V152" s="4">
        <v>395859</v>
      </c>
      <c r="W152" s="4">
        <v>408596</v>
      </c>
      <c r="X152" s="4">
        <v>424101</v>
      </c>
      <c r="Y152" s="4">
        <v>433741</v>
      </c>
      <c r="Z152" s="4">
        <v>449480</v>
      </c>
      <c r="AA152" s="4">
        <v>462657</v>
      </c>
      <c r="AB152" s="4">
        <v>478086</v>
      </c>
      <c r="AC152" s="4">
        <v>481203</v>
      </c>
      <c r="AD152" s="4">
        <v>491677</v>
      </c>
      <c r="AE152" s="4">
        <v>505463</v>
      </c>
      <c r="AF152" s="4">
        <v>524199</v>
      </c>
      <c r="AG152" s="4">
        <v>543029</v>
      </c>
      <c r="AH152" s="4">
        <v>558572</v>
      </c>
      <c r="AI152" s="4">
        <v>578134</v>
      </c>
      <c r="AJ152" s="4">
        <v>604453</v>
      </c>
      <c r="AK152" s="4">
        <v>624501</v>
      </c>
      <c r="AL152" s="4">
        <v>653715</v>
      </c>
      <c r="AM152" s="4">
        <v>681261</v>
      </c>
      <c r="AN152" s="4">
        <v>718871</v>
      </c>
      <c r="AO152" s="4">
        <v>761307</v>
      </c>
      <c r="AP152" s="4">
        <v>798473</v>
      </c>
      <c r="AQ152" s="4">
        <v>832995</v>
      </c>
      <c r="AR152" s="4">
        <v>868076</v>
      </c>
      <c r="AS152" s="4">
        <v>904976</v>
      </c>
      <c r="AT152" s="4">
        <v>941321</v>
      </c>
      <c r="AU152" s="4">
        <v>979352</v>
      </c>
      <c r="AV152" s="4">
        <v>1020346</v>
      </c>
      <c r="AW152" s="4">
        <v>1057601</v>
      </c>
      <c r="AX152" s="4">
        <v>1081478</v>
      </c>
      <c r="AY152" s="4">
        <v>1119128</v>
      </c>
      <c r="AZ152" s="4">
        <v>1151430</v>
      </c>
      <c r="BA152" s="4">
        <v>1178641</v>
      </c>
      <c r="BB152" s="4">
        <v>1131763</v>
      </c>
      <c r="BC152" s="4">
        <v>1062705</v>
      </c>
      <c r="BD152" s="4">
        <v>1007676</v>
      </c>
      <c r="BE152" s="4">
        <v>967211</v>
      </c>
      <c r="BF152" s="4">
        <v>970546</v>
      </c>
      <c r="BG152" s="4">
        <v>1080916</v>
      </c>
      <c r="BH152" s="4">
        <v>1184834</v>
      </c>
      <c r="BI152" s="4">
        <v>1273980</v>
      </c>
      <c r="BJ152" s="4">
        <v>1356687</v>
      </c>
      <c r="BK152" s="4">
        <v>1432528</v>
      </c>
      <c r="BL152" s="4">
        <v>1531641</v>
      </c>
      <c r="BM152" s="4">
        <v>1625619</v>
      </c>
    </row>
    <row r="153" spans="2:65">
      <c r="F153" s="4">
        <v>5158</v>
      </c>
      <c r="G153" s="4">
        <v>5021</v>
      </c>
      <c r="H153" s="4">
        <v>5471</v>
      </c>
      <c r="I153" s="4">
        <v>6256</v>
      </c>
      <c r="J153" s="4">
        <v>6633</v>
      </c>
      <c r="K153" s="4">
        <v>7391</v>
      </c>
      <c r="L153" s="4">
        <v>7906</v>
      </c>
      <c r="M153" s="4">
        <v>8281</v>
      </c>
      <c r="N153" s="4">
        <v>8454</v>
      </c>
      <c r="O153" s="4">
        <v>9190</v>
      </c>
      <c r="P153" s="4">
        <v>9143</v>
      </c>
      <c r="Q153" s="4">
        <v>9041</v>
      </c>
      <c r="R153" s="4">
        <v>9654</v>
      </c>
      <c r="S153" s="4">
        <v>10215</v>
      </c>
      <c r="T153" s="4">
        <v>10613</v>
      </c>
      <c r="U153" s="4">
        <v>12048</v>
      </c>
      <c r="V153" s="4">
        <v>13020</v>
      </c>
      <c r="W153" s="4">
        <v>14503</v>
      </c>
      <c r="X153" s="4">
        <v>15365</v>
      </c>
      <c r="Y153" s="4">
        <v>16477</v>
      </c>
      <c r="Z153" s="4">
        <v>17574</v>
      </c>
      <c r="AA153" s="4">
        <v>18992</v>
      </c>
      <c r="AB153" s="4">
        <v>19641</v>
      </c>
      <c r="AC153" s="4">
        <v>18659</v>
      </c>
      <c r="AD153" s="4">
        <v>20028</v>
      </c>
      <c r="AE153" s="4">
        <v>21653</v>
      </c>
      <c r="AF153" s="4">
        <v>22916</v>
      </c>
      <c r="AG153" s="4">
        <v>24337</v>
      </c>
      <c r="AH153" s="4">
        <v>25494</v>
      </c>
      <c r="AI153" s="4">
        <v>28150</v>
      </c>
      <c r="AJ153" s="4">
        <v>27922</v>
      </c>
      <c r="AK153" s="4">
        <v>28931</v>
      </c>
      <c r="AL153" s="4">
        <v>30653</v>
      </c>
      <c r="AM153" s="4">
        <v>31284</v>
      </c>
      <c r="AN153" s="4">
        <v>32653</v>
      </c>
      <c r="AO153" s="4">
        <v>34856</v>
      </c>
      <c r="AP153" s="4">
        <v>38680</v>
      </c>
      <c r="AQ153" s="4">
        <v>41488</v>
      </c>
      <c r="AR153" s="4">
        <v>43619</v>
      </c>
      <c r="AS153" s="4">
        <v>47452</v>
      </c>
      <c r="AT153" s="4">
        <v>51198</v>
      </c>
      <c r="AU153" s="4">
        <v>54412</v>
      </c>
      <c r="AV153" s="4">
        <v>58906</v>
      </c>
      <c r="AW153" s="4">
        <v>63922</v>
      </c>
      <c r="AX153" s="4">
        <v>70627</v>
      </c>
      <c r="AY153" s="4">
        <v>77001</v>
      </c>
      <c r="AZ153" s="4">
        <v>82845</v>
      </c>
      <c r="BA153" s="4">
        <v>87025</v>
      </c>
      <c r="BB153" s="4">
        <v>91389</v>
      </c>
      <c r="BC153" s="4">
        <v>95731</v>
      </c>
      <c r="BD153" s="4">
        <v>99206</v>
      </c>
      <c r="BE153" s="4">
        <v>101100</v>
      </c>
      <c r="BF153" s="4">
        <v>107241</v>
      </c>
      <c r="BG153" s="4">
        <v>112221</v>
      </c>
      <c r="BH153" s="4">
        <v>117772</v>
      </c>
      <c r="BI153" s="4">
        <v>124962</v>
      </c>
      <c r="BJ153" s="4">
        <v>130416</v>
      </c>
      <c r="BK153" s="4">
        <v>135811</v>
      </c>
      <c r="BL153" s="4">
        <v>123135</v>
      </c>
      <c r="BM153" s="4">
        <v>106523</v>
      </c>
    </row>
    <row r="155" spans="2:65">
      <c r="B155" s="4" t="s">
        <v>57</v>
      </c>
      <c r="C155" s="4"/>
      <c r="D155" s="8" t="s">
        <v>82</v>
      </c>
      <c r="E155" s="8"/>
      <c r="F155" s="9">
        <f>F75/SUM(F116:F127)*10000</f>
        <v>2.3846783104013749</v>
      </c>
      <c r="G155" s="9">
        <f t="shared" ref="G155:BM155" si="120">G75/SUM(G116:G127)*10000</f>
        <v>2.5161699571530818</v>
      </c>
      <c r="H155" s="9">
        <f t="shared" si="120"/>
        <v>2.4325139125563005</v>
      </c>
      <c r="I155" s="9">
        <f t="shared" si="120"/>
        <v>2.5975617180711663</v>
      </c>
      <c r="J155" s="9">
        <f t="shared" si="120"/>
        <v>2.440342132398936</v>
      </c>
      <c r="K155" s="9">
        <f t="shared" si="120"/>
        <v>2.4572188918406423</v>
      </c>
      <c r="L155" s="9">
        <f t="shared" si="120"/>
        <v>2.4838089313128937</v>
      </c>
      <c r="M155" s="9">
        <f t="shared" si="120"/>
        <v>2.3713395224327223</v>
      </c>
      <c r="N155" s="9">
        <f t="shared" si="120"/>
        <v>2.4256488577029724</v>
      </c>
      <c r="O155" s="9">
        <f t="shared" si="120"/>
        <v>2.3190919801542482</v>
      </c>
      <c r="P155" s="9">
        <f t="shared" si="120"/>
        <v>2.3621316259401279</v>
      </c>
      <c r="Q155" s="9">
        <f t="shared" si="120"/>
        <v>2.2275118145772992</v>
      </c>
      <c r="R155" s="9">
        <f t="shared" si="120"/>
        <v>2.2901646185894533</v>
      </c>
      <c r="S155" s="9">
        <f t="shared" si="120"/>
        <v>2.3261525122761819</v>
      </c>
      <c r="T155" s="9">
        <f t="shared" si="120"/>
        <v>2.3325676649471192</v>
      </c>
      <c r="U155" s="9">
        <f t="shared" si="120"/>
        <v>2.2578438701996246</v>
      </c>
      <c r="V155" s="9">
        <f t="shared" si="120"/>
        <v>2.3487154881138612</v>
      </c>
      <c r="W155" s="9">
        <f t="shared" si="120"/>
        <v>2.2936037495533963</v>
      </c>
      <c r="X155" s="9">
        <f t="shared" si="120"/>
        <v>2.252764781392163</v>
      </c>
      <c r="Y155" s="9">
        <f t="shared" si="120"/>
        <v>2.336509657295236</v>
      </c>
      <c r="Z155" s="9">
        <f t="shared" si="120"/>
        <v>2.270236732005245</v>
      </c>
      <c r="AA155" s="9">
        <f t="shared" si="120"/>
        <v>2.2774230589377344</v>
      </c>
      <c r="AB155" s="9">
        <f t="shared" si="120"/>
        <v>2.295517957528455</v>
      </c>
      <c r="AC155" s="9">
        <f t="shared" si="120"/>
        <v>2.2908267419994393</v>
      </c>
      <c r="AD155" s="9">
        <f t="shared" si="120"/>
        <v>2.3355174803922356</v>
      </c>
      <c r="AE155" s="9">
        <f t="shared" si="120"/>
        <v>2.4751672235185036</v>
      </c>
      <c r="AF155" s="9">
        <f t="shared" si="120"/>
        <v>2.7053373014164754</v>
      </c>
      <c r="AG155" s="9">
        <f t="shared" si="120"/>
        <v>2.7930418126742294</v>
      </c>
      <c r="AH155" s="9">
        <f t="shared" si="120"/>
        <v>2.8482645979436092</v>
      </c>
      <c r="AI155" s="9">
        <f t="shared" si="120"/>
        <v>3.0316394147047516</v>
      </c>
      <c r="AJ155" s="9">
        <f t="shared" si="120"/>
        <v>3.1689237312194778</v>
      </c>
      <c r="AK155" s="9">
        <f t="shared" si="120"/>
        <v>3.2086905920758637</v>
      </c>
      <c r="AL155" s="9">
        <f t="shared" si="120"/>
        <v>3.2978655357432394</v>
      </c>
      <c r="AM155" s="9">
        <f t="shared" si="120"/>
        <v>3.2700869628335916</v>
      </c>
      <c r="AN155" s="9">
        <f t="shared" si="120"/>
        <v>3.1490361929029826</v>
      </c>
      <c r="AO155" s="9">
        <f t="shared" si="120"/>
        <v>3.0107539979536706</v>
      </c>
      <c r="AP155" s="9">
        <f t="shared" si="120"/>
        <v>3.0308102446350027</v>
      </c>
      <c r="AQ155" s="9">
        <f t="shared" si="120"/>
        <v>2.9570868428695909</v>
      </c>
      <c r="AR155" s="9">
        <f t="shared" si="120"/>
        <v>2.9575302558634133</v>
      </c>
      <c r="AS155" s="9">
        <f t="shared" si="120"/>
        <v>3.0235522270257431</v>
      </c>
      <c r="AT155" s="9">
        <f t="shared" si="120"/>
        <v>3.1588248011092066</v>
      </c>
      <c r="AU155" s="9">
        <f t="shared" si="120"/>
        <v>3.1568485130222057</v>
      </c>
      <c r="AV155" s="9">
        <f t="shared" si="120"/>
        <v>3.0511371584984373</v>
      </c>
      <c r="AW155" s="9">
        <f t="shared" si="120"/>
        <v>2.8893161754006353</v>
      </c>
      <c r="AX155" s="9">
        <f t="shared" si="120"/>
        <v>2.8580791576011788</v>
      </c>
      <c r="AY155" s="9">
        <f t="shared" si="120"/>
        <v>2.7313005238948009</v>
      </c>
      <c r="AZ155" s="9">
        <f t="shared" si="120"/>
        <v>2.6029579163240912</v>
      </c>
      <c r="BA155" s="9">
        <f t="shared" si="120"/>
        <v>2.7818885925555024</v>
      </c>
      <c r="BB155" s="9">
        <f t="shared" si="120"/>
        <v>2.6538189829028322</v>
      </c>
      <c r="BC155" s="9">
        <f t="shared" si="120"/>
        <v>2.6599454610974682</v>
      </c>
      <c r="BD155" s="9">
        <f t="shared" si="120"/>
        <v>2.7456727418309281</v>
      </c>
      <c r="BE155" s="9">
        <f t="shared" si="120"/>
        <v>2.6710331975995905</v>
      </c>
      <c r="BF155" s="9">
        <f t="shared" si="120"/>
        <v>2.6426710374907656</v>
      </c>
      <c r="BG155" s="9">
        <f t="shared" si="120"/>
        <v>2.5485950234719441</v>
      </c>
      <c r="BH155" s="9">
        <f t="shared" si="120"/>
        <v>2.4714567469331912</v>
      </c>
      <c r="BI155" s="9">
        <f t="shared" si="120"/>
        <v>2.5235379243840739</v>
      </c>
      <c r="BJ155" s="9">
        <f t="shared" si="120"/>
        <v>2.5585641413417086</v>
      </c>
      <c r="BK155" s="9">
        <f t="shared" si="120"/>
        <v>2.5021424142088531</v>
      </c>
      <c r="BL155" s="9">
        <f t="shared" si="120"/>
        <v>2.5378328229956848</v>
      </c>
      <c r="BM155" s="9">
        <f t="shared" si="120"/>
        <v>2.3753085181130302</v>
      </c>
    </row>
    <row r="156" spans="2:65">
      <c r="B156" s="4"/>
      <c r="C156" s="4"/>
      <c r="D156" s="8" t="s">
        <v>83</v>
      </c>
      <c r="E156" s="8"/>
      <c r="F156" s="9">
        <f>F88/SUM(F129:F140)*10000</f>
        <v>0.72059762408410266</v>
      </c>
      <c r="G156" s="9">
        <f t="shared" ref="G156:BM156" si="121">G88/SUM(G129:G140)*10000</f>
        <v>0.75724350031911436</v>
      </c>
      <c r="H156" s="9">
        <f t="shared" si="121"/>
        <v>0.77815544155826788</v>
      </c>
      <c r="I156" s="9">
        <f t="shared" si="121"/>
        <v>0.89075669448659289</v>
      </c>
      <c r="J156" s="9">
        <f t="shared" si="121"/>
        <v>0.87132697561967365</v>
      </c>
      <c r="K156" s="9">
        <f t="shared" si="121"/>
        <v>0.87109896723671965</v>
      </c>
      <c r="L156" s="9">
        <f t="shared" si="121"/>
        <v>0.88772379689293224</v>
      </c>
      <c r="M156" s="9">
        <f t="shared" si="121"/>
        <v>0.81432438874642132</v>
      </c>
      <c r="N156" s="9">
        <f t="shared" si="121"/>
        <v>0.76825133424939374</v>
      </c>
      <c r="O156" s="9">
        <f t="shared" si="121"/>
        <v>0.75240667496995195</v>
      </c>
      <c r="P156" s="9">
        <f t="shared" si="121"/>
        <v>0.77011817035480667</v>
      </c>
      <c r="Q156" s="9">
        <f t="shared" si="121"/>
        <v>0.77625579845853843</v>
      </c>
      <c r="R156" s="9">
        <f t="shared" si="121"/>
        <v>0.74513740662810368</v>
      </c>
      <c r="S156" s="9">
        <f t="shared" si="121"/>
        <v>0.80691245716387594</v>
      </c>
      <c r="T156" s="9">
        <f t="shared" si="121"/>
        <v>0.79822000885700495</v>
      </c>
      <c r="U156" s="9">
        <f t="shared" si="121"/>
        <v>0.84752054766918905</v>
      </c>
      <c r="V156" s="9">
        <f t="shared" si="121"/>
        <v>0.85519214711733871</v>
      </c>
      <c r="W156" s="9">
        <f t="shared" si="121"/>
        <v>0.84297361202713472</v>
      </c>
      <c r="X156" s="9">
        <f t="shared" si="121"/>
        <v>0.87170299139409879</v>
      </c>
      <c r="Y156" s="9">
        <f t="shared" si="121"/>
        <v>0.93357865367846904</v>
      </c>
      <c r="Z156" s="9">
        <f t="shared" si="121"/>
        <v>0.87178495347456098</v>
      </c>
      <c r="AA156" s="9">
        <f t="shared" si="121"/>
        <v>0.88232384994425062</v>
      </c>
      <c r="AB156" s="9">
        <f t="shared" si="121"/>
        <v>0.89742268627157584</v>
      </c>
      <c r="AC156" s="9">
        <f t="shared" si="121"/>
        <v>0.90420764139681498</v>
      </c>
      <c r="AD156" s="9">
        <f t="shared" si="121"/>
        <v>0.99075243567051452</v>
      </c>
      <c r="AE156" s="9">
        <f t="shared" si="121"/>
        <v>0.99578175681540249</v>
      </c>
      <c r="AF156" s="9">
        <f t="shared" si="121"/>
        <v>1.0549391850413792</v>
      </c>
      <c r="AG156" s="9">
        <f t="shared" si="121"/>
        <v>1.1052257094272115</v>
      </c>
      <c r="AH156" s="9">
        <f t="shared" si="121"/>
        <v>1.0959338539175874</v>
      </c>
      <c r="AI156" s="9">
        <f t="shared" si="121"/>
        <v>1.1756962826562321</v>
      </c>
      <c r="AJ156" s="9">
        <f t="shared" si="121"/>
        <v>1.2237982437065533</v>
      </c>
      <c r="AK156" s="9">
        <f t="shared" si="121"/>
        <v>1.2373043821416185</v>
      </c>
      <c r="AL156" s="9">
        <f t="shared" si="121"/>
        <v>1.2693164366608445</v>
      </c>
      <c r="AM156" s="9">
        <f t="shared" si="121"/>
        <v>1.2837527171944509</v>
      </c>
      <c r="AN156" s="9">
        <f t="shared" si="121"/>
        <v>1.246672330387778</v>
      </c>
      <c r="AO156" s="9">
        <f t="shared" si="121"/>
        <v>1.1678649676419901</v>
      </c>
      <c r="AP156" s="9">
        <f t="shared" si="121"/>
        <v>1.1606723878013228</v>
      </c>
      <c r="AQ156" s="9">
        <f t="shared" si="121"/>
        <v>1.1052939758206179</v>
      </c>
      <c r="AR156" s="9">
        <f t="shared" si="121"/>
        <v>1.1212689569782024</v>
      </c>
      <c r="AS156" s="9">
        <f t="shared" si="121"/>
        <v>1.0885059367407151</v>
      </c>
      <c r="AT156" s="9">
        <f t="shared" si="121"/>
        <v>1.1475631801433814</v>
      </c>
      <c r="AU156" s="9">
        <f t="shared" si="121"/>
        <v>1.0671198064369816</v>
      </c>
      <c r="AV156" s="9">
        <f t="shared" si="121"/>
        <v>1.0760087818222521</v>
      </c>
      <c r="AW156" s="9">
        <f t="shared" si="121"/>
        <v>1.0369198537513196</v>
      </c>
      <c r="AX156" s="9">
        <f t="shared" si="121"/>
        <v>1.0130430209284247</v>
      </c>
      <c r="AY156" s="9">
        <f t="shared" si="121"/>
        <v>0.91852720399752119</v>
      </c>
      <c r="AZ156" s="9">
        <f t="shared" si="121"/>
        <v>0.94016483891177771</v>
      </c>
      <c r="BA156" s="9">
        <f t="shared" si="121"/>
        <v>0.94383616879237231</v>
      </c>
      <c r="BB156" s="9">
        <f t="shared" si="121"/>
        <v>0.910355450546808</v>
      </c>
      <c r="BC156" s="9">
        <f t="shared" si="121"/>
        <v>0.94615607587670836</v>
      </c>
      <c r="BD156" s="9">
        <f t="shared" si="121"/>
        <v>0.91113472499099846</v>
      </c>
      <c r="BE156" s="9">
        <f t="shared" si="121"/>
        <v>0.94001709856476834</v>
      </c>
      <c r="BF156" s="9">
        <f t="shared" si="121"/>
        <v>0.91337305361219967</v>
      </c>
      <c r="BG156" s="9">
        <f t="shared" si="121"/>
        <v>0.88905519091773788</v>
      </c>
      <c r="BH156" s="9">
        <f t="shared" si="121"/>
        <v>0.84510594566853392</v>
      </c>
      <c r="BI156" s="9">
        <f t="shared" si="121"/>
        <v>0.84991884117497352</v>
      </c>
      <c r="BJ156" s="9">
        <f t="shared" si="121"/>
        <v>0.84579326484735762</v>
      </c>
      <c r="BK156" s="9">
        <f t="shared" si="121"/>
        <v>0.84282632911595767</v>
      </c>
      <c r="BL156" s="9">
        <f t="shared" si="121"/>
        <v>0.80112641141251784</v>
      </c>
      <c r="BM156" s="9">
        <f t="shared" si="121"/>
        <v>0.73538410323580938</v>
      </c>
    </row>
    <row r="157" spans="2:65" ht="136.5" customHeight="1">
      <c r="B157" s="10" t="s">
        <v>122</v>
      </c>
      <c r="C157" s="11"/>
      <c r="D157" s="11"/>
      <c r="E157" s="4"/>
      <c r="F157" s="12">
        <f>LN(F155)-LN($U155)</f>
        <v>5.465391674433373E-2</v>
      </c>
      <c r="G157" s="12">
        <f t="shared" ref="G157:BM157" si="122">LN(G155)-LN($U155)</f>
        <v>0.10832756893060291</v>
      </c>
      <c r="H157" s="12">
        <f t="shared" si="122"/>
        <v>7.4514936345325467E-2</v>
      </c>
      <c r="I157" s="12">
        <f t="shared" si="122"/>
        <v>0.14016288611139827</v>
      </c>
      <c r="J157" s="12">
        <f t="shared" si="122"/>
        <v>7.7727929507796167E-2</v>
      </c>
      <c r="K157" s="12">
        <f t="shared" si="122"/>
        <v>8.4619860475130038E-2</v>
      </c>
      <c r="L157" s="12">
        <f t="shared" si="122"/>
        <v>9.538292318749364E-2</v>
      </c>
      <c r="M157" s="12">
        <f t="shared" si="122"/>
        <v>4.9044676656806674E-2</v>
      </c>
      <c r="N157" s="12">
        <f t="shared" si="122"/>
        <v>7.1688740621773883E-2</v>
      </c>
      <c r="O157" s="12">
        <f t="shared" si="122"/>
        <v>2.67654030375023E-2</v>
      </c>
      <c r="P157" s="12">
        <f t="shared" si="122"/>
        <v>4.515412453617651E-2</v>
      </c>
      <c r="Q157" s="12">
        <f t="shared" si="122"/>
        <v>-1.352513385231302E-2</v>
      </c>
      <c r="R157" s="12">
        <f t="shared" si="122"/>
        <v>1.4213382665460239E-2</v>
      </c>
      <c r="S157" s="12">
        <f t="shared" si="122"/>
        <v>2.9805302259439448E-2</v>
      </c>
      <c r="T157" s="12">
        <f t="shared" si="122"/>
        <v>3.2559344778274601E-2</v>
      </c>
      <c r="U157" s="12">
        <f t="shared" si="122"/>
        <v>0</v>
      </c>
      <c r="V157" s="12">
        <f t="shared" si="122"/>
        <v>3.9458259748830771E-2</v>
      </c>
      <c r="W157" s="12">
        <f t="shared" si="122"/>
        <v>1.5713952211326432E-2</v>
      </c>
      <c r="X157" s="12">
        <f t="shared" si="122"/>
        <v>-2.2520645644324988E-3</v>
      </c>
      <c r="Y157" s="12">
        <f t="shared" si="122"/>
        <v>3.42478982172848E-2</v>
      </c>
      <c r="Z157" s="12">
        <f t="shared" si="122"/>
        <v>5.4737951188095213E-3</v>
      </c>
      <c r="AA157" s="12">
        <f t="shared" si="122"/>
        <v>8.6342482945277466E-3</v>
      </c>
      <c r="AB157" s="12">
        <f t="shared" si="122"/>
        <v>1.6548189439387295E-2</v>
      </c>
      <c r="AC157" s="12">
        <f t="shared" si="122"/>
        <v>1.4502456956362986E-2</v>
      </c>
      <c r="AD157" s="12">
        <f t="shared" si="122"/>
        <v>3.382316741471203E-2</v>
      </c>
      <c r="AE157" s="12">
        <f t="shared" si="122"/>
        <v>9.1897640632272015E-2</v>
      </c>
      <c r="AF157" s="12">
        <f t="shared" si="122"/>
        <v>0.18081628189354892</v>
      </c>
      <c r="AG157" s="12">
        <f t="shared" si="122"/>
        <v>0.2127209392112851</v>
      </c>
      <c r="AH157" s="12">
        <f t="shared" si="122"/>
        <v>0.23229957765155651</v>
      </c>
      <c r="AI157" s="12">
        <f t="shared" si="122"/>
        <v>0.29469321599529053</v>
      </c>
      <c r="AJ157" s="12">
        <f t="shared" si="122"/>
        <v>0.33898169511084386</v>
      </c>
      <c r="AK157" s="12">
        <f t="shared" si="122"/>
        <v>0.35145262051675952</v>
      </c>
      <c r="AL157" s="12">
        <f t="shared" si="122"/>
        <v>0.37886513368783625</v>
      </c>
      <c r="AM157" s="12">
        <f t="shared" si="122"/>
        <v>0.37040626053031012</v>
      </c>
      <c r="AN157" s="12">
        <f t="shared" si="122"/>
        <v>0.33268611734807896</v>
      </c>
      <c r="AO157" s="12">
        <f t="shared" si="122"/>
        <v>0.28778022688656402</v>
      </c>
      <c r="AP157" s="12">
        <f t="shared" si="122"/>
        <v>0.29441967308062356</v>
      </c>
      <c r="AQ157" s="12">
        <f t="shared" si="122"/>
        <v>0.26979429084788442</v>
      </c>
      <c r="AR157" s="12">
        <f t="shared" si="122"/>
        <v>0.26994422886999192</v>
      </c>
      <c r="AS157" s="12">
        <f t="shared" si="122"/>
        <v>0.29202205611594179</v>
      </c>
      <c r="AT157" s="12">
        <f t="shared" si="122"/>
        <v>0.33578974188035715</v>
      </c>
      <c r="AU157" s="12">
        <f t="shared" si="122"/>
        <v>0.33516390578871402</v>
      </c>
      <c r="AV157" s="12">
        <f t="shared" si="122"/>
        <v>0.30110404182018613</v>
      </c>
      <c r="AW157" s="12">
        <f t="shared" si="122"/>
        <v>0.24660953845362366</v>
      </c>
      <c r="AX157" s="12">
        <f t="shared" si="122"/>
        <v>0.23573945781153494</v>
      </c>
      <c r="AY157" s="12">
        <f t="shared" si="122"/>
        <v>0.19036755997790744</v>
      </c>
      <c r="AZ157" s="12">
        <f t="shared" si="122"/>
        <v>0.14223814034325499</v>
      </c>
      <c r="BA157" s="12">
        <f t="shared" si="122"/>
        <v>0.20871972872506184</v>
      </c>
      <c r="BB157" s="12">
        <f t="shared" si="122"/>
        <v>0.16158941003294913</v>
      </c>
      <c r="BC157" s="12">
        <f t="shared" si="122"/>
        <v>0.1638953010726476</v>
      </c>
      <c r="BD157" s="12">
        <f t="shared" si="122"/>
        <v>0.19561580576182747</v>
      </c>
      <c r="BE157" s="12">
        <f t="shared" si="122"/>
        <v>0.16805504478951772</v>
      </c>
      <c r="BF157" s="12">
        <f t="shared" si="122"/>
        <v>0.15737984413880024</v>
      </c>
      <c r="BG157" s="12">
        <f t="shared" si="122"/>
        <v>0.1211319179785143</v>
      </c>
      <c r="BH157" s="12">
        <f t="shared" si="122"/>
        <v>9.0397434712686464E-2</v>
      </c>
      <c r="BI157" s="12">
        <f t="shared" si="122"/>
        <v>0.11125153700716872</v>
      </c>
      <c r="BJ157" s="12">
        <f t="shared" si="122"/>
        <v>0.1250359006858176</v>
      </c>
      <c r="BK157" s="12">
        <f t="shared" si="122"/>
        <v>0.10273701240830546</v>
      </c>
      <c r="BL157" s="12">
        <f t="shared" si="122"/>
        <v>0.11690017937470387</v>
      </c>
      <c r="BM157" s="12">
        <f t="shared" si="122"/>
        <v>5.0717013249457099E-2</v>
      </c>
    </row>
    <row r="158" spans="2:65">
      <c r="B158" s="4"/>
      <c r="C158" s="4"/>
      <c r="D158" s="4" t="s">
        <v>84</v>
      </c>
      <c r="E158" s="4"/>
      <c r="F158" s="9">
        <f>LN(F156)-LN($U156)</f>
        <v>-0.16223418282511085</v>
      </c>
      <c r="G158" s="9">
        <f t="shared" ref="G158:BM158" si="123">LN(G156)-LN($U156)</f>
        <v>-0.11263021739715509</v>
      </c>
      <c r="H158" s="9">
        <f t="shared" si="123"/>
        <v>-8.5388783428942822E-2</v>
      </c>
      <c r="I158" s="9">
        <f t="shared" si="123"/>
        <v>4.975623602132305E-2</v>
      </c>
      <c r="J158" s="9">
        <f t="shared" si="123"/>
        <v>2.7702224956925398E-2</v>
      </c>
      <c r="K158" s="9">
        <f t="shared" si="123"/>
        <v>2.7440511240838655E-2</v>
      </c>
      <c r="L158" s="9">
        <f t="shared" si="123"/>
        <v>4.6345571076264414E-2</v>
      </c>
      <c r="M158" s="9">
        <f t="shared" si="123"/>
        <v>-3.995628540686616E-2</v>
      </c>
      <c r="N158" s="9">
        <f t="shared" si="123"/>
        <v>-9.8198146250450952E-2</v>
      </c>
      <c r="O158" s="9">
        <f t="shared" si="123"/>
        <v>-0.11903811503965819</v>
      </c>
      <c r="P158" s="9">
        <f t="shared" si="123"/>
        <v>-9.5771112932113184E-2</v>
      </c>
      <c r="Q158" s="9">
        <f t="shared" si="123"/>
        <v>-8.7832980944435007E-2</v>
      </c>
      <c r="R158" s="9">
        <f t="shared" si="123"/>
        <v>-0.12874644419822165</v>
      </c>
      <c r="S158" s="9">
        <f t="shared" si="123"/>
        <v>-4.9099900963287174E-2</v>
      </c>
      <c r="T158" s="9">
        <f t="shared" si="123"/>
        <v>-5.9930824224570106E-2</v>
      </c>
      <c r="U158" s="9">
        <f t="shared" si="123"/>
        <v>0</v>
      </c>
      <c r="V158" s="9">
        <f t="shared" si="123"/>
        <v>9.0110931604578115E-3</v>
      </c>
      <c r="W158" s="9">
        <f t="shared" si="123"/>
        <v>-5.3794289450820043E-3</v>
      </c>
      <c r="X158" s="9">
        <f t="shared" si="123"/>
        <v>2.8133675691994819E-2</v>
      </c>
      <c r="Y158" s="9">
        <f t="shared" si="123"/>
        <v>9.6710132186797165E-2</v>
      </c>
      <c r="Z158" s="9">
        <f t="shared" si="123"/>
        <v>2.8227696509017158E-2</v>
      </c>
      <c r="AA158" s="9">
        <f t="shared" si="123"/>
        <v>4.024408142333355E-2</v>
      </c>
      <c r="AB158" s="9">
        <f t="shared" si="123"/>
        <v>5.7211889223786158E-2</v>
      </c>
      <c r="AC158" s="9">
        <f t="shared" si="123"/>
        <v>6.4743941829596918E-2</v>
      </c>
      <c r="AD158" s="9">
        <f t="shared" si="123"/>
        <v>0.1561496064802467</v>
      </c>
      <c r="AE158" s="9">
        <f t="shared" si="123"/>
        <v>0.16121302991303646</v>
      </c>
      <c r="AF158" s="9">
        <f t="shared" si="123"/>
        <v>0.2189233157400268</v>
      </c>
      <c r="AG158" s="9">
        <f t="shared" si="123"/>
        <v>0.26548977102021448</v>
      </c>
      <c r="AH158" s="9">
        <f t="shared" si="123"/>
        <v>0.25704702942362423</v>
      </c>
      <c r="AI158" s="9">
        <f t="shared" si="123"/>
        <v>0.32730074805741616</v>
      </c>
      <c r="AJ158" s="9">
        <f t="shared" si="123"/>
        <v>0.36739953191455721</v>
      </c>
      <c r="AK158" s="9">
        <f t="shared" si="123"/>
        <v>0.37837532291250359</v>
      </c>
      <c r="AL158" s="9">
        <f t="shared" si="123"/>
        <v>0.40391871170229104</v>
      </c>
      <c r="AM158" s="9">
        <f t="shared" si="123"/>
        <v>0.41522779384960484</v>
      </c>
      <c r="AN158" s="9">
        <f t="shared" si="123"/>
        <v>0.38591806082385832</v>
      </c>
      <c r="AO158" s="9">
        <f t="shared" si="123"/>
        <v>0.32061746281118653</v>
      </c>
      <c r="AP158" s="9">
        <f t="shared" si="123"/>
        <v>0.31443967682955853</v>
      </c>
      <c r="AQ158" s="9">
        <f t="shared" si="123"/>
        <v>0.26555153603762982</v>
      </c>
      <c r="AR158" s="9">
        <f t="shared" si="123"/>
        <v>0.27990123623596463</v>
      </c>
      <c r="AS158" s="9">
        <f t="shared" si="123"/>
        <v>0.25024625071833578</v>
      </c>
      <c r="AT158" s="9">
        <f t="shared" si="123"/>
        <v>0.30308091536940218</v>
      </c>
      <c r="AU158" s="9">
        <f t="shared" si="123"/>
        <v>0.23040344444644201</v>
      </c>
      <c r="AV158" s="9">
        <f t="shared" si="123"/>
        <v>0.23869881823517813</v>
      </c>
      <c r="AW158" s="9">
        <f>LN(AW156)-LN($U156)</f>
        <v>0.20169483460177712</v>
      </c>
      <c r="AX158" s="9">
        <f t="shared" si="123"/>
        <v>0.17839888818240568</v>
      </c>
      <c r="AY158" s="9">
        <f t="shared" si="123"/>
        <v>8.0456438070989983E-2</v>
      </c>
      <c r="AZ158" s="9">
        <f t="shared" si="123"/>
        <v>0.10374013643654061</v>
      </c>
      <c r="BA158" s="9">
        <f t="shared" si="123"/>
        <v>0.10763751707778485</v>
      </c>
      <c r="BB158" s="9">
        <f t="shared" si="123"/>
        <v>7.1520044243025369E-2</v>
      </c>
      <c r="BC158" s="9">
        <f t="shared" si="123"/>
        <v>0.11009245651576419</v>
      </c>
      <c r="BD158" s="9">
        <f t="shared" si="123"/>
        <v>7.2375689255224737E-2</v>
      </c>
      <c r="BE158" s="9">
        <f t="shared" si="123"/>
        <v>0.10358298106304337</v>
      </c>
      <c r="BF158" s="9">
        <f t="shared" si="123"/>
        <v>7.482931512670421E-2</v>
      </c>
      <c r="BG158" s="9">
        <f t="shared" si="123"/>
        <v>4.7844231611007565E-2</v>
      </c>
      <c r="BH158" s="9">
        <f t="shared" si="123"/>
        <v>-2.8530850108785255E-3</v>
      </c>
      <c r="BI158" s="9">
        <f t="shared" si="123"/>
        <v>2.8257799570543252E-3</v>
      </c>
      <c r="BJ158" s="9">
        <f t="shared" si="123"/>
        <v>-2.0401220472627268E-3</v>
      </c>
      <c r="BK158" s="9">
        <f t="shared" si="123"/>
        <v>-5.5541625038599551E-3</v>
      </c>
      <c r="BL158" s="9">
        <f t="shared" si="123"/>
        <v>-5.6296332387118647E-2</v>
      </c>
      <c r="BM158" s="9">
        <f t="shared" si="123"/>
        <v>-0.14192213185108352</v>
      </c>
    </row>
    <row r="159" spans="2:65">
      <c r="B159" s="4"/>
      <c r="C159" s="4"/>
      <c r="D159" s="4"/>
      <c r="E159" s="4"/>
      <c r="F159" s="4"/>
      <c r="G159" s="4"/>
      <c r="H159" s="4"/>
      <c r="I159" s="4"/>
      <c r="J159" s="4"/>
      <c r="K159" s="4"/>
      <c r="L159" s="4"/>
      <c r="M159" s="4"/>
      <c r="N159" s="4"/>
      <c r="O159" s="4"/>
      <c r="P159" s="4"/>
      <c r="Q159" s="4"/>
      <c r="R159" s="4"/>
      <c r="S159" s="4"/>
      <c r="T159" s="4"/>
      <c r="U159" s="4"/>
      <c r="V159" s="4"/>
      <c r="W159" s="4"/>
      <c r="X159" s="4"/>
      <c r="Y159" s="4"/>
      <c r="Z159" s="4"/>
      <c r="AA159" s="4"/>
      <c r="AB159" s="4"/>
      <c r="AC159" s="4"/>
      <c r="AD159" s="4"/>
      <c r="AE159" s="4"/>
      <c r="AF159" s="4"/>
      <c r="AG159" s="4"/>
      <c r="AH159" s="4"/>
      <c r="AI159" s="4"/>
      <c r="AJ159" s="4"/>
      <c r="AK159" s="4"/>
      <c r="AL159" s="4"/>
      <c r="AM159" s="4"/>
      <c r="AN159" s="4"/>
      <c r="AO159" s="4"/>
      <c r="AP159" s="4"/>
      <c r="AQ159" s="4"/>
      <c r="AR159" s="4"/>
      <c r="AS159" s="4"/>
      <c r="AT159" s="4"/>
      <c r="AU159" s="4"/>
      <c r="AV159" s="4"/>
      <c r="AW159" s="4"/>
      <c r="AX159" s="4"/>
      <c r="AY159" s="4"/>
      <c r="AZ159" s="4"/>
      <c r="BA159" s="4"/>
      <c r="BB159" s="4"/>
      <c r="BC159" s="4"/>
      <c r="BD159" s="4"/>
      <c r="BE159" s="4"/>
      <c r="BF159" s="4"/>
      <c r="BG159" s="4"/>
      <c r="BH159" s="4"/>
      <c r="BI159" s="4"/>
      <c r="BJ159" s="4"/>
      <c r="BK159" s="4"/>
      <c r="BL159" s="4"/>
      <c r="BM159" s="4"/>
    </row>
    <row r="160" spans="2:65">
      <c r="B160" s="4"/>
      <c r="C160" s="4"/>
      <c r="D160" s="4"/>
      <c r="E160" s="4" t="s">
        <v>8</v>
      </c>
      <c r="F160" s="5">
        <f t="shared" ref="F160:AE160" si="124">F76/F116*10000</f>
        <v>0</v>
      </c>
      <c r="G160" s="5">
        <f t="shared" si="124"/>
        <v>0</v>
      </c>
      <c r="H160" s="5">
        <f t="shared" si="124"/>
        <v>0</v>
      </c>
      <c r="I160" s="5">
        <f t="shared" si="124"/>
        <v>0</v>
      </c>
      <c r="J160" s="5">
        <f t="shared" si="124"/>
        <v>0</v>
      </c>
      <c r="K160" s="5">
        <f t="shared" si="124"/>
        <v>0</v>
      </c>
      <c r="L160" s="5">
        <f t="shared" si="124"/>
        <v>0</v>
      </c>
      <c r="M160" s="5">
        <f t="shared" si="124"/>
        <v>0</v>
      </c>
      <c r="N160" s="5">
        <f t="shared" si="124"/>
        <v>0</v>
      </c>
      <c r="O160" s="5">
        <f t="shared" si="124"/>
        <v>0</v>
      </c>
      <c r="P160" s="5">
        <f t="shared" si="124"/>
        <v>0</v>
      </c>
      <c r="Q160" s="5">
        <f t="shared" si="124"/>
        <v>0</v>
      </c>
      <c r="R160" s="5">
        <f t="shared" si="124"/>
        <v>0</v>
      </c>
      <c r="S160" s="5">
        <f t="shared" si="124"/>
        <v>0</v>
      </c>
      <c r="T160" s="5">
        <f t="shared" si="124"/>
        <v>0</v>
      </c>
      <c r="U160" s="5">
        <f t="shared" si="124"/>
        <v>0</v>
      </c>
      <c r="V160" s="5">
        <f t="shared" si="124"/>
        <v>0</v>
      </c>
      <c r="W160" s="5">
        <f t="shared" si="124"/>
        <v>0</v>
      </c>
      <c r="X160" s="5">
        <f t="shared" si="124"/>
        <v>0</v>
      </c>
      <c r="Y160" s="5">
        <f t="shared" si="124"/>
        <v>0</v>
      </c>
      <c r="Z160" s="5">
        <f t="shared" si="124"/>
        <v>0</v>
      </c>
      <c r="AA160" s="5">
        <f t="shared" si="124"/>
        <v>0</v>
      </c>
      <c r="AB160" s="5">
        <f t="shared" si="124"/>
        <v>0</v>
      </c>
      <c r="AC160" s="5">
        <f t="shared" si="124"/>
        <v>0</v>
      </c>
      <c r="AD160" s="5">
        <f t="shared" si="124"/>
        <v>0</v>
      </c>
      <c r="AE160" s="5">
        <f t="shared" si="124"/>
        <v>0</v>
      </c>
      <c r="AF160" s="5">
        <f t="shared" ref="AF160:BM160" si="125">AF76/AF116*10000</f>
        <v>0</v>
      </c>
      <c r="AG160" s="5">
        <f t="shared" si="125"/>
        <v>0</v>
      </c>
      <c r="AH160" s="5">
        <f t="shared" si="125"/>
        <v>0</v>
      </c>
      <c r="AI160" s="5">
        <f t="shared" si="125"/>
        <v>0</v>
      </c>
      <c r="AJ160" s="5">
        <f t="shared" si="125"/>
        <v>0</v>
      </c>
      <c r="AK160" s="5">
        <f t="shared" si="125"/>
        <v>0</v>
      </c>
      <c r="AL160" s="5">
        <f t="shared" si="125"/>
        <v>0</v>
      </c>
      <c r="AM160" s="5">
        <f t="shared" si="125"/>
        <v>0</v>
      </c>
      <c r="AN160" s="5">
        <f t="shared" si="125"/>
        <v>0</v>
      </c>
      <c r="AO160" s="5">
        <f t="shared" si="125"/>
        <v>0</v>
      </c>
      <c r="AP160" s="5">
        <f t="shared" si="125"/>
        <v>0</v>
      </c>
      <c r="AQ160" s="5">
        <f t="shared" si="125"/>
        <v>0</v>
      </c>
      <c r="AR160" s="5">
        <f t="shared" si="125"/>
        <v>0</v>
      </c>
      <c r="AS160" s="5">
        <f t="shared" si="125"/>
        <v>0</v>
      </c>
      <c r="AT160" s="5">
        <f t="shared" si="125"/>
        <v>0</v>
      </c>
      <c r="AU160" s="5">
        <f t="shared" si="125"/>
        <v>0</v>
      </c>
      <c r="AV160" s="5">
        <f t="shared" si="125"/>
        <v>0</v>
      </c>
      <c r="AW160" s="5">
        <f t="shared" si="125"/>
        <v>0</v>
      </c>
      <c r="AX160" s="5">
        <f t="shared" si="125"/>
        <v>0</v>
      </c>
      <c r="AY160" s="5">
        <f t="shared" si="125"/>
        <v>0</v>
      </c>
      <c r="AZ160" s="5">
        <f t="shared" si="125"/>
        <v>0</v>
      </c>
      <c r="BA160" s="5">
        <f t="shared" si="125"/>
        <v>0</v>
      </c>
      <c r="BB160" s="5">
        <f t="shared" si="125"/>
        <v>0</v>
      </c>
      <c r="BC160" s="5">
        <f t="shared" si="125"/>
        <v>0</v>
      </c>
      <c r="BD160" s="5">
        <f t="shared" si="125"/>
        <v>0</v>
      </c>
      <c r="BE160" s="5">
        <f t="shared" si="125"/>
        <v>0</v>
      </c>
      <c r="BF160" s="5">
        <f t="shared" si="125"/>
        <v>0</v>
      </c>
      <c r="BG160" s="5">
        <f t="shared" si="125"/>
        <v>0</v>
      </c>
      <c r="BH160" s="5">
        <f t="shared" si="125"/>
        <v>0</v>
      </c>
      <c r="BI160" s="5">
        <f t="shared" si="125"/>
        <v>0</v>
      </c>
      <c r="BJ160" s="5">
        <f t="shared" si="125"/>
        <v>0</v>
      </c>
      <c r="BK160" s="5">
        <f t="shared" si="125"/>
        <v>0</v>
      </c>
      <c r="BL160" s="5">
        <f t="shared" si="125"/>
        <v>0</v>
      </c>
      <c r="BM160" s="5">
        <f t="shared" si="125"/>
        <v>0</v>
      </c>
    </row>
    <row r="161" spans="2:65">
      <c r="B161" s="4"/>
      <c r="C161" s="4"/>
      <c r="D161" s="4"/>
      <c r="E161" s="4" t="s">
        <v>10</v>
      </c>
      <c r="F161" s="5">
        <f t="shared" ref="F161:AE161" si="126">F77/F117*10000</f>
        <v>0</v>
      </c>
      <c r="G161" s="5">
        <f t="shared" si="126"/>
        <v>1.845009372647613E-2</v>
      </c>
      <c r="H161" s="5">
        <f t="shared" si="126"/>
        <v>0</v>
      </c>
      <c r="I161" s="5">
        <f t="shared" si="126"/>
        <v>0</v>
      </c>
      <c r="J161" s="5">
        <f t="shared" si="126"/>
        <v>0</v>
      </c>
      <c r="K161" s="5">
        <f t="shared" si="126"/>
        <v>0</v>
      </c>
      <c r="L161" s="5">
        <f t="shared" si="126"/>
        <v>0</v>
      </c>
      <c r="M161" s="5">
        <f t="shared" si="126"/>
        <v>0</v>
      </c>
      <c r="N161" s="5">
        <f t="shared" si="126"/>
        <v>0</v>
      </c>
      <c r="O161" s="5">
        <f t="shared" si="126"/>
        <v>0</v>
      </c>
      <c r="P161" s="5">
        <f t="shared" si="126"/>
        <v>0</v>
      </c>
      <c r="Q161" s="5">
        <f t="shared" si="126"/>
        <v>0</v>
      </c>
      <c r="R161" s="5">
        <f t="shared" si="126"/>
        <v>0</v>
      </c>
      <c r="S161" s="5">
        <f t="shared" si="126"/>
        <v>0</v>
      </c>
      <c r="T161" s="5">
        <f t="shared" si="126"/>
        <v>0</v>
      </c>
      <c r="U161" s="5">
        <f t="shared" si="126"/>
        <v>0</v>
      </c>
      <c r="V161" s="5">
        <f t="shared" si="126"/>
        <v>0</v>
      </c>
      <c r="W161" s="5">
        <f t="shared" si="126"/>
        <v>0</v>
      </c>
      <c r="X161" s="5">
        <f t="shared" si="126"/>
        <v>0</v>
      </c>
      <c r="Y161" s="5">
        <f t="shared" si="126"/>
        <v>0</v>
      </c>
      <c r="Z161" s="5">
        <f t="shared" si="126"/>
        <v>0</v>
      </c>
      <c r="AA161" s="5">
        <f t="shared" si="126"/>
        <v>0</v>
      </c>
      <c r="AB161" s="5">
        <f t="shared" si="126"/>
        <v>0</v>
      </c>
      <c r="AC161" s="5">
        <f t="shared" si="126"/>
        <v>0</v>
      </c>
      <c r="AD161" s="5">
        <f t="shared" si="126"/>
        <v>0</v>
      </c>
      <c r="AE161" s="5">
        <f t="shared" si="126"/>
        <v>0</v>
      </c>
      <c r="AF161" s="5">
        <f t="shared" ref="AF161:AF171" si="127">AF77/AF117*10000</f>
        <v>0</v>
      </c>
      <c r="AG161" s="5">
        <f t="shared" ref="AG161:AU161" si="128">AG77/AG117*10000</f>
        <v>0</v>
      </c>
      <c r="AH161" s="5">
        <f t="shared" si="128"/>
        <v>0</v>
      </c>
      <c r="AI161" s="5">
        <f t="shared" si="128"/>
        <v>0</v>
      </c>
      <c r="AJ161" s="5">
        <f t="shared" si="128"/>
        <v>0</v>
      </c>
      <c r="AK161" s="5">
        <f t="shared" si="128"/>
        <v>0</v>
      </c>
      <c r="AL161" s="5">
        <f t="shared" si="128"/>
        <v>0</v>
      </c>
      <c r="AM161" s="5">
        <f t="shared" si="128"/>
        <v>0</v>
      </c>
      <c r="AN161" s="5">
        <f t="shared" si="128"/>
        <v>0</v>
      </c>
      <c r="AO161" s="5">
        <f t="shared" si="128"/>
        <v>0</v>
      </c>
      <c r="AP161" s="5">
        <f t="shared" si="128"/>
        <v>0</v>
      </c>
      <c r="AQ161" s="5">
        <f t="shared" si="128"/>
        <v>0</v>
      </c>
      <c r="AR161" s="5">
        <f t="shared" si="128"/>
        <v>0</v>
      </c>
      <c r="AS161" s="5">
        <f t="shared" si="128"/>
        <v>0</v>
      </c>
      <c r="AT161" s="5">
        <f t="shared" si="128"/>
        <v>0</v>
      </c>
      <c r="AU161" s="5">
        <f t="shared" si="128"/>
        <v>0</v>
      </c>
      <c r="AV161" s="5">
        <f t="shared" ref="AV161:BM161" si="129">AV77/AV117*10000</f>
        <v>0</v>
      </c>
      <c r="AW161" s="5">
        <f t="shared" si="129"/>
        <v>0</v>
      </c>
      <c r="AX161" s="5">
        <f t="shared" si="129"/>
        <v>0</v>
      </c>
      <c r="AY161" s="5">
        <f t="shared" si="129"/>
        <v>0</v>
      </c>
      <c r="AZ161" s="5">
        <f t="shared" si="129"/>
        <v>0</v>
      </c>
      <c r="BA161" s="5">
        <f t="shared" si="129"/>
        <v>0</v>
      </c>
      <c r="BB161" s="5">
        <f t="shared" si="129"/>
        <v>0</v>
      </c>
      <c r="BC161" s="5">
        <f t="shared" si="129"/>
        <v>0</v>
      </c>
      <c r="BD161" s="5">
        <f t="shared" si="129"/>
        <v>0</v>
      </c>
      <c r="BE161" s="5">
        <f t="shared" si="129"/>
        <v>0</v>
      </c>
      <c r="BF161" s="5">
        <f t="shared" si="129"/>
        <v>0</v>
      </c>
      <c r="BG161" s="5">
        <f t="shared" si="129"/>
        <v>0</v>
      </c>
      <c r="BH161" s="5">
        <f t="shared" si="129"/>
        <v>0</v>
      </c>
      <c r="BI161" s="5">
        <f t="shared" si="129"/>
        <v>0</v>
      </c>
      <c r="BJ161" s="5">
        <f t="shared" si="129"/>
        <v>0</v>
      </c>
      <c r="BK161" s="5">
        <f t="shared" si="129"/>
        <v>0</v>
      </c>
      <c r="BL161" s="5">
        <f t="shared" si="129"/>
        <v>0</v>
      </c>
      <c r="BM161" s="5">
        <f t="shared" si="129"/>
        <v>0</v>
      </c>
    </row>
    <row r="162" spans="2:65">
      <c r="B162" s="4"/>
      <c r="C162" s="4"/>
      <c r="D162" s="4"/>
      <c r="E162" s="4"/>
      <c r="F162" s="4"/>
      <c r="G162" s="4"/>
      <c r="H162" s="4"/>
      <c r="I162" s="4"/>
      <c r="J162" s="4"/>
      <c r="K162" s="4"/>
      <c r="L162" s="4"/>
      <c r="M162" s="4"/>
      <c r="N162" s="4"/>
      <c r="O162" s="4"/>
      <c r="P162" s="4"/>
      <c r="Q162" s="4"/>
      <c r="R162" s="4"/>
      <c r="S162" s="4"/>
      <c r="T162" s="4"/>
      <c r="U162" s="4"/>
      <c r="V162" s="4"/>
      <c r="W162" s="4"/>
      <c r="X162" s="4"/>
      <c r="Y162" s="4"/>
      <c r="Z162" s="4"/>
      <c r="AA162" s="4"/>
      <c r="AB162" s="4"/>
      <c r="AC162" s="4"/>
      <c r="AD162" s="4"/>
      <c r="AE162" s="4"/>
      <c r="AF162" s="4"/>
      <c r="AG162" s="4"/>
      <c r="AH162" s="4"/>
      <c r="AI162" s="4"/>
      <c r="AJ162" s="4"/>
      <c r="AK162" s="4"/>
      <c r="AL162" s="4"/>
      <c r="AM162" s="4"/>
      <c r="AN162" s="4"/>
      <c r="AO162" s="4"/>
      <c r="AP162" s="4"/>
      <c r="AQ162" s="4"/>
      <c r="AR162" s="4"/>
      <c r="AS162" s="4"/>
      <c r="AT162" s="4"/>
      <c r="AU162" s="4"/>
      <c r="AV162" s="4"/>
      <c r="AW162" s="4"/>
      <c r="AX162" s="4"/>
      <c r="AY162" s="4"/>
      <c r="AZ162" s="4"/>
      <c r="BA162" s="4"/>
      <c r="BB162" s="4"/>
      <c r="BC162" s="4"/>
      <c r="BD162" s="4"/>
      <c r="BE162" s="4"/>
      <c r="BF162" s="4"/>
      <c r="BG162" s="4"/>
      <c r="BH162" s="4"/>
      <c r="BI162" s="4"/>
      <c r="BJ162" s="4"/>
      <c r="BK162" s="4"/>
      <c r="BL162" s="4"/>
      <c r="BM162" s="4"/>
    </row>
    <row r="163" spans="2:65">
      <c r="B163" s="4"/>
      <c r="C163" s="4"/>
      <c r="D163" s="4"/>
      <c r="E163" s="4"/>
      <c r="F163" s="4"/>
      <c r="G163" s="4"/>
      <c r="H163" s="4"/>
      <c r="I163" s="4"/>
      <c r="J163" s="4"/>
      <c r="K163" s="4"/>
      <c r="L163" s="4"/>
      <c r="M163" s="4"/>
      <c r="N163" s="4"/>
      <c r="O163" s="4"/>
      <c r="P163" s="4"/>
      <c r="Q163" s="4"/>
      <c r="R163" s="4"/>
      <c r="S163" s="4"/>
      <c r="T163" s="4"/>
      <c r="U163" s="4"/>
      <c r="V163" s="4"/>
      <c r="W163" s="4"/>
      <c r="X163" s="4"/>
      <c r="Y163" s="4"/>
      <c r="Z163" s="4"/>
      <c r="AA163" s="4"/>
      <c r="AB163" s="4"/>
      <c r="AC163" s="4"/>
      <c r="AD163" s="4"/>
      <c r="AE163" s="4"/>
      <c r="AF163" s="4"/>
      <c r="AG163" s="4"/>
      <c r="AH163" s="4"/>
      <c r="AI163" s="4"/>
      <c r="AJ163" s="4"/>
      <c r="AK163" s="4"/>
      <c r="AL163" s="4"/>
      <c r="AM163" s="4"/>
      <c r="AN163" s="4"/>
      <c r="AO163" s="4"/>
      <c r="AP163" s="4"/>
      <c r="AQ163" s="4"/>
      <c r="AR163" s="4"/>
      <c r="AS163" s="4"/>
      <c r="AT163" s="4"/>
      <c r="AU163" s="4"/>
      <c r="AV163" s="4"/>
      <c r="AW163" s="4"/>
      <c r="AX163" s="4"/>
      <c r="AY163" s="4"/>
      <c r="AZ163" s="4"/>
      <c r="BA163" s="4"/>
      <c r="BB163" s="4"/>
      <c r="BC163" s="4"/>
      <c r="BD163" s="4"/>
      <c r="BE163" s="4"/>
      <c r="BF163" s="4"/>
      <c r="BG163" s="4"/>
      <c r="BH163" s="4"/>
      <c r="BI163" s="4"/>
      <c r="BJ163" s="4"/>
      <c r="BK163" s="4"/>
      <c r="BL163" s="4"/>
      <c r="BM163" s="4"/>
    </row>
    <row r="164" spans="2:65">
      <c r="B164" s="4"/>
      <c r="C164" s="4"/>
      <c r="D164" s="4"/>
      <c r="E164" s="4"/>
      <c r="F164" s="4"/>
      <c r="G164" s="4"/>
      <c r="H164" s="4"/>
      <c r="I164" s="4"/>
      <c r="J164" s="4"/>
      <c r="K164" s="4"/>
      <c r="L164" s="4"/>
      <c r="M164" s="4"/>
      <c r="N164" s="4"/>
      <c r="O164" s="4"/>
      <c r="P164" s="4"/>
      <c r="Q164" s="4"/>
      <c r="R164" s="4"/>
      <c r="S164" s="4"/>
      <c r="T164" s="4"/>
      <c r="U164" s="4"/>
      <c r="V164" s="4"/>
      <c r="W164" s="4"/>
      <c r="X164" s="4"/>
      <c r="Y164" s="4"/>
      <c r="Z164" s="4"/>
      <c r="AA164" s="4"/>
      <c r="AB164" s="4"/>
      <c r="AC164" s="4"/>
      <c r="AD164" s="4"/>
      <c r="AE164" s="4"/>
      <c r="AF164" s="4"/>
      <c r="AG164" s="4"/>
      <c r="AH164" s="4"/>
      <c r="AI164" s="4"/>
      <c r="AJ164" s="4"/>
      <c r="AK164" s="4"/>
      <c r="AL164" s="4"/>
      <c r="AM164" s="4"/>
      <c r="AN164" s="4"/>
      <c r="AO164" s="4"/>
      <c r="AP164" s="4"/>
      <c r="AQ164" s="4"/>
      <c r="AR164" s="4"/>
      <c r="AS164" s="4"/>
      <c r="AT164" s="4"/>
      <c r="AU164" s="4"/>
      <c r="AV164" s="4"/>
      <c r="AW164" s="4"/>
      <c r="AX164" s="4"/>
      <c r="AY164" s="4"/>
      <c r="AZ164" s="4"/>
      <c r="BA164" s="4"/>
      <c r="BB164" s="4"/>
      <c r="BC164" s="4"/>
      <c r="BD164" s="4"/>
      <c r="BE164" s="4"/>
      <c r="BF164" s="4"/>
      <c r="BG164" s="4"/>
      <c r="BH164" s="4"/>
      <c r="BI164" s="4"/>
      <c r="BJ164" s="4"/>
      <c r="BK164" s="4"/>
      <c r="BL164" s="4"/>
      <c r="BM164" s="4"/>
    </row>
    <row r="165" spans="2:65">
      <c r="B165" s="4"/>
      <c r="C165" s="4"/>
      <c r="D165" s="4"/>
      <c r="E165" s="4"/>
      <c r="F165" s="4"/>
      <c r="G165" s="4"/>
      <c r="H165" s="4"/>
      <c r="I165" s="4"/>
      <c r="J165" s="4"/>
      <c r="K165" s="4"/>
      <c r="L165" s="4"/>
      <c r="M165" s="4"/>
      <c r="N165" s="4"/>
      <c r="O165" s="4"/>
      <c r="P165" s="4"/>
      <c r="Q165" s="4"/>
      <c r="R165" s="4"/>
      <c r="S165" s="4"/>
      <c r="T165" s="4"/>
      <c r="U165" s="4"/>
      <c r="V165" s="4"/>
      <c r="W165" s="4"/>
      <c r="X165" s="4"/>
      <c r="Y165" s="4"/>
      <c r="Z165" s="4"/>
      <c r="AA165" s="4"/>
      <c r="AB165" s="4"/>
      <c r="AC165" s="4"/>
      <c r="AD165" s="4"/>
      <c r="AE165" s="4"/>
      <c r="AF165" s="4"/>
      <c r="AG165" s="4"/>
      <c r="AH165" s="4"/>
      <c r="AI165" s="4"/>
      <c r="AJ165" s="4"/>
      <c r="AK165" s="4"/>
      <c r="AL165" s="4"/>
      <c r="AM165" s="4"/>
      <c r="AN165" s="4"/>
      <c r="AO165" s="4"/>
      <c r="AP165" s="4"/>
      <c r="AQ165" s="4"/>
      <c r="AR165" s="4"/>
      <c r="AS165" s="4"/>
      <c r="AT165" s="4"/>
      <c r="AU165" s="4"/>
      <c r="AV165" s="4"/>
      <c r="AW165" s="4"/>
      <c r="AX165" s="4"/>
      <c r="AY165" s="4"/>
      <c r="AZ165" s="4"/>
      <c r="BA165" s="4"/>
      <c r="BB165" s="4"/>
      <c r="BC165" s="4"/>
      <c r="BD165" s="4"/>
      <c r="BE165" s="4"/>
      <c r="BF165" s="4"/>
      <c r="BG165" s="4"/>
      <c r="BH165" s="4"/>
      <c r="BI165" s="4"/>
      <c r="BJ165" s="4"/>
      <c r="BK165" s="4"/>
      <c r="BL165" s="4"/>
      <c r="BM165" s="4"/>
    </row>
    <row r="166" spans="2:65">
      <c r="B166" s="4"/>
      <c r="C166" s="4"/>
      <c r="D166" s="4"/>
      <c r="E166" s="4"/>
      <c r="F166" s="4"/>
      <c r="G166" s="4"/>
      <c r="H166" s="4"/>
      <c r="I166" s="4"/>
      <c r="J166" s="4"/>
      <c r="K166" s="4"/>
      <c r="L166" s="4"/>
      <c r="M166" s="4"/>
      <c r="N166" s="4"/>
      <c r="O166" s="4"/>
      <c r="P166" s="4"/>
      <c r="Q166" s="4"/>
      <c r="R166" s="4"/>
      <c r="S166" s="4"/>
      <c r="T166" s="4"/>
      <c r="U166" s="4"/>
      <c r="V166" s="4"/>
      <c r="W166" s="4"/>
      <c r="X166" s="4"/>
      <c r="Y166" s="4"/>
      <c r="Z166" s="4"/>
      <c r="AA166" s="4"/>
      <c r="AB166" s="4"/>
      <c r="AC166" s="4"/>
      <c r="AD166" s="4"/>
      <c r="AE166" s="4"/>
      <c r="AF166" s="4"/>
      <c r="AG166" s="4"/>
      <c r="AH166" s="4"/>
      <c r="AI166" s="4"/>
      <c r="AJ166" s="4"/>
      <c r="AK166" s="4"/>
      <c r="AL166" s="4"/>
      <c r="AM166" s="4"/>
      <c r="AN166" s="4"/>
      <c r="AO166" s="4"/>
      <c r="AP166" s="4"/>
      <c r="AQ166" s="4"/>
      <c r="AR166" s="4"/>
      <c r="AS166" s="4"/>
      <c r="AT166" s="4"/>
      <c r="AU166" s="4"/>
      <c r="AV166" s="4"/>
      <c r="AW166" s="4"/>
      <c r="AX166" s="4"/>
      <c r="AY166" s="4"/>
      <c r="AZ166" s="4"/>
      <c r="BA166" s="4"/>
      <c r="BB166" s="4"/>
      <c r="BC166" s="4"/>
      <c r="BD166" s="4"/>
      <c r="BE166" s="4"/>
      <c r="BF166" s="4"/>
      <c r="BG166" s="4"/>
      <c r="BH166" s="4"/>
      <c r="BI166" s="4"/>
      <c r="BJ166" s="4"/>
      <c r="BK166" s="4"/>
      <c r="BL166" s="4"/>
      <c r="BM166" s="4"/>
    </row>
    <row r="167" spans="2:65">
      <c r="B167" s="4"/>
      <c r="C167" s="4"/>
      <c r="D167" s="4"/>
      <c r="E167" s="4"/>
      <c r="F167" s="4"/>
      <c r="G167" s="4"/>
      <c r="H167" s="4"/>
      <c r="I167" s="4"/>
      <c r="J167" s="4"/>
      <c r="K167" s="4"/>
      <c r="L167" s="4"/>
      <c r="M167" s="4"/>
      <c r="N167" s="4"/>
      <c r="O167" s="4"/>
      <c r="P167" s="4"/>
      <c r="Q167" s="4"/>
      <c r="R167" s="4"/>
      <c r="S167" s="4"/>
      <c r="T167" s="4"/>
      <c r="U167" s="4"/>
      <c r="V167" s="4"/>
      <c r="W167" s="4"/>
      <c r="X167" s="4"/>
      <c r="Y167" s="4"/>
      <c r="Z167" s="4"/>
      <c r="AA167" s="4"/>
      <c r="AB167" s="4"/>
      <c r="AC167" s="4"/>
      <c r="AD167" s="4"/>
      <c r="AE167" s="4"/>
      <c r="AF167" s="4"/>
      <c r="AG167" s="4"/>
      <c r="AH167" s="4"/>
      <c r="AI167" s="4"/>
      <c r="AJ167" s="4"/>
      <c r="AK167" s="4"/>
      <c r="AL167" s="4"/>
      <c r="AM167" s="4"/>
      <c r="AN167" s="4"/>
      <c r="AO167" s="4"/>
      <c r="AP167" s="4"/>
      <c r="AQ167" s="4"/>
      <c r="AR167" s="4"/>
      <c r="AS167" s="4"/>
      <c r="AT167" s="4"/>
      <c r="AU167" s="4"/>
      <c r="AV167" s="4"/>
      <c r="AW167" s="4"/>
      <c r="AX167" s="4"/>
      <c r="AY167" s="4"/>
      <c r="AZ167" s="4"/>
      <c r="BA167" s="4"/>
      <c r="BB167" s="4"/>
      <c r="BC167" s="4"/>
      <c r="BD167" s="4"/>
      <c r="BE167" s="4"/>
      <c r="BF167" s="4"/>
      <c r="BG167" s="4"/>
      <c r="BH167" s="4"/>
      <c r="BI167" s="4"/>
      <c r="BJ167" s="4"/>
      <c r="BK167" s="4"/>
      <c r="BL167" s="4"/>
      <c r="BM167" s="4"/>
    </row>
    <row r="168" spans="2:65">
      <c r="B168" s="4"/>
      <c r="C168" s="4"/>
      <c r="D168" s="4"/>
      <c r="E168" s="4"/>
      <c r="F168" s="4"/>
      <c r="G168" s="4"/>
      <c r="H168" s="4"/>
      <c r="I168" s="4"/>
      <c r="J168" s="4"/>
      <c r="K168" s="4"/>
      <c r="L168" s="4"/>
      <c r="M168" s="4"/>
      <c r="N168" s="4"/>
      <c r="O168" s="4"/>
      <c r="P168" s="4"/>
      <c r="Q168" s="4"/>
      <c r="R168" s="4"/>
      <c r="S168" s="4"/>
      <c r="T168" s="4"/>
      <c r="U168" s="4"/>
      <c r="V168" s="4"/>
      <c r="W168" s="4"/>
      <c r="X168" s="4"/>
      <c r="Y168" s="4"/>
      <c r="Z168" s="4"/>
      <c r="AA168" s="4"/>
      <c r="AB168" s="4"/>
      <c r="AC168" s="4"/>
      <c r="AD168" s="4"/>
      <c r="AE168" s="4"/>
      <c r="AF168" s="4"/>
      <c r="AG168" s="4"/>
      <c r="AH168" s="4"/>
      <c r="AI168" s="4"/>
      <c r="AJ168" s="4"/>
      <c r="AK168" s="4"/>
      <c r="AL168" s="4"/>
      <c r="AM168" s="4"/>
      <c r="AN168" s="4"/>
      <c r="AO168" s="4"/>
      <c r="AP168" s="4"/>
      <c r="AQ168" s="4"/>
      <c r="AR168" s="4"/>
      <c r="AS168" s="4"/>
      <c r="AT168" s="4"/>
      <c r="AU168" s="4"/>
      <c r="AV168" s="4"/>
      <c r="AW168" s="4"/>
      <c r="AX168" s="4"/>
      <c r="AY168" s="4"/>
      <c r="AZ168" s="4"/>
      <c r="BA168" s="4"/>
      <c r="BB168" s="4"/>
      <c r="BC168" s="4"/>
      <c r="BD168" s="4"/>
      <c r="BE168" s="4"/>
      <c r="BF168" s="4"/>
      <c r="BG168" s="4"/>
      <c r="BH168" s="4"/>
      <c r="BI168" s="4"/>
      <c r="BJ168" s="4"/>
      <c r="BK168" s="4"/>
      <c r="BL168" s="4"/>
      <c r="BM168" s="4"/>
    </row>
    <row r="169" spans="2:65">
      <c r="B169" s="4"/>
      <c r="C169" s="4"/>
      <c r="D169" s="4"/>
      <c r="E169" s="4"/>
      <c r="F169" s="4"/>
      <c r="G169" s="4"/>
      <c r="H169" s="4"/>
      <c r="I169" s="4"/>
      <c r="J169" s="4"/>
      <c r="K169" s="4"/>
      <c r="L169" s="4"/>
      <c r="M169" s="4"/>
      <c r="N169" s="4"/>
      <c r="O169" s="4"/>
      <c r="P169" s="4"/>
      <c r="Q169" s="4"/>
      <c r="R169" s="4"/>
      <c r="S169" s="4"/>
      <c r="T169" s="4"/>
      <c r="U169" s="4"/>
      <c r="V169" s="4"/>
      <c r="W169" s="4"/>
      <c r="X169" s="4"/>
      <c r="Y169" s="4"/>
      <c r="Z169" s="4"/>
      <c r="AA169" s="4"/>
      <c r="AB169" s="4"/>
      <c r="AC169" s="4"/>
      <c r="AD169" s="4"/>
      <c r="AE169" s="4"/>
      <c r="AF169" s="4"/>
      <c r="AG169" s="4"/>
      <c r="AH169" s="4"/>
      <c r="AI169" s="4"/>
      <c r="AJ169" s="4"/>
      <c r="AK169" s="4"/>
      <c r="AL169" s="4"/>
      <c r="AM169" s="4"/>
      <c r="AN169" s="4"/>
      <c r="AO169" s="4"/>
      <c r="AP169" s="4"/>
      <c r="AQ169" s="4"/>
      <c r="AR169" s="4"/>
      <c r="AS169" s="4"/>
      <c r="AT169" s="4"/>
      <c r="AU169" s="4"/>
      <c r="AV169" s="4"/>
      <c r="AW169" s="4"/>
      <c r="AX169" s="4"/>
      <c r="AY169" s="4"/>
      <c r="AZ169" s="4"/>
      <c r="BA169" s="4"/>
      <c r="BB169" s="4"/>
      <c r="BC169" s="4"/>
      <c r="BD169" s="4"/>
      <c r="BE169" s="4"/>
      <c r="BF169" s="4"/>
      <c r="BG169" s="4"/>
      <c r="BH169" s="4"/>
      <c r="BI169" s="4"/>
      <c r="BJ169" s="4"/>
      <c r="BK169" s="4"/>
      <c r="BL169" s="4"/>
      <c r="BM169" s="4"/>
    </row>
    <row r="170" spans="2:65">
      <c r="B170" s="4"/>
      <c r="C170" s="4"/>
      <c r="D170" s="4"/>
      <c r="E170" s="4"/>
      <c r="F170" s="4"/>
      <c r="G170" s="4"/>
      <c r="H170" s="4"/>
      <c r="I170" s="4"/>
      <c r="J170" s="4"/>
      <c r="K170" s="4"/>
      <c r="L170" s="4"/>
      <c r="M170" s="4"/>
      <c r="N170" s="4"/>
      <c r="O170" s="4"/>
      <c r="P170" s="4"/>
      <c r="Q170" s="4"/>
      <c r="R170" s="4"/>
      <c r="S170" s="4"/>
      <c r="T170" s="4"/>
      <c r="U170" s="4"/>
      <c r="V170" s="4"/>
      <c r="W170" s="4"/>
      <c r="X170" s="4"/>
      <c r="Y170" s="4"/>
      <c r="Z170" s="4"/>
      <c r="AA170" s="4"/>
      <c r="AB170" s="4"/>
      <c r="AC170" s="4"/>
      <c r="AD170" s="4"/>
      <c r="AE170" s="4"/>
      <c r="AF170" s="4"/>
      <c r="AG170" s="4"/>
      <c r="AH170" s="4"/>
      <c r="AI170" s="4"/>
      <c r="AJ170" s="4"/>
      <c r="AK170" s="4"/>
      <c r="AL170" s="4"/>
      <c r="AM170" s="4"/>
      <c r="AN170" s="4"/>
      <c r="AO170" s="4"/>
      <c r="AP170" s="4"/>
      <c r="AQ170" s="4"/>
      <c r="AR170" s="4"/>
      <c r="AS170" s="4"/>
      <c r="AT170" s="4"/>
      <c r="AU170" s="4"/>
      <c r="AV170" s="4"/>
      <c r="AW170" s="4"/>
      <c r="AX170" s="4"/>
      <c r="AY170" s="4"/>
      <c r="AZ170" s="4"/>
      <c r="BA170" s="4"/>
      <c r="BB170" s="4"/>
      <c r="BC170" s="4"/>
      <c r="BD170" s="4"/>
      <c r="BE170" s="4"/>
      <c r="BF170" s="4"/>
      <c r="BG170" s="4"/>
      <c r="BH170" s="4"/>
      <c r="BI170" s="4"/>
      <c r="BJ170" s="4"/>
      <c r="BK170" s="4"/>
      <c r="BL170" s="4"/>
      <c r="BM170" s="4"/>
    </row>
    <row r="171" spans="2:65">
      <c r="B171" s="4"/>
      <c r="C171" s="4"/>
      <c r="D171" s="4"/>
      <c r="E171" s="4" t="s">
        <v>29</v>
      </c>
      <c r="F171" s="5">
        <f t="shared" ref="F171:AE171" si="130">F87/F127*10000</f>
        <v>8.5470085470085468</v>
      </c>
      <c r="G171" s="5">
        <f t="shared" si="130"/>
        <v>0</v>
      </c>
      <c r="H171" s="5">
        <f t="shared" si="130"/>
        <v>6.269592476489029</v>
      </c>
      <c r="I171" s="5">
        <f t="shared" si="130"/>
        <v>0</v>
      </c>
      <c r="J171" s="5">
        <f t="shared" si="130"/>
        <v>14.471780028943559</v>
      </c>
      <c r="K171" s="5">
        <f t="shared" si="130"/>
        <v>0</v>
      </c>
      <c r="L171" s="5">
        <f t="shared" si="130"/>
        <v>0</v>
      </c>
      <c r="M171" s="5">
        <f t="shared" si="130"/>
        <v>9.8425196850393704</v>
      </c>
      <c r="N171" s="5">
        <f t="shared" si="130"/>
        <v>27.835768963117609</v>
      </c>
      <c r="O171" s="5">
        <f t="shared" si="130"/>
        <v>26.525198938992041</v>
      </c>
      <c r="P171" s="5">
        <f t="shared" si="130"/>
        <v>0</v>
      </c>
      <c r="Q171" s="5">
        <f t="shared" si="130"/>
        <v>5.636978579481398</v>
      </c>
      <c r="R171" s="5">
        <f t="shared" si="130"/>
        <v>11.267605633802818</v>
      </c>
      <c r="S171" s="5">
        <f t="shared" si="130"/>
        <v>12.026458208057727</v>
      </c>
      <c r="T171" s="5">
        <f t="shared" si="130"/>
        <v>17.291066282420751</v>
      </c>
      <c r="U171" s="5">
        <f t="shared" si="130"/>
        <v>0</v>
      </c>
      <c r="V171" s="5">
        <f t="shared" si="130"/>
        <v>10.368066355624675</v>
      </c>
      <c r="W171" s="5">
        <f t="shared" si="130"/>
        <v>30.607783121993879</v>
      </c>
      <c r="X171" s="5">
        <f t="shared" si="130"/>
        <v>3.4458993797381114</v>
      </c>
      <c r="Y171" s="5">
        <f t="shared" si="130"/>
        <v>19.193857965451055</v>
      </c>
      <c r="Z171" s="5">
        <f t="shared" si="130"/>
        <v>22.928267278087127</v>
      </c>
      <c r="AA171" s="5">
        <f t="shared" si="130"/>
        <v>17.19479243429133</v>
      </c>
      <c r="AB171" s="5">
        <f t="shared" si="130"/>
        <v>16.987542468856173</v>
      </c>
      <c r="AC171" s="5">
        <f t="shared" si="130"/>
        <v>19.052803483941208</v>
      </c>
      <c r="AD171" s="5">
        <f t="shared" si="130"/>
        <v>5.2069773496485299</v>
      </c>
      <c r="AE171" s="5">
        <f t="shared" si="130"/>
        <v>14.510779436152569</v>
      </c>
      <c r="AF171" s="5">
        <f t="shared" si="127"/>
        <v>18.548574078367725</v>
      </c>
      <c r="AG171" s="5">
        <f t="shared" ref="AG171:AU171" si="131">AG87/AG127*10000</f>
        <v>20.049008687903765</v>
      </c>
      <c r="AH171" s="5">
        <f t="shared" si="131"/>
        <v>16.406890894175554</v>
      </c>
      <c r="AI171" s="5">
        <f t="shared" si="131"/>
        <v>13.013571295779885</v>
      </c>
      <c r="AJ171" s="5">
        <f t="shared" si="131"/>
        <v>21.469465648854964</v>
      </c>
      <c r="AK171" s="5">
        <f t="shared" si="131"/>
        <v>13.682564503518375</v>
      </c>
      <c r="AL171" s="5">
        <f t="shared" si="131"/>
        <v>20.609113808106251</v>
      </c>
      <c r="AM171" s="5">
        <f t="shared" si="131"/>
        <v>24.487978628673197</v>
      </c>
      <c r="AN171" s="5">
        <f t="shared" si="131"/>
        <v>6.7704807041299926</v>
      </c>
      <c r="AO171" s="5">
        <f t="shared" si="131"/>
        <v>13.892104653855059</v>
      </c>
      <c r="AP171" s="5">
        <f t="shared" si="131"/>
        <v>15.804922104312485</v>
      </c>
      <c r="AQ171" s="5">
        <f t="shared" si="131"/>
        <v>31.263957123715947</v>
      </c>
      <c r="AR171" s="5">
        <f t="shared" si="131"/>
        <v>12.47141966327167</v>
      </c>
      <c r="AS171" s="5">
        <f t="shared" si="131"/>
        <v>14.87849231277897</v>
      </c>
      <c r="AT171" s="5">
        <f t="shared" si="131"/>
        <v>18.964259664478483</v>
      </c>
      <c r="AU171" s="5">
        <f t="shared" si="131"/>
        <v>18.034265103697024</v>
      </c>
      <c r="AV171" s="5">
        <f t="shared" ref="AV171:BM171" si="132">AV87/AV127*10000</f>
        <v>10.826416456153012</v>
      </c>
      <c r="AW171" s="5">
        <f t="shared" si="132"/>
        <v>16.999093381686311</v>
      </c>
      <c r="AX171" s="5">
        <f t="shared" si="132"/>
        <v>23.928422804827299</v>
      </c>
      <c r="AY171" s="5">
        <f t="shared" si="132"/>
        <v>19.059170059776488</v>
      </c>
      <c r="AZ171" s="5">
        <f t="shared" si="132"/>
        <v>11.662260923651065</v>
      </c>
      <c r="BA171" s="5">
        <f t="shared" si="132"/>
        <v>13.010480664980124</v>
      </c>
      <c r="BB171" s="5">
        <f t="shared" si="132"/>
        <v>16.839552741479185</v>
      </c>
      <c r="BC171" s="5">
        <f t="shared" si="132"/>
        <v>17.41110292640461</v>
      </c>
      <c r="BD171" s="5">
        <f t="shared" si="132"/>
        <v>14.512830661653144</v>
      </c>
      <c r="BE171" s="5">
        <f t="shared" si="132"/>
        <v>17.625582273700111</v>
      </c>
      <c r="BF171" s="5">
        <f t="shared" si="132"/>
        <v>11.05475354402393</v>
      </c>
      <c r="BG171" s="5">
        <f t="shared" si="132"/>
        <v>13.734812466983625</v>
      </c>
      <c r="BH171" s="5">
        <f t="shared" si="132"/>
        <v>13.772587042750111</v>
      </c>
      <c r="BI171" s="5">
        <f t="shared" si="132"/>
        <v>12.018542894751905</v>
      </c>
      <c r="BJ171" s="5">
        <f t="shared" si="132"/>
        <v>13.663776856388994</v>
      </c>
      <c r="BK171" s="5">
        <f t="shared" si="132"/>
        <v>7.9133694294044146</v>
      </c>
      <c r="BL171" s="5">
        <f t="shared" si="132"/>
        <v>8.1978412351414125</v>
      </c>
      <c r="BM171" s="5">
        <f t="shared" si="132"/>
        <v>15.167425037918562</v>
      </c>
    </row>
    <row r="172" spans="2:65">
      <c r="B172" s="4"/>
      <c r="C172" s="4"/>
      <c r="D172" s="4"/>
      <c r="E172" s="4"/>
      <c r="F172" s="5"/>
      <c r="G172" s="5"/>
      <c r="H172" s="5"/>
      <c r="I172" s="5"/>
      <c r="J172" s="5"/>
      <c r="K172" s="5"/>
      <c r="L172" s="5"/>
      <c r="M172" s="5"/>
      <c r="N172" s="5"/>
      <c r="O172" s="5"/>
      <c r="P172" s="5"/>
      <c r="Q172" s="5"/>
      <c r="R172" s="5"/>
      <c r="S172" s="5"/>
      <c r="T172" s="5"/>
      <c r="U172" s="5"/>
      <c r="V172" s="5"/>
      <c r="W172" s="5"/>
      <c r="X172" s="5"/>
      <c r="Y172" s="5"/>
      <c r="Z172" s="5"/>
      <c r="AA172" s="5"/>
      <c r="AB172" s="5"/>
      <c r="AC172" s="5"/>
      <c r="AD172" s="5"/>
      <c r="AE172" s="5"/>
      <c r="AF172" s="5"/>
      <c r="AG172" s="5"/>
      <c r="AH172" s="5"/>
      <c r="AI172" s="5"/>
      <c r="AJ172" s="5"/>
      <c r="AK172" s="5"/>
      <c r="AL172" s="5"/>
      <c r="AM172" s="5"/>
      <c r="AN172" s="5"/>
      <c r="AO172" s="5"/>
      <c r="AP172" s="5"/>
      <c r="AQ172" s="5"/>
      <c r="AR172" s="5"/>
      <c r="AS172" s="5"/>
      <c r="AT172" s="5"/>
      <c r="AU172" s="5"/>
      <c r="AV172" s="5"/>
      <c r="AW172" s="5"/>
      <c r="AX172" s="5"/>
      <c r="AY172" s="5"/>
      <c r="AZ172" s="5"/>
      <c r="BA172" s="5"/>
      <c r="BB172" s="5"/>
      <c r="BC172" s="5"/>
      <c r="BD172" s="5"/>
      <c r="BE172" s="5"/>
      <c r="BF172" s="5"/>
      <c r="BG172" s="5"/>
      <c r="BH172" s="5"/>
      <c r="BI172" s="5"/>
      <c r="BJ172" s="5"/>
      <c r="BK172" s="5"/>
      <c r="BL172" s="5"/>
      <c r="BM172" s="5"/>
    </row>
    <row r="173" spans="2:65">
      <c r="B173" s="4"/>
      <c r="C173" s="4"/>
      <c r="D173" s="4"/>
      <c r="E173" s="4" t="s">
        <v>8</v>
      </c>
      <c r="F173" s="5">
        <f t="shared" ref="F173:AE173" si="133">F89/F129*10000</f>
        <v>0</v>
      </c>
      <c r="G173" s="5">
        <f t="shared" si="133"/>
        <v>0</v>
      </c>
      <c r="H173" s="5">
        <f t="shared" si="133"/>
        <v>0</v>
      </c>
      <c r="I173" s="5">
        <f t="shared" si="133"/>
        <v>0</v>
      </c>
      <c r="J173" s="5">
        <f t="shared" si="133"/>
        <v>0</v>
      </c>
      <c r="K173" s="5">
        <f t="shared" si="133"/>
        <v>0</v>
      </c>
      <c r="L173" s="5">
        <f t="shared" si="133"/>
        <v>0</v>
      </c>
      <c r="M173" s="5">
        <f t="shared" si="133"/>
        <v>0</v>
      </c>
      <c r="N173" s="5">
        <f t="shared" si="133"/>
        <v>0</v>
      </c>
      <c r="O173" s="5">
        <f t="shared" si="133"/>
        <v>0</v>
      </c>
      <c r="P173" s="5">
        <f t="shared" si="133"/>
        <v>0</v>
      </c>
      <c r="Q173" s="5">
        <f t="shared" si="133"/>
        <v>0</v>
      </c>
      <c r="R173" s="5">
        <f t="shared" si="133"/>
        <v>0</v>
      </c>
      <c r="S173" s="5">
        <f t="shared" si="133"/>
        <v>0</v>
      </c>
      <c r="T173" s="5">
        <f t="shared" si="133"/>
        <v>0</v>
      </c>
      <c r="U173" s="5">
        <f t="shared" si="133"/>
        <v>0</v>
      </c>
      <c r="V173" s="5">
        <f t="shared" si="133"/>
        <v>0</v>
      </c>
      <c r="W173" s="5">
        <f t="shared" si="133"/>
        <v>0</v>
      </c>
      <c r="X173" s="5">
        <f t="shared" si="133"/>
        <v>0</v>
      </c>
      <c r="Y173" s="5">
        <f t="shared" si="133"/>
        <v>0</v>
      </c>
      <c r="Z173" s="5">
        <f t="shared" si="133"/>
        <v>0</v>
      </c>
      <c r="AA173" s="5">
        <f t="shared" si="133"/>
        <v>0</v>
      </c>
      <c r="AB173" s="5">
        <f t="shared" si="133"/>
        <v>0</v>
      </c>
      <c r="AC173" s="5">
        <f t="shared" si="133"/>
        <v>0</v>
      </c>
      <c r="AD173" s="5">
        <f t="shared" si="133"/>
        <v>0</v>
      </c>
      <c r="AE173" s="5">
        <f t="shared" si="133"/>
        <v>0</v>
      </c>
      <c r="AF173" s="5">
        <f t="shared" ref="AF173:BM173" si="134">AF89/AF129*10000</f>
        <v>0</v>
      </c>
      <c r="AG173" s="5">
        <f t="shared" si="134"/>
        <v>0</v>
      </c>
      <c r="AH173" s="5">
        <f t="shared" si="134"/>
        <v>0</v>
      </c>
      <c r="AI173" s="5">
        <f t="shared" si="134"/>
        <v>0</v>
      </c>
      <c r="AJ173" s="5">
        <f t="shared" si="134"/>
        <v>0</v>
      </c>
      <c r="AK173" s="5">
        <f t="shared" si="134"/>
        <v>0</v>
      </c>
      <c r="AL173" s="5">
        <f t="shared" si="134"/>
        <v>0</v>
      </c>
      <c r="AM173" s="5">
        <f t="shared" si="134"/>
        <v>0</v>
      </c>
      <c r="AN173" s="5">
        <f t="shared" si="134"/>
        <v>0</v>
      </c>
      <c r="AO173" s="5">
        <f t="shared" si="134"/>
        <v>0</v>
      </c>
      <c r="AP173" s="5">
        <f t="shared" si="134"/>
        <v>0</v>
      </c>
      <c r="AQ173" s="5">
        <f t="shared" si="134"/>
        <v>0</v>
      </c>
      <c r="AR173" s="5">
        <f t="shared" si="134"/>
        <v>0</v>
      </c>
      <c r="AS173" s="5">
        <f t="shared" si="134"/>
        <v>0</v>
      </c>
      <c r="AT173" s="5">
        <f t="shared" si="134"/>
        <v>0</v>
      </c>
      <c r="AU173" s="5">
        <f t="shared" si="134"/>
        <v>0</v>
      </c>
      <c r="AV173" s="5">
        <f t="shared" si="134"/>
        <v>0</v>
      </c>
      <c r="AW173" s="5">
        <f t="shared" si="134"/>
        <v>0</v>
      </c>
      <c r="AX173" s="5">
        <f t="shared" si="134"/>
        <v>0</v>
      </c>
      <c r="AY173" s="5">
        <f t="shared" si="134"/>
        <v>0</v>
      </c>
      <c r="AZ173" s="5">
        <f t="shared" si="134"/>
        <v>0</v>
      </c>
      <c r="BA173" s="5">
        <f t="shared" si="134"/>
        <v>0</v>
      </c>
      <c r="BB173" s="5">
        <f t="shared" si="134"/>
        <v>0</v>
      </c>
      <c r="BC173" s="5">
        <f t="shared" si="134"/>
        <v>0</v>
      </c>
      <c r="BD173" s="5">
        <f t="shared" si="134"/>
        <v>0</v>
      </c>
      <c r="BE173" s="5">
        <f t="shared" si="134"/>
        <v>0</v>
      </c>
      <c r="BF173" s="5">
        <f t="shared" si="134"/>
        <v>0</v>
      </c>
      <c r="BG173" s="5">
        <f t="shared" si="134"/>
        <v>0</v>
      </c>
      <c r="BH173" s="5">
        <f t="shared" si="134"/>
        <v>0</v>
      </c>
      <c r="BI173" s="5">
        <f t="shared" si="134"/>
        <v>0</v>
      </c>
      <c r="BJ173" s="5">
        <f t="shared" si="134"/>
        <v>0</v>
      </c>
      <c r="BK173" s="5">
        <f t="shared" si="134"/>
        <v>0</v>
      </c>
      <c r="BL173" s="5">
        <f t="shared" si="134"/>
        <v>0</v>
      </c>
      <c r="BM173" s="5">
        <f t="shared" si="134"/>
        <v>0</v>
      </c>
    </row>
    <row r="174" spans="2:65" ht="17.100000000000001" customHeight="1">
      <c r="B174" s="4"/>
      <c r="C174" s="4"/>
      <c r="D174" s="4"/>
      <c r="E174" s="4" t="s">
        <v>10</v>
      </c>
      <c r="F174" s="5">
        <f t="shared" ref="F174:AE174" si="135">F90/F130*10000</f>
        <v>0</v>
      </c>
      <c r="G174" s="5">
        <f t="shared" si="135"/>
        <v>0</v>
      </c>
      <c r="H174" s="5">
        <f t="shared" si="135"/>
        <v>0</v>
      </c>
      <c r="I174" s="5">
        <f t="shared" si="135"/>
        <v>0</v>
      </c>
      <c r="J174" s="5">
        <f t="shared" si="135"/>
        <v>0</v>
      </c>
      <c r="K174" s="5">
        <f t="shared" si="135"/>
        <v>0</v>
      </c>
      <c r="L174" s="5">
        <f t="shared" si="135"/>
        <v>0</v>
      </c>
      <c r="M174" s="5">
        <f t="shared" si="135"/>
        <v>0</v>
      </c>
      <c r="N174" s="5">
        <f t="shared" si="135"/>
        <v>0</v>
      </c>
      <c r="O174" s="5">
        <f t="shared" si="135"/>
        <v>0</v>
      </c>
      <c r="P174" s="5">
        <f t="shared" si="135"/>
        <v>0</v>
      </c>
      <c r="Q174" s="5">
        <f t="shared" si="135"/>
        <v>0</v>
      </c>
      <c r="R174" s="5">
        <f t="shared" si="135"/>
        <v>0</v>
      </c>
      <c r="S174" s="5">
        <f t="shared" si="135"/>
        <v>0</v>
      </c>
      <c r="T174" s="5">
        <f t="shared" si="135"/>
        <v>0</v>
      </c>
      <c r="U174" s="5">
        <f t="shared" si="135"/>
        <v>0</v>
      </c>
      <c r="V174" s="5">
        <f t="shared" si="135"/>
        <v>0</v>
      </c>
      <c r="W174" s="5">
        <f t="shared" si="135"/>
        <v>0</v>
      </c>
      <c r="X174" s="5">
        <f t="shared" si="135"/>
        <v>0</v>
      </c>
      <c r="Y174" s="5">
        <f t="shared" si="135"/>
        <v>0</v>
      </c>
      <c r="Z174" s="5">
        <f t="shared" si="135"/>
        <v>0</v>
      </c>
      <c r="AA174" s="5">
        <f t="shared" si="135"/>
        <v>0</v>
      </c>
      <c r="AB174" s="5">
        <f t="shared" si="135"/>
        <v>0</v>
      </c>
      <c r="AC174" s="5">
        <f t="shared" si="135"/>
        <v>0</v>
      </c>
      <c r="AD174" s="5">
        <f t="shared" si="135"/>
        <v>0</v>
      </c>
      <c r="AE174" s="5">
        <f t="shared" si="135"/>
        <v>0</v>
      </c>
      <c r="AF174" s="5">
        <f t="shared" ref="AF174:BM174" si="136">AF90/AF130*10000</f>
        <v>0</v>
      </c>
      <c r="AG174" s="5">
        <f t="shared" si="136"/>
        <v>0</v>
      </c>
      <c r="AH174" s="5">
        <f t="shared" si="136"/>
        <v>0</v>
      </c>
      <c r="AI174" s="5">
        <f t="shared" si="136"/>
        <v>0</v>
      </c>
      <c r="AJ174" s="5">
        <f t="shared" si="136"/>
        <v>0</v>
      </c>
      <c r="AK174" s="5">
        <f t="shared" si="136"/>
        <v>0</v>
      </c>
      <c r="AL174" s="5">
        <f t="shared" si="136"/>
        <v>0</v>
      </c>
      <c r="AM174" s="5">
        <f t="shared" si="136"/>
        <v>0</v>
      </c>
      <c r="AN174" s="5">
        <f t="shared" si="136"/>
        <v>0</v>
      </c>
      <c r="AO174" s="5">
        <f t="shared" si="136"/>
        <v>0</v>
      </c>
      <c r="AP174" s="5">
        <f t="shared" si="136"/>
        <v>0</v>
      </c>
      <c r="AQ174" s="5">
        <f t="shared" si="136"/>
        <v>0</v>
      </c>
      <c r="AR174" s="5">
        <f t="shared" si="136"/>
        <v>0</v>
      </c>
      <c r="AS174" s="5">
        <f t="shared" si="136"/>
        <v>0</v>
      </c>
      <c r="AT174" s="5">
        <f t="shared" si="136"/>
        <v>0</v>
      </c>
      <c r="AU174" s="5">
        <f t="shared" si="136"/>
        <v>0</v>
      </c>
      <c r="AV174" s="5">
        <f t="shared" si="136"/>
        <v>0</v>
      </c>
      <c r="AW174" s="5">
        <f t="shared" si="136"/>
        <v>0</v>
      </c>
      <c r="AX174" s="5">
        <f t="shared" si="136"/>
        <v>0</v>
      </c>
      <c r="AY174" s="5">
        <f t="shared" si="136"/>
        <v>0</v>
      </c>
      <c r="AZ174" s="5">
        <f t="shared" si="136"/>
        <v>0</v>
      </c>
      <c r="BA174" s="5">
        <f t="shared" si="136"/>
        <v>0</v>
      </c>
      <c r="BB174" s="5">
        <f t="shared" si="136"/>
        <v>0</v>
      </c>
      <c r="BC174" s="5">
        <f t="shared" si="136"/>
        <v>0</v>
      </c>
      <c r="BD174" s="5">
        <f t="shared" si="136"/>
        <v>0</v>
      </c>
      <c r="BE174" s="5">
        <f t="shared" si="136"/>
        <v>0</v>
      </c>
      <c r="BF174" s="5">
        <f t="shared" si="136"/>
        <v>0</v>
      </c>
      <c r="BG174" s="5">
        <f t="shared" si="136"/>
        <v>0</v>
      </c>
      <c r="BH174" s="5">
        <f t="shared" si="136"/>
        <v>0</v>
      </c>
      <c r="BI174" s="5">
        <f t="shared" si="136"/>
        <v>0</v>
      </c>
      <c r="BJ174" s="5">
        <f t="shared" si="136"/>
        <v>0</v>
      </c>
      <c r="BK174" s="5">
        <f t="shared" si="136"/>
        <v>0</v>
      </c>
      <c r="BL174" s="5">
        <f t="shared" si="136"/>
        <v>0</v>
      </c>
      <c r="BM174" s="5">
        <f t="shared" si="136"/>
        <v>0</v>
      </c>
    </row>
    <row r="175" spans="2:65">
      <c r="B175" s="4"/>
      <c r="C175" s="4"/>
      <c r="D175" s="4"/>
      <c r="E175" s="4"/>
      <c r="F175" s="4"/>
      <c r="G175" s="4"/>
      <c r="H175" s="4"/>
      <c r="I175" s="4"/>
      <c r="J175" s="4"/>
      <c r="K175" s="4"/>
      <c r="L175" s="4"/>
      <c r="M175" s="4"/>
      <c r="N175" s="4"/>
      <c r="O175" s="4"/>
      <c r="P175" s="4"/>
      <c r="Q175" s="4"/>
      <c r="R175" s="4"/>
      <c r="S175" s="4"/>
      <c r="T175" s="4"/>
      <c r="U175" s="4"/>
      <c r="V175" s="4"/>
      <c r="W175" s="4"/>
      <c r="X175" s="4"/>
      <c r="Y175" s="4"/>
      <c r="Z175" s="4"/>
      <c r="AA175" s="4"/>
      <c r="AB175" s="4"/>
      <c r="AC175" s="4"/>
      <c r="AD175" s="4"/>
      <c r="AE175" s="4"/>
      <c r="AF175" s="4"/>
      <c r="AG175" s="4"/>
      <c r="AH175" s="4"/>
      <c r="AI175" s="4"/>
      <c r="AJ175" s="4"/>
      <c r="AK175" s="4"/>
      <c r="AL175" s="4"/>
      <c r="AM175" s="4"/>
      <c r="AN175" s="4"/>
      <c r="AO175" s="4"/>
      <c r="AP175" s="4"/>
      <c r="AQ175" s="4"/>
      <c r="AR175" s="4"/>
      <c r="AS175" s="4"/>
      <c r="AT175" s="4"/>
      <c r="AU175" s="4"/>
      <c r="AV175" s="4"/>
      <c r="AW175" s="4"/>
      <c r="AX175" s="4"/>
      <c r="AY175" s="4"/>
      <c r="AZ175" s="4"/>
      <c r="BA175" s="4"/>
      <c r="BB175" s="4"/>
      <c r="BC175" s="4"/>
      <c r="BD175" s="4"/>
      <c r="BE175" s="4"/>
      <c r="BF175" s="4"/>
      <c r="BG175" s="4"/>
      <c r="BH175" s="4"/>
      <c r="BI175" s="4"/>
      <c r="BJ175" s="4"/>
      <c r="BK175" s="4"/>
      <c r="BL175" s="4"/>
      <c r="BM175" s="4"/>
    </row>
    <row r="176" spans="2:65">
      <c r="B176" s="4"/>
      <c r="C176" s="4"/>
      <c r="D176" s="4"/>
      <c r="E176" s="4"/>
      <c r="F176" s="4"/>
      <c r="G176" s="4"/>
      <c r="H176" s="4"/>
      <c r="I176" s="4"/>
      <c r="J176" s="4"/>
      <c r="K176" s="4"/>
      <c r="L176" s="4"/>
      <c r="M176" s="4"/>
      <c r="N176" s="4"/>
      <c r="O176" s="4"/>
      <c r="P176" s="4"/>
      <c r="Q176" s="4"/>
      <c r="R176" s="4"/>
      <c r="S176" s="4"/>
      <c r="T176" s="4"/>
      <c r="U176" s="4"/>
      <c r="V176" s="4"/>
      <c r="W176" s="4"/>
      <c r="X176" s="4"/>
      <c r="Y176" s="4"/>
      <c r="Z176" s="4"/>
      <c r="AA176" s="4"/>
      <c r="AB176" s="4"/>
      <c r="AC176" s="4"/>
      <c r="AD176" s="4"/>
      <c r="AE176" s="4"/>
      <c r="AF176" s="4"/>
      <c r="AG176" s="4"/>
      <c r="AH176" s="4"/>
      <c r="AI176" s="4"/>
      <c r="AJ176" s="4"/>
      <c r="AK176" s="4"/>
      <c r="AL176" s="4"/>
      <c r="AM176" s="4"/>
      <c r="AN176" s="4"/>
      <c r="AO176" s="4"/>
      <c r="AP176" s="4"/>
      <c r="AQ176" s="4"/>
      <c r="AR176" s="4"/>
      <c r="AS176" s="4"/>
      <c r="AT176" s="4"/>
      <c r="AU176" s="4"/>
      <c r="AV176" s="4"/>
      <c r="AW176" s="4"/>
      <c r="AX176" s="4"/>
      <c r="AY176" s="4"/>
      <c r="AZ176" s="4"/>
      <c r="BA176" s="4"/>
      <c r="BB176" s="4"/>
      <c r="BC176" s="4"/>
      <c r="BD176" s="4"/>
      <c r="BE176" s="4"/>
      <c r="BF176" s="4"/>
      <c r="BG176" s="4"/>
      <c r="BH176" s="4"/>
      <c r="BI176" s="4"/>
      <c r="BJ176" s="4"/>
      <c r="BK176" s="4"/>
      <c r="BL176" s="4"/>
      <c r="BM176" s="4"/>
    </row>
    <row r="177" spans="2:65">
      <c r="B177" s="4"/>
      <c r="C177" s="4"/>
      <c r="D177" s="4"/>
      <c r="E177" s="4"/>
      <c r="F177" s="4"/>
      <c r="G177" s="4"/>
      <c r="H177" s="4"/>
      <c r="I177" s="4"/>
      <c r="J177" s="4"/>
      <c r="K177" s="4"/>
      <c r="L177" s="4"/>
      <c r="M177" s="4"/>
      <c r="N177" s="4"/>
      <c r="O177" s="4"/>
      <c r="P177" s="4"/>
      <c r="Q177" s="4"/>
      <c r="R177" s="4"/>
      <c r="S177" s="4"/>
      <c r="T177" s="4"/>
      <c r="U177" s="4"/>
      <c r="V177" s="4"/>
      <c r="W177" s="4"/>
      <c r="X177" s="4"/>
      <c r="Y177" s="4"/>
      <c r="Z177" s="4"/>
      <c r="AA177" s="4"/>
      <c r="AB177" s="4"/>
      <c r="AC177" s="4"/>
      <c r="AD177" s="4"/>
      <c r="AE177" s="4"/>
      <c r="AF177" s="4"/>
      <c r="AG177" s="4"/>
      <c r="AH177" s="4"/>
      <c r="AI177" s="4"/>
      <c r="AJ177" s="4"/>
      <c r="AK177" s="4"/>
      <c r="AL177" s="4"/>
      <c r="AM177" s="4"/>
      <c r="AN177" s="4"/>
      <c r="AO177" s="4"/>
      <c r="AP177" s="4"/>
      <c r="AQ177" s="4"/>
      <c r="AR177" s="4"/>
      <c r="AS177" s="4"/>
      <c r="AT177" s="4"/>
      <c r="AU177" s="4"/>
      <c r="AV177" s="4"/>
      <c r="AW177" s="4"/>
      <c r="AX177" s="4"/>
      <c r="AY177" s="4"/>
      <c r="AZ177" s="4"/>
      <c r="BA177" s="4"/>
      <c r="BB177" s="4"/>
      <c r="BC177" s="4"/>
      <c r="BD177" s="4"/>
      <c r="BE177" s="4"/>
      <c r="BF177" s="4"/>
      <c r="BG177" s="4"/>
      <c r="BH177" s="4"/>
      <c r="BI177" s="4"/>
      <c r="BJ177" s="4"/>
      <c r="BK177" s="4"/>
      <c r="BL177" s="4"/>
      <c r="BM177" s="4"/>
    </row>
    <row r="178" spans="2:65">
      <c r="B178" s="4"/>
      <c r="C178" s="4"/>
      <c r="D178" s="4"/>
      <c r="E178" s="4"/>
      <c r="F178" s="4"/>
      <c r="G178" s="4"/>
      <c r="H178" s="4"/>
      <c r="I178" s="4"/>
      <c r="J178" s="4"/>
      <c r="K178" s="4"/>
      <c r="L178" s="4"/>
      <c r="M178" s="4"/>
      <c r="N178" s="4"/>
      <c r="O178" s="4"/>
      <c r="P178" s="4"/>
      <c r="Q178" s="4"/>
      <c r="R178" s="4"/>
      <c r="S178" s="4"/>
      <c r="T178" s="4"/>
      <c r="U178" s="4"/>
      <c r="V178" s="4"/>
      <c r="W178" s="4"/>
      <c r="X178" s="4"/>
      <c r="Y178" s="4"/>
      <c r="Z178" s="4"/>
      <c r="AA178" s="4"/>
      <c r="AB178" s="4"/>
      <c r="AC178" s="4"/>
      <c r="AD178" s="4"/>
      <c r="AE178" s="4"/>
      <c r="AF178" s="4"/>
      <c r="AG178" s="4"/>
      <c r="AH178" s="4"/>
      <c r="AI178" s="4"/>
      <c r="AJ178" s="4"/>
      <c r="AK178" s="4"/>
      <c r="AL178" s="4"/>
      <c r="AM178" s="4"/>
      <c r="AN178" s="4"/>
      <c r="AO178" s="4"/>
      <c r="AP178" s="4"/>
      <c r="AQ178" s="4"/>
      <c r="AR178" s="4"/>
      <c r="AS178" s="4"/>
      <c r="AT178" s="4"/>
      <c r="AU178" s="4"/>
      <c r="AV178" s="4"/>
      <c r="AW178" s="4"/>
      <c r="AX178" s="4"/>
      <c r="AY178" s="4"/>
      <c r="AZ178" s="4"/>
      <c r="BA178" s="4"/>
      <c r="BB178" s="4"/>
      <c r="BC178" s="4"/>
      <c r="BD178" s="4"/>
      <c r="BE178" s="4"/>
      <c r="BF178" s="4"/>
      <c r="BG178" s="4"/>
      <c r="BH178" s="4"/>
      <c r="BI178" s="4"/>
      <c r="BJ178" s="4"/>
      <c r="BK178" s="4"/>
      <c r="BL178" s="4"/>
      <c r="BM178" s="4"/>
    </row>
    <row r="179" spans="2:65">
      <c r="B179" s="4"/>
      <c r="C179" s="4"/>
      <c r="D179" s="4"/>
      <c r="E179" s="4"/>
      <c r="F179" s="4"/>
      <c r="G179" s="4"/>
      <c r="H179" s="4"/>
      <c r="I179" s="4"/>
      <c r="J179" s="4"/>
      <c r="K179" s="4"/>
      <c r="L179" s="4"/>
      <c r="M179" s="4"/>
      <c r="N179" s="4"/>
      <c r="O179" s="4"/>
      <c r="P179" s="4"/>
      <c r="Q179" s="4"/>
      <c r="R179" s="4"/>
      <c r="S179" s="4"/>
      <c r="T179" s="4"/>
      <c r="U179" s="4"/>
      <c r="V179" s="4"/>
      <c r="W179" s="4"/>
      <c r="X179" s="4"/>
      <c r="Y179" s="4"/>
      <c r="Z179" s="4"/>
      <c r="AA179" s="4"/>
      <c r="AB179" s="4"/>
      <c r="AC179" s="4"/>
      <c r="AD179" s="4"/>
      <c r="AE179" s="4"/>
      <c r="AF179" s="4"/>
      <c r="AG179" s="4"/>
      <c r="AH179" s="4"/>
      <c r="AI179" s="4"/>
      <c r="AJ179" s="4"/>
      <c r="AK179" s="4"/>
      <c r="AL179" s="4"/>
      <c r="AM179" s="4"/>
      <c r="AN179" s="4"/>
      <c r="AO179" s="4"/>
      <c r="AP179" s="4"/>
      <c r="AQ179" s="4"/>
      <c r="AR179" s="4"/>
      <c r="AS179" s="4"/>
      <c r="AT179" s="4"/>
      <c r="AU179" s="4"/>
      <c r="AV179" s="4"/>
      <c r="AW179" s="4"/>
      <c r="AX179" s="4"/>
      <c r="AY179" s="4"/>
      <c r="AZ179" s="4"/>
      <c r="BA179" s="4"/>
      <c r="BB179" s="4"/>
      <c r="BC179" s="4"/>
      <c r="BD179" s="4"/>
      <c r="BE179" s="4"/>
      <c r="BF179" s="4"/>
      <c r="BG179" s="4"/>
      <c r="BH179" s="4"/>
      <c r="BI179" s="4"/>
      <c r="BJ179" s="4"/>
      <c r="BK179" s="4"/>
      <c r="BL179" s="4"/>
      <c r="BM179" s="4"/>
    </row>
    <row r="180" spans="2:65">
      <c r="B180" s="4"/>
      <c r="C180" s="4"/>
      <c r="D180" s="4"/>
      <c r="E180" s="4"/>
      <c r="F180" s="4"/>
      <c r="G180" s="4"/>
      <c r="H180" s="4"/>
      <c r="I180" s="4"/>
      <c r="J180" s="4"/>
      <c r="K180" s="4"/>
      <c r="L180" s="4"/>
      <c r="M180" s="4"/>
      <c r="N180" s="4"/>
      <c r="O180" s="4"/>
      <c r="P180" s="4"/>
      <c r="Q180" s="4"/>
      <c r="R180" s="4"/>
      <c r="S180" s="4"/>
      <c r="T180" s="4"/>
      <c r="U180" s="4"/>
      <c r="V180" s="4"/>
      <c r="W180" s="4"/>
      <c r="X180" s="4"/>
      <c r="Y180" s="4"/>
      <c r="Z180" s="4"/>
      <c r="AA180" s="4"/>
      <c r="AB180" s="4"/>
      <c r="AC180" s="4"/>
      <c r="AD180" s="4"/>
      <c r="AE180" s="4"/>
      <c r="AF180" s="4"/>
      <c r="AG180" s="4"/>
      <c r="AH180" s="4"/>
      <c r="AI180" s="4"/>
      <c r="AJ180" s="4"/>
      <c r="AK180" s="4"/>
      <c r="AL180" s="4"/>
      <c r="AM180" s="4"/>
      <c r="AN180" s="4"/>
      <c r="AO180" s="4"/>
      <c r="AP180" s="4"/>
      <c r="AQ180" s="4"/>
      <c r="AR180" s="4"/>
      <c r="AS180" s="4"/>
      <c r="AT180" s="4"/>
      <c r="AU180" s="4"/>
      <c r="AV180" s="4"/>
      <c r="AW180" s="4"/>
      <c r="AX180" s="4"/>
      <c r="AY180" s="4"/>
      <c r="AZ180" s="4"/>
      <c r="BA180" s="4"/>
      <c r="BB180" s="4"/>
      <c r="BC180" s="4"/>
      <c r="BD180" s="4"/>
      <c r="BE180" s="4"/>
      <c r="BF180" s="4"/>
      <c r="BG180" s="4"/>
      <c r="BH180" s="4"/>
      <c r="BI180" s="4"/>
      <c r="BJ180" s="4"/>
      <c r="BK180" s="4"/>
      <c r="BL180" s="4"/>
      <c r="BM180" s="4"/>
    </row>
    <row r="181" spans="2:65">
      <c r="B181" s="4"/>
      <c r="C181" s="4"/>
      <c r="D181" s="4"/>
      <c r="E181" s="4"/>
      <c r="F181" s="4"/>
      <c r="G181" s="4"/>
      <c r="H181" s="4"/>
      <c r="I181" s="4"/>
      <c r="J181" s="4"/>
      <c r="K181" s="4"/>
      <c r="L181" s="4"/>
      <c r="M181" s="4"/>
      <c r="N181" s="4"/>
      <c r="O181" s="4"/>
      <c r="P181" s="4"/>
      <c r="Q181" s="4"/>
      <c r="R181" s="4"/>
      <c r="S181" s="4"/>
      <c r="T181" s="4"/>
      <c r="U181" s="4"/>
      <c r="V181" s="4"/>
      <c r="W181" s="4"/>
      <c r="X181" s="4"/>
      <c r="Y181" s="4"/>
      <c r="Z181" s="4"/>
      <c r="AA181" s="4"/>
      <c r="AB181" s="4"/>
      <c r="AC181" s="4"/>
      <c r="AD181" s="4"/>
      <c r="AE181" s="4"/>
      <c r="AF181" s="4"/>
      <c r="AG181" s="4"/>
      <c r="AH181" s="4"/>
      <c r="AI181" s="4"/>
      <c r="AJ181" s="4"/>
      <c r="AK181" s="4"/>
      <c r="AL181" s="4"/>
      <c r="AM181" s="4"/>
      <c r="AN181" s="4"/>
      <c r="AO181" s="4"/>
      <c r="AP181" s="4"/>
      <c r="AQ181" s="4"/>
      <c r="AR181" s="4"/>
      <c r="AS181" s="4"/>
      <c r="AT181" s="4"/>
      <c r="AU181" s="4"/>
      <c r="AV181" s="4"/>
      <c r="AW181" s="4"/>
      <c r="AX181" s="4"/>
      <c r="AY181" s="4"/>
      <c r="AZ181" s="4"/>
      <c r="BA181" s="4"/>
      <c r="BB181" s="4"/>
      <c r="BC181" s="4"/>
      <c r="BD181" s="4"/>
      <c r="BE181" s="4"/>
      <c r="BF181" s="4"/>
      <c r="BG181" s="4"/>
      <c r="BH181" s="4"/>
      <c r="BI181" s="4"/>
      <c r="BJ181" s="4"/>
      <c r="BK181" s="4"/>
      <c r="BL181" s="4"/>
      <c r="BM181" s="4"/>
    </row>
    <row r="182" spans="2:65">
      <c r="B182" s="4"/>
      <c r="C182" s="4"/>
      <c r="D182" s="4"/>
      <c r="E182" s="4"/>
      <c r="F182" s="4"/>
      <c r="G182" s="4"/>
      <c r="H182" s="4"/>
      <c r="I182" s="4"/>
      <c r="J182" s="4"/>
      <c r="K182" s="4"/>
      <c r="L182" s="4"/>
      <c r="M182" s="4"/>
      <c r="N182" s="4"/>
      <c r="O182" s="4"/>
      <c r="P182" s="4"/>
      <c r="Q182" s="4"/>
      <c r="R182" s="4"/>
      <c r="S182" s="4"/>
      <c r="T182" s="4"/>
      <c r="U182" s="4"/>
      <c r="V182" s="4"/>
      <c r="W182" s="4"/>
      <c r="X182" s="4"/>
      <c r="Y182" s="4"/>
      <c r="Z182" s="4"/>
      <c r="AA182" s="4"/>
      <c r="AB182" s="4"/>
      <c r="AC182" s="4"/>
      <c r="AD182" s="4"/>
      <c r="AE182" s="4"/>
      <c r="AF182" s="4"/>
      <c r="AG182" s="4"/>
      <c r="AH182" s="4"/>
      <c r="AI182" s="4"/>
      <c r="AJ182" s="4"/>
      <c r="AK182" s="4"/>
      <c r="AL182" s="4"/>
      <c r="AM182" s="4"/>
      <c r="AN182" s="4"/>
      <c r="AO182" s="4"/>
      <c r="AP182" s="4"/>
      <c r="AQ182" s="4"/>
      <c r="AR182" s="4"/>
      <c r="AS182" s="4"/>
      <c r="AT182" s="4"/>
      <c r="AU182" s="4"/>
      <c r="AV182" s="4"/>
      <c r="AW182" s="4"/>
      <c r="AX182" s="4"/>
      <c r="AY182" s="4"/>
      <c r="AZ182" s="4"/>
      <c r="BA182" s="4"/>
      <c r="BB182" s="4"/>
      <c r="BC182" s="4"/>
      <c r="BD182" s="4"/>
      <c r="BE182" s="4"/>
      <c r="BF182" s="4"/>
      <c r="BG182" s="4"/>
      <c r="BH182" s="4"/>
      <c r="BI182" s="4"/>
      <c r="BJ182" s="4"/>
      <c r="BK182" s="4"/>
      <c r="BL182" s="4"/>
      <c r="BM182" s="4"/>
    </row>
    <row r="183" spans="2:65">
      <c r="B183" s="4"/>
      <c r="C183" s="4"/>
      <c r="D183" s="4"/>
      <c r="E183" s="4"/>
      <c r="F183" s="4"/>
      <c r="G183" s="4"/>
      <c r="H183" s="4"/>
      <c r="I183" s="4"/>
      <c r="J183" s="4"/>
      <c r="K183" s="4"/>
      <c r="L183" s="4"/>
      <c r="M183" s="4"/>
      <c r="N183" s="4"/>
      <c r="O183" s="4"/>
      <c r="P183" s="4"/>
      <c r="Q183" s="4"/>
      <c r="R183" s="4"/>
      <c r="S183" s="4"/>
      <c r="T183" s="4"/>
      <c r="U183" s="4"/>
      <c r="V183" s="4"/>
      <c r="W183" s="4"/>
      <c r="X183" s="4"/>
      <c r="Y183" s="4"/>
      <c r="Z183" s="4"/>
      <c r="AA183" s="4"/>
      <c r="AB183" s="4"/>
      <c r="AC183" s="4"/>
      <c r="AD183" s="4"/>
      <c r="AE183" s="4"/>
      <c r="AF183" s="4"/>
      <c r="AG183" s="4"/>
      <c r="AH183" s="4"/>
      <c r="AI183" s="4"/>
      <c r="AJ183" s="4"/>
      <c r="AK183" s="4"/>
      <c r="AL183" s="4"/>
      <c r="AM183" s="4"/>
      <c r="AN183" s="4"/>
      <c r="AO183" s="4"/>
      <c r="AP183" s="4"/>
      <c r="AQ183" s="4"/>
      <c r="AR183" s="4"/>
      <c r="AS183" s="4"/>
      <c r="AT183" s="4"/>
      <c r="AU183" s="4"/>
      <c r="AV183" s="4"/>
      <c r="AW183" s="4"/>
      <c r="AX183" s="4"/>
      <c r="AY183" s="4"/>
      <c r="AZ183" s="4"/>
      <c r="BA183" s="4"/>
      <c r="BB183" s="4"/>
      <c r="BC183" s="4"/>
      <c r="BD183" s="4"/>
      <c r="BE183" s="4"/>
      <c r="BF183" s="4"/>
      <c r="BG183" s="4"/>
      <c r="BH183" s="4"/>
      <c r="BI183" s="4"/>
      <c r="BJ183" s="4"/>
      <c r="BK183" s="4"/>
      <c r="BL183" s="4"/>
      <c r="BM183" s="4"/>
    </row>
    <row r="184" spans="2:65">
      <c r="B184" s="4"/>
      <c r="C184" s="4"/>
      <c r="D184" s="4"/>
      <c r="E184" s="4" t="s">
        <v>29</v>
      </c>
      <c r="F184" s="5">
        <f t="shared" ref="F184:AE184" si="137">F100/F140*10000</f>
        <v>0</v>
      </c>
      <c r="G184" s="5">
        <f t="shared" si="137"/>
        <v>2.6301946344029457</v>
      </c>
      <c r="H184" s="5">
        <f t="shared" si="137"/>
        <v>2.5799793601651184</v>
      </c>
      <c r="I184" s="5">
        <f t="shared" si="137"/>
        <v>0</v>
      </c>
      <c r="J184" s="5">
        <f t="shared" si="137"/>
        <v>0</v>
      </c>
      <c r="K184" s="5">
        <f t="shared" si="137"/>
        <v>3.4100596760443307</v>
      </c>
      <c r="L184" s="5">
        <f t="shared" si="137"/>
        <v>4.5606567345697782</v>
      </c>
      <c r="M184" s="5">
        <f t="shared" si="137"/>
        <v>3.200512081933109</v>
      </c>
      <c r="N184" s="5">
        <f t="shared" si="137"/>
        <v>2.8502208921191392</v>
      </c>
      <c r="O184" s="5">
        <f t="shared" si="137"/>
        <v>2.4816974810770569</v>
      </c>
      <c r="P184" s="5">
        <f t="shared" si="137"/>
        <v>4.9738870927629941</v>
      </c>
      <c r="Q184" s="5">
        <f t="shared" si="137"/>
        <v>2.752167331773772</v>
      </c>
      <c r="R184" s="5">
        <f t="shared" si="137"/>
        <v>0</v>
      </c>
      <c r="S184" s="5">
        <f t="shared" si="137"/>
        <v>0</v>
      </c>
      <c r="T184" s="5">
        <f t="shared" si="137"/>
        <v>0</v>
      </c>
      <c r="U184" s="5">
        <f t="shared" si="137"/>
        <v>2.1623959346956427</v>
      </c>
      <c r="V184" s="5">
        <f t="shared" si="137"/>
        <v>0.90163195383644401</v>
      </c>
      <c r="W184" s="5">
        <f t="shared" si="137"/>
        <v>3.2743942370661427</v>
      </c>
      <c r="X184" s="5">
        <f t="shared" si="137"/>
        <v>4.8142501805343816</v>
      </c>
      <c r="Y184" s="5">
        <f t="shared" si="137"/>
        <v>0.72087658592848902</v>
      </c>
      <c r="Z184" s="5">
        <f t="shared" si="137"/>
        <v>0.68865780593623027</v>
      </c>
      <c r="AA184" s="5">
        <f t="shared" si="137"/>
        <v>1.3403927350713758</v>
      </c>
      <c r="AB184" s="5">
        <f t="shared" si="137"/>
        <v>3.724625985473959</v>
      </c>
      <c r="AC184" s="5">
        <f t="shared" si="137"/>
        <v>2.0020020020020022</v>
      </c>
      <c r="AD184" s="5">
        <f t="shared" si="137"/>
        <v>1.8533390992771976</v>
      </c>
      <c r="AE184" s="5">
        <f t="shared" si="137"/>
        <v>1.7826371145047242</v>
      </c>
      <c r="AF184" s="5">
        <f>AF100/AF140*10000</f>
        <v>2.1501908294361125</v>
      </c>
      <c r="AG184" s="5">
        <f t="shared" ref="AG184:BM184" si="138">AG100/AG140*10000</f>
        <v>3.5268037081821841</v>
      </c>
      <c r="AH184" s="5">
        <f t="shared" si="138"/>
        <v>3.3950916674750218</v>
      </c>
      <c r="AI184" s="5">
        <f t="shared" si="138"/>
        <v>3.9523955908831407</v>
      </c>
      <c r="AJ184" s="5">
        <f t="shared" si="138"/>
        <v>2.5284450063211126</v>
      </c>
      <c r="AK184" s="5">
        <f t="shared" si="138"/>
        <v>1.6796136888515643</v>
      </c>
      <c r="AL184" s="5">
        <f t="shared" si="138"/>
        <v>0.76086129498592403</v>
      </c>
      <c r="AM184" s="5">
        <f t="shared" si="138"/>
        <v>2.239474469991042</v>
      </c>
      <c r="AN184" s="5">
        <f t="shared" si="138"/>
        <v>2.2434099831744252</v>
      </c>
      <c r="AO184" s="5">
        <f t="shared" si="138"/>
        <v>1.3098863673576318</v>
      </c>
      <c r="AP184" s="5">
        <f t="shared" si="138"/>
        <v>1.7517736708417273</v>
      </c>
      <c r="AQ184" s="5">
        <f t="shared" si="138"/>
        <v>1.621183463928668</v>
      </c>
      <c r="AR184" s="5">
        <f t="shared" si="138"/>
        <v>1.2883941455370027</v>
      </c>
      <c r="AS184" s="5">
        <f t="shared" si="138"/>
        <v>2.1737555249619596</v>
      </c>
      <c r="AT184" s="5">
        <f t="shared" si="138"/>
        <v>2.0296326364927948</v>
      </c>
      <c r="AU184" s="5">
        <f t="shared" si="138"/>
        <v>2.9314460404539551</v>
      </c>
      <c r="AV184" s="5">
        <f t="shared" si="138"/>
        <v>1.5812464174885852</v>
      </c>
      <c r="AW184" s="5">
        <f t="shared" si="138"/>
        <v>1.8149479109949544</v>
      </c>
      <c r="AX184" s="5">
        <f t="shared" si="138"/>
        <v>1.475047119560764</v>
      </c>
      <c r="AY184" s="5">
        <f t="shared" si="138"/>
        <v>2.2915457239756791</v>
      </c>
      <c r="AZ184" s="5">
        <f t="shared" si="138"/>
        <v>0.42867553548718978</v>
      </c>
      <c r="BA184" s="5">
        <f t="shared" si="138"/>
        <v>0.68315343626178437</v>
      </c>
      <c r="BB184" s="5">
        <f t="shared" si="138"/>
        <v>1.3064551951190833</v>
      </c>
      <c r="BC184" s="5">
        <f t="shared" si="138"/>
        <v>2.722839674249363</v>
      </c>
      <c r="BD184" s="5">
        <f t="shared" si="138"/>
        <v>1.3087915095125346</v>
      </c>
      <c r="BE184" s="5">
        <f t="shared" si="138"/>
        <v>1.5255709155772526</v>
      </c>
      <c r="BF184" s="5">
        <f t="shared" si="138"/>
        <v>1.3062930668495478</v>
      </c>
      <c r="BG184" s="5">
        <f t="shared" si="138"/>
        <v>2.0366380465425391</v>
      </c>
      <c r="BH184" s="5">
        <f t="shared" si="138"/>
        <v>1.3049588436057016</v>
      </c>
      <c r="BI184" s="5">
        <f t="shared" si="138"/>
        <v>1.7676227334890082</v>
      </c>
      <c r="BJ184" s="5">
        <f t="shared" si="138"/>
        <v>1.6484724155615798</v>
      </c>
      <c r="BK184" s="5">
        <f t="shared" si="138"/>
        <v>1.4311142118585702</v>
      </c>
      <c r="BL184" s="5">
        <f t="shared" si="138"/>
        <v>1.3850563078660543</v>
      </c>
      <c r="BM184" s="5">
        <f t="shared" si="138"/>
        <v>1.9019702173840078</v>
      </c>
    </row>
    <row r="185" spans="2:65">
      <c r="B185" s="4"/>
      <c r="C185" s="4"/>
      <c r="D185" s="4"/>
      <c r="E185" s="4"/>
      <c r="F185" s="5"/>
      <c r="G185" s="5"/>
      <c r="H185" s="5"/>
      <c r="I185" s="5"/>
      <c r="J185" s="5"/>
      <c r="K185" s="5"/>
      <c r="L185" s="5"/>
      <c r="M185" s="5"/>
      <c r="N185" s="5"/>
      <c r="O185" s="5"/>
      <c r="P185" s="5"/>
      <c r="Q185" s="5"/>
      <c r="R185" s="5"/>
      <c r="S185" s="5"/>
      <c r="T185" s="5"/>
      <c r="U185" s="5"/>
      <c r="V185" s="5"/>
      <c r="W185" s="5"/>
      <c r="X185" s="5"/>
      <c r="Y185" s="5"/>
      <c r="Z185" s="5"/>
      <c r="AA185" s="5"/>
      <c r="AB185" s="5"/>
      <c r="AC185" s="5"/>
      <c r="AD185" s="5"/>
      <c r="AE185" s="5"/>
      <c r="AF185" s="5"/>
      <c r="AG185" s="5"/>
      <c r="AH185" s="5"/>
      <c r="AI185" s="5"/>
      <c r="AJ185" s="5"/>
      <c r="AK185" s="5"/>
      <c r="AL185" s="5"/>
      <c r="AM185" s="5"/>
      <c r="AN185" s="5"/>
      <c r="AO185" s="5"/>
      <c r="AP185" s="5"/>
      <c r="AQ185" s="5"/>
      <c r="AR185" s="5"/>
      <c r="AS185" s="5"/>
      <c r="AT185" s="5"/>
      <c r="AU185" s="5"/>
      <c r="AV185" s="5"/>
      <c r="AW185" s="5"/>
      <c r="AX185" s="5"/>
      <c r="AY185" s="5"/>
      <c r="AZ185" s="5"/>
      <c r="BA185" s="5"/>
      <c r="BB185" s="5"/>
      <c r="BC185" s="5"/>
      <c r="BD185" s="5"/>
      <c r="BE185" s="5"/>
      <c r="BF185" s="5"/>
      <c r="BG185" s="5"/>
      <c r="BH185" s="5"/>
      <c r="BI185" s="5"/>
      <c r="BJ185" s="5"/>
      <c r="BK185" s="5"/>
      <c r="BL185" s="5"/>
      <c r="BM185" s="5"/>
    </row>
    <row r="186" spans="2:65">
      <c r="B186" s="4"/>
      <c r="C186" s="4"/>
      <c r="D186" s="4"/>
      <c r="E186" s="4" t="s">
        <v>8</v>
      </c>
      <c r="F186" s="5">
        <f t="shared" ref="F186:AE186" si="139">F102/F142*10000</f>
        <v>0</v>
      </c>
      <c r="G186" s="5">
        <f t="shared" si="139"/>
        <v>0</v>
      </c>
      <c r="H186" s="5">
        <f t="shared" si="139"/>
        <v>0</v>
      </c>
      <c r="I186" s="5">
        <f t="shared" si="139"/>
        <v>0</v>
      </c>
      <c r="J186" s="5">
        <f t="shared" si="139"/>
        <v>0</v>
      </c>
      <c r="K186" s="5">
        <f t="shared" si="139"/>
        <v>0</v>
      </c>
      <c r="L186" s="5">
        <f t="shared" si="139"/>
        <v>0</v>
      </c>
      <c r="M186" s="5">
        <f t="shared" si="139"/>
        <v>0</v>
      </c>
      <c r="N186" s="5">
        <f t="shared" si="139"/>
        <v>0</v>
      </c>
      <c r="O186" s="5">
        <f t="shared" si="139"/>
        <v>0</v>
      </c>
      <c r="P186" s="5">
        <f t="shared" si="139"/>
        <v>0</v>
      </c>
      <c r="Q186" s="5">
        <f t="shared" si="139"/>
        <v>0</v>
      </c>
      <c r="R186" s="5">
        <f t="shared" si="139"/>
        <v>0</v>
      </c>
      <c r="S186" s="5">
        <f t="shared" si="139"/>
        <v>0</v>
      </c>
      <c r="T186" s="5">
        <f t="shared" si="139"/>
        <v>0</v>
      </c>
      <c r="U186" s="5">
        <f t="shared" si="139"/>
        <v>0</v>
      </c>
      <c r="V186" s="5">
        <f t="shared" si="139"/>
        <v>0</v>
      </c>
      <c r="W186" s="5">
        <f t="shared" si="139"/>
        <v>0</v>
      </c>
      <c r="X186" s="5">
        <f t="shared" si="139"/>
        <v>0</v>
      </c>
      <c r="Y186" s="5">
        <f t="shared" si="139"/>
        <v>0</v>
      </c>
      <c r="Z186" s="5">
        <f t="shared" si="139"/>
        <v>0</v>
      </c>
      <c r="AA186" s="5">
        <f t="shared" si="139"/>
        <v>0</v>
      </c>
      <c r="AB186" s="5">
        <f t="shared" si="139"/>
        <v>0</v>
      </c>
      <c r="AC186" s="5">
        <f t="shared" si="139"/>
        <v>0</v>
      </c>
      <c r="AD186" s="5">
        <f t="shared" si="139"/>
        <v>0</v>
      </c>
      <c r="AE186" s="5">
        <f t="shared" si="139"/>
        <v>0</v>
      </c>
      <c r="AF186" s="5">
        <f t="shared" ref="AF186:BM186" si="140">AF102/AF142*10000</f>
        <v>0</v>
      </c>
      <c r="AG186" s="5">
        <f t="shared" si="140"/>
        <v>0</v>
      </c>
      <c r="AH186" s="5">
        <f t="shared" si="140"/>
        <v>0</v>
      </c>
      <c r="AI186" s="5">
        <f t="shared" si="140"/>
        <v>0</v>
      </c>
      <c r="AJ186" s="5">
        <f t="shared" si="140"/>
        <v>0</v>
      </c>
      <c r="AK186" s="5">
        <f t="shared" si="140"/>
        <v>0</v>
      </c>
      <c r="AL186" s="5">
        <f t="shared" si="140"/>
        <v>0</v>
      </c>
      <c r="AM186" s="5">
        <f t="shared" si="140"/>
        <v>0</v>
      </c>
      <c r="AN186" s="5">
        <f t="shared" si="140"/>
        <v>0</v>
      </c>
      <c r="AO186" s="5">
        <f t="shared" si="140"/>
        <v>0</v>
      </c>
      <c r="AP186" s="5">
        <f t="shared" si="140"/>
        <v>0</v>
      </c>
      <c r="AQ186" s="5">
        <f t="shared" si="140"/>
        <v>0</v>
      </c>
      <c r="AR186" s="5">
        <f t="shared" si="140"/>
        <v>0</v>
      </c>
      <c r="AS186" s="5">
        <f t="shared" si="140"/>
        <v>0</v>
      </c>
      <c r="AT186" s="5">
        <f t="shared" si="140"/>
        <v>0</v>
      </c>
      <c r="AU186" s="5">
        <f t="shared" si="140"/>
        <v>0</v>
      </c>
      <c r="AV186" s="5">
        <f t="shared" si="140"/>
        <v>0</v>
      </c>
      <c r="AW186" s="5">
        <f t="shared" si="140"/>
        <v>0</v>
      </c>
      <c r="AX186" s="5">
        <f t="shared" si="140"/>
        <v>0</v>
      </c>
      <c r="AY186" s="5">
        <f t="shared" si="140"/>
        <v>0</v>
      </c>
      <c r="AZ186" s="5">
        <f t="shared" si="140"/>
        <v>0</v>
      </c>
      <c r="BA186" s="5">
        <f t="shared" si="140"/>
        <v>0</v>
      </c>
      <c r="BB186" s="5">
        <f t="shared" si="140"/>
        <v>0</v>
      </c>
      <c r="BC186" s="5">
        <f t="shared" si="140"/>
        <v>0</v>
      </c>
      <c r="BD186" s="5">
        <f t="shared" si="140"/>
        <v>0</v>
      </c>
      <c r="BE186" s="5">
        <f t="shared" si="140"/>
        <v>0</v>
      </c>
      <c r="BF186" s="5">
        <f t="shared" si="140"/>
        <v>0</v>
      </c>
      <c r="BG186" s="5">
        <f t="shared" si="140"/>
        <v>0</v>
      </c>
      <c r="BH186" s="5">
        <f t="shared" si="140"/>
        <v>0</v>
      </c>
      <c r="BI186" s="5">
        <f t="shared" si="140"/>
        <v>0</v>
      </c>
      <c r="BJ186" s="5">
        <f t="shared" si="140"/>
        <v>0</v>
      </c>
      <c r="BK186" s="5">
        <f t="shared" si="140"/>
        <v>0</v>
      </c>
      <c r="BL186" s="5">
        <f t="shared" si="140"/>
        <v>0</v>
      </c>
      <c r="BM186" s="5">
        <f t="shared" si="140"/>
        <v>0</v>
      </c>
    </row>
    <row r="187" spans="2:65">
      <c r="B187" s="4"/>
      <c r="C187" s="4"/>
      <c r="D187" s="4"/>
      <c r="E187" s="4" t="s">
        <v>10</v>
      </c>
      <c r="F187" s="5">
        <f t="shared" ref="F187:AE187" si="141">F103/F143*10000</f>
        <v>0</v>
      </c>
      <c r="G187" s="5">
        <f t="shared" si="141"/>
        <v>9.3655320324609343E-3</v>
      </c>
      <c r="H187" s="5">
        <f t="shared" si="141"/>
        <v>0</v>
      </c>
      <c r="I187" s="5">
        <f t="shared" si="141"/>
        <v>0</v>
      </c>
      <c r="J187" s="5">
        <f t="shared" si="141"/>
        <v>0</v>
      </c>
      <c r="K187" s="5">
        <f t="shared" si="141"/>
        <v>0</v>
      </c>
      <c r="L187" s="5">
        <f t="shared" si="141"/>
        <v>0</v>
      </c>
      <c r="M187" s="5">
        <f t="shared" si="141"/>
        <v>0</v>
      </c>
      <c r="N187" s="5">
        <f t="shared" si="141"/>
        <v>0</v>
      </c>
      <c r="O187" s="5">
        <f t="shared" si="141"/>
        <v>0</v>
      </c>
      <c r="P187" s="5">
        <f t="shared" si="141"/>
        <v>0</v>
      </c>
      <c r="Q187" s="5">
        <f t="shared" si="141"/>
        <v>0</v>
      </c>
      <c r="R187" s="5">
        <f t="shared" si="141"/>
        <v>0</v>
      </c>
      <c r="S187" s="5">
        <f t="shared" si="141"/>
        <v>0</v>
      </c>
      <c r="T187" s="5">
        <f t="shared" si="141"/>
        <v>0</v>
      </c>
      <c r="U187" s="5">
        <f t="shared" si="141"/>
        <v>0</v>
      </c>
      <c r="V187" s="5">
        <f t="shared" si="141"/>
        <v>0</v>
      </c>
      <c r="W187" s="5">
        <f t="shared" si="141"/>
        <v>0</v>
      </c>
      <c r="X187" s="5">
        <f t="shared" si="141"/>
        <v>0</v>
      </c>
      <c r="Y187" s="5">
        <f t="shared" si="141"/>
        <v>0</v>
      </c>
      <c r="Z187" s="5">
        <f t="shared" si="141"/>
        <v>0</v>
      </c>
      <c r="AA187" s="5">
        <f t="shared" si="141"/>
        <v>0</v>
      </c>
      <c r="AB187" s="5">
        <f t="shared" si="141"/>
        <v>0</v>
      </c>
      <c r="AC187" s="5">
        <f t="shared" si="141"/>
        <v>0</v>
      </c>
      <c r="AD187" s="5">
        <f t="shared" si="141"/>
        <v>0</v>
      </c>
      <c r="AE187" s="5">
        <f t="shared" si="141"/>
        <v>0</v>
      </c>
      <c r="AF187" s="5">
        <f t="shared" ref="AF187:BM187" si="142">AF103/AF143*10000</f>
        <v>0</v>
      </c>
      <c r="AG187" s="5">
        <f t="shared" si="142"/>
        <v>0</v>
      </c>
      <c r="AH187" s="5">
        <f t="shared" si="142"/>
        <v>0</v>
      </c>
      <c r="AI187" s="5">
        <f t="shared" si="142"/>
        <v>0</v>
      </c>
      <c r="AJ187" s="5">
        <f t="shared" si="142"/>
        <v>0</v>
      </c>
      <c r="AK187" s="5">
        <f t="shared" si="142"/>
        <v>0</v>
      </c>
      <c r="AL187" s="5">
        <f t="shared" si="142"/>
        <v>0</v>
      </c>
      <c r="AM187" s="5">
        <f t="shared" si="142"/>
        <v>0</v>
      </c>
      <c r="AN187" s="5">
        <f t="shared" si="142"/>
        <v>0</v>
      </c>
      <c r="AO187" s="5">
        <f t="shared" si="142"/>
        <v>0</v>
      </c>
      <c r="AP187" s="5">
        <f t="shared" si="142"/>
        <v>0</v>
      </c>
      <c r="AQ187" s="5">
        <f t="shared" si="142"/>
        <v>0</v>
      </c>
      <c r="AR187" s="5">
        <f t="shared" si="142"/>
        <v>0</v>
      </c>
      <c r="AS187" s="5">
        <f t="shared" si="142"/>
        <v>0</v>
      </c>
      <c r="AT187" s="5">
        <f t="shared" si="142"/>
        <v>0</v>
      </c>
      <c r="AU187" s="5">
        <f t="shared" si="142"/>
        <v>0</v>
      </c>
      <c r="AV187" s="5">
        <f t="shared" si="142"/>
        <v>0</v>
      </c>
      <c r="AW187" s="5">
        <f t="shared" si="142"/>
        <v>0</v>
      </c>
      <c r="AX187" s="5">
        <f t="shared" si="142"/>
        <v>0</v>
      </c>
      <c r="AY187" s="5">
        <f t="shared" si="142"/>
        <v>0</v>
      </c>
      <c r="AZ187" s="5">
        <f t="shared" si="142"/>
        <v>0</v>
      </c>
      <c r="BA187" s="5">
        <f t="shared" si="142"/>
        <v>0</v>
      </c>
      <c r="BB187" s="5">
        <f t="shared" si="142"/>
        <v>0</v>
      </c>
      <c r="BC187" s="5">
        <f t="shared" si="142"/>
        <v>0</v>
      </c>
      <c r="BD187" s="5">
        <f t="shared" si="142"/>
        <v>0</v>
      </c>
      <c r="BE187" s="5">
        <f t="shared" si="142"/>
        <v>0</v>
      </c>
      <c r="BF187" s="5">
        <f t="shared" si="142"/>
        <v>0</v>
      </c>
      <c r="BG187" s="5">
        <f t="shared" si="142"/>
        <v>0</v>
      </c>
      <c r="BH187" s="5">
        <f t="shared" si="142"/>
        <v>0</v>
      </c>
      <c r="BI187" s="5">
        <f t="shared" si="142"/>
        <v>0</v>
      </c>
      <c r="BJ187" s="5">
        <f t="shared" si="142"/>
        <v>0</v>
      </c>
      <c r="BK187" s="5">
        <f t="shared" si="142"/>
        <v>0</v>
      </c>
      <c r="BL187" s="5">
        <f t="shared" si="142"/>
        <v>0</v>
      </c>
      <c r="BM187" s="5">
        <f t="shared" si="142"/>
        <v>0</v>
      </c>
    </row>
    <row r="188" spans="2:65">
      <c r="B188" s="4"/>
      <c r="C188" s="4"/>
      <c r="D188" s="4"/>
      <c r="E188" s="4" t="s">
        <v>70</v>
      </c>
      <c r="F188" s="5">
        <f t="shared" ref="F188:AE188" si="143">F104/F144*10000</f>
        <v>1.4976070734977295E-2</v>
      </c>
      <c r="G188" s="5">
        <f t="shared" si="143"/>
        <v>1.5948988754368027E-2</v>
      </c>
      <c r="H188" s="5">
        <f t="shared" si="143"/>
        <v>1.0706729822096975E-2</v>
      </c>
      <c r="I188" s="5">
        <f t="shared" si="143"/>
        <v>1.6036918736413268E-2</v>
      </c>
      <c r="J188" s="5">
        <f t="shared" si="143"/>
        <v>1.1135415702467259E-2</v>
      </c>
      <c r="K188" s="5">
        <f t="shared" si="143"/>
        <v>1.8721688460940807E-2</v>
      </c>
      <c r="L188" s="5">
        <f t="shared" si="143"/>
        <v>1.9479393723349753E-2</v>
      </c>
      <c r="M188" s="5">
        <f t="shared" si="143"/>
        <v>1.1348884247055123E-2</v>
      </c>
      <c r="N188" s="5">
        <f t="shared" si="143"/>
        <v>1.9625768486829943E-2</v>
      </c>
      <c r="O188" s="5">
        <f t="shared" si="143"/>
        <v>1.8310093145885178E-2</v>
      </c>
      <c r="P188" s="5">
        <f t="shared" si="143"/>
        <v>1.0863794810437644E-2</v>
      </c>
      <c r="Q188" s="5">
        <f t="shared" si="143"/>
        <v>1.8125006721356661E-2</v>
      </c>
      <c r="R188" s="5">
        <f t="shared" si="143"/>
        <v>2.4165735379639477E-2</v>
      </c>
      <c r="S188" s="5">
        <f t="shared" si="143"/>
        <v>1.9395909548145619E-2</v>
      </c>
      <c r="T188" s="5">
        <f t="shared" si="143"/>
        <v>1.5707281992591964E-2</v>
      </c>
      <c r="U188" s="5">
        <f t="shared" si="143"/>
        <v>2.7785022688887117E-2</v>
      </c>
      <c r="V188" s="5">
        <f t="shared" si="143"/>
        <v>4.3149377150726767E-2</v>
      </c>
      <c r="W188" s="5">
        <f t="shared" si="143"/>
        <v>3.3304243662410582E-2</v>
      </c>
      <c r="X188" s="5">
        <f t="shared" si="143"/>
        <v>3.5454920309748367E-2</v>
      </c>
      <c r="Y188" s="5">
        <f t="shared" si="143"/>
        <v>4.5873987684598688E-2</v>
      </c>
      <c r="Z188" s="5">
        <f t="shared" si="143"/>
        <v>2.9399091967885843E-2</v>
      </c>
      <c r="AA188" s="5">
        <f t="shared" si="143"/>
        <v>4.4672750938598009E-2</v>
      </c>
      <c r="AB188" s="5">
        <f t="shared" si="143"/>
        <v>3.771176333605801E-2</v>
      </c>
      <c r="AC188" s="5">
        <f t="shared" si="143"/>
        <v>4.5693424071881615E-2</v>
      </c>
      <c r="AD188" s="5">
        <f t="shared" si="143"/>
        <v>3.3929597255680573E-2</v>
      </c>
      <c r="AE188" s="5">
        <f t="shared" si="143"/>
        <v>3.8450263302742455E-2</v>
      </c>
      <c r="AF188" s="5">
        <f t="shared" ref="AF188:BM188" si="144">AF104/AF144*10000</f>
        <v>3.1524691714785606E-2</v>
      </c>
      <c r="AG188" s="5">
        <f t="shared" si="144"/>
        <v>4.125419835136436E-2</v>
      </c>
      <c r="AH188" s="5">
        <f t="shared" si="144"/>
        <v>4.1849809404010882E-2</v>
      </c>
      <c r="AI188" s="5">
        <f t="shared" si="144"/>
        <v>4.3780515627455052E-2</v>
      </c>
      <c r="AJ188" s="5">
        <f t="shared" si="144"/>
        <v>4.301669969734679E-2</v>
      </c>
      <c r="AK188" s="5">
        <f t="shared" si="144"/>
        <v>5.2150843583353999E-2</v>
      </c>
      <c r="AL188" s="5">
        <f t="shared" si="144"/>
        <v>5.9047458955420296E-2</v>
      </c>
      <c r="AM188" s="5">
        <f t="shared" si="144"/>
        <v>7.0837977859084036E-2</v>
      </c>
      <c r="AN188" s="5">
        <f t="shared" si="144"/>
        <v>6.7718215561134859E-2</v>
      </c>
      <c r="AO188" s="5">
        <f t="shared" si="144"/>
        <v>4.3882699994114559E-2</v>
      </c>
      <c r="AP188" s="5">
        <f t="shared" si="144"/>
        <v>5.1027510893719374E-2</v>
      </c>
      <c r="AQ188" s="5">
        <f t="shared" si="144"/>
        <v>3.6816038539029143E-2</v>
      </c>
      <c r="AR188" s="5">
        <f t="shared" si="144"/>
        <v>1.9680465340666888E-2</v>
      </c>
      <c r="AS188" s="5">
        <f t="shared" si="144"/>
        <v>3.6478919223426345E-2</v>
      </c>
      <c r="AT188" s="5">
        <f t="shared" si="144"/>
        <v>4.6781315542572297E-2</v>
      </c>
      <c r="AU188" s="5">
        <f t="shared" si="144"/>
        <v>3.6264060903936114E-2</v>
      </c>
      <c r="AV188" s="5">
        <f t="shared" si="144"/>
        <v>4.6630807575641003E-2</v>
      </c>
      <c r="AW188" s="5">
        <f t="shared" si="144"/>
        <v>4.3061197007325101E-2</v>
      </c>
      <c r="AX188" s="5">
        <f t="shared" si="144"/>
        <v>3.9386050248722909E-2</v>
      </c>
      <c r="AY188" s="5">
        <f t="shared" si="144"/>
        <v>2.5133003191494571E-2</v>
      </c>
      <c r="AZ188" s="5">
        <f t="shared" si="144"/>
        <v>3.9892619705783949E-2</v>
      </c>
      <c r="BA188" s="5">
        <f t="shared" si="144"/>
        <v>5.7257242275498686E-2</v>
      </c>
      <c r="BB188" s="5">
        <f t="shared" si="144"/>
        <v>4.6638235998002285E-2</v>
      </c>
      <c r="BC188" s="5">
        <f t="shared" si="144"/>
        <v>4.9398902142777514E-2</v>
      </c>
      <c r="BD188" s="5">
        <f t="shared" si="144"/>
        <v>4.2830398714873888E-2</v>
      </c>
      <c r="BE188" s="5">
        <f t="shared" si="144"/>
        <v>2.6803155481888569E-2</v>
      </c>
      <c r="BF188" s="5">
        <f t="shared" si="144"/>
        <v>3.7539394578051173E-2</v>
      </c>
      <c r="BG188" s="5">
        <f t="shared" si="144"/>
        <v>4.0019956618367027E-2</v>
      </c>
      <c r="BH188" s="5">
        <f t="shared" si="144"/>
        <v>2.7862973610845013E-2</v>
      </c>
      <c r="BI188" s="5">
        <f t="shared" si="144"/>
        <v>3.4394846487862854E-2</v>
      </c>
      <c r="BJ188" s="5">
        <f t="shared" si="144"/>
        <v>4.8635434305227043E-2</v>
      </c>
      <c r="BK188" s="5">
        <f t="shared" si="144"/>
        <v>5.2250364413635307E-2</v>
      </c>
      <c r="BL188" s="5">
        <f t="shared" si="144"/>
        <v>4.6795916120400169E-2</v>
      </c>
      <c r="BM188" s="5">
        <f t="shared" si="144"/>
        <v>4.257664570347456E-2</v>
      </c>
    </row>
    <row r="189" spans="2:65">
      <c r="B189" s="4"/>
      <c r="C189" s="4"/>
      <c r="D189" s="4"/>
      <c r="E189" s="4" t="s">
        <v>71</v>
      </c>
      <c r="F189" s="5">
        <f t="shared" ref="F189:AE189" si="145">F105/F145*10000</f>
        <v>0.41623632635324992</v>
      </c>
      <c r="G189" s="5">
        <f t="shared" si="145"/>
        <v>0.45110445955307193</v>
      </c>
      <c r="H189" s="5">
        <f t="shared" si="145"/>
        <v>0.45562464481987913</v>
      </c>
      <c r="I189" s="5">
        <f t="shared" si="145"/>
        <v>0.45908284395553911</v>
      </c>
      <c r="J189" s="5">
        <f t="shared" si="145"/>
        <v>0.47864431282111219</v>
      </c>
      <c r="K189" s="5">
        <f t="shared" si="145"/>
        <v>0.49540973019845552</v>
      </c>
      <c r="L189" s="5">
        <f t="shared" si="145"/>
        <v>0.56900126889044578</v>
      </c>
      <c r="M189" s="5">
        <f t="shared" si="145"/>
        <v>0.50044155567651039</v>
      </c>
      <c r="N189" s="5">
        <f t="shared" si="145"/>
        <v>0.5604116734808966</v>
      </c>
      <c r="O189" s="5">
        <f t="shared" si="145"/>
        <v>0.5119862421498268</v>
      </c>
      <c r="P189" s="5">
        <f t="shared" si="145"/>
        <v>0.54897071945223164</v>
      </c>
      <c r="Q189" s="5">
        <f t="shared" si="145"/>
        <v>0.51984799282005301</v>
      </c>
      <c r="R189" s="5">
        <f t="shared" si="145"/>
        <v>0.51845849833854329</v>
      </c>
      <c r="S189" s="5">
        <f t="shared" si="145"/>
        <v>0.56239237839199829</v>
      </c>
      <c r="T189" s="5">
        <f t="shared" si="145"/>
        <v>0.60111807962810826</v>
      </c>
      <c r="U189" s="5">
        <f t="shared" si="145"/>
        <v>0.67317876294106038</v>
      </c>
      <c r="V189" s="5">
        <f t="shared" si="145"/>
        <v>0.67086668354868739</v>
      </c>
      <c r="W189" s="5">
        <f t="shared" si="145"/>
        <v>0.71949886903771521</v>
      </c>
      <c r="X189" s="5">
        <f t="shared" si="145"/>
        <v>0.68873769737857926</v>
      </c>
      <c r="Y189" s="5">
        <f t="shared" si="145"/>
        <v>0.7722045899558313</v>
      </c>
      <c r="Z189" s="5">
        <f t="shared" si="145"/>
        <v>0.7718752691988654</v>
      </c>
      <c r="AA189" s="5">
        <f t="shared" si="145"/>
        <v>0.82402794763284715</v>
      </c>
      <c r="AB189" s="5">
        <f t="shared" si="145"/>
        <v>0.85486902664683273</v>
      </c>
      <c r="AC189" s="5">
        <f t="shared" si="145"/>
        <v>0.91381344279864762</v>
      </c>
      <c r="AD189" s="5">
        <f t="shared" si="145"/>
        <v>0.9626462579368178</v>
      </c>
      <c r="AE189" s="5">
        <f t="shared" si="145"/>
        <v>0.96761464581527901</v>
      </c>
      <c r="AF189" s="5">
        <f t="shared" ref="AF189:BM189" si="146">AF105/AF145*10000</f>
        <v>0.9849101886490863</v>
      </c>
      <c r="AG189" s="5">
        <f t="shared" si="146"/>
        <v>1.0581128697425604</v>
      </c>
      <c r="AH189" s="5">
        <f t="shared" si="146"/>
        <v>0.96839768335939247</v>
      </c>
      <c r="AI189" s="5">
        <f t="shared" si="146"/>
        <v>1.0245871849845063</v>
      </c>
      <c r="AJ189" s="5">
        <f t="shared" si="146"/>
        <v>1.0693025439288664</v>
      </c>
      <c r="AK189" s="5">
        <f t="shared" si="146"/>
        <v>1.114932205734259</v>
      </c>
      <c r="AL189" s="5">
        <f t="shared" si="146"/>
        <v>1.1687331130554111</v>
      </c>
      <c r="AM189" s="5">
        <f t="shared" si="146"/>
        <v>1.0824053901700188</v>
      </c>
      <c r="AN189" s="5">
        <f t="shared" si="146"/>
        <v>0.98879401477778672</v>
      </c>
      <c r="AO189" s="5">
        <f t="shared" si="146"/>
        <v>0.96523428816274914</v>
      </c>
      <c r="AP189" s="5">
        <f t="shared" si="146"/>
        <v>1.0609773677382155</v>
      </c>
      <c r="AQ189" s="5">
        <f t="shared" si="146"/>
        <v>0.98923121274399484</v>
      </c>
      <c r="AR189" s="5">
        <f t="shared" si="146"/>
        <v>1.0180239847395607</v>
      </c>
      <c r="AS189" s="5">
        <f t="shared" si="146"/>
        <v>0.9768355244764666</v>
      </c>
      <c r="AT189" s="5">
        <f t="shared" si="146"/>
        <v>1.2427270011437961</v>
      </c>
      <c r="AU189" s="5">
        <f t="shared" si="146"/>
        <v>1.1141653900702913</v>
      </c>
      <c r="AV189" s="5">
        <f t="shared" si="146"/>
        <v>1.0658594824401528</v>
      </c>
      <c r="AW189" s="5">
        <f t="shared" si="146"/>
        <v>0.93424527102947019</v>
      </c>
      <c r="AX189" s="5">
        <f t="shared" si="146"/>
        <v>0.97668386920636729</v>
      </c>
      <c r="AY189" s="5">
        <f t="shared" si="146"/>
        <v>0.84542068300468953</v>
      </c>
      <c r="AZ189" s="5">
        <f t="shared" si="146"/>
        <v>0.78338647152826846</v>
      </c>
      <c r="BA189" s="5">
        <f t="shared" si="146"/>
        <v>0.79268871101216265</v>
      </c>
      <c r="BB189" s="5">
        <f t="shared" si="146"/>
        <v>0.73871196563292674</v>
      </c>
      <c r="BC189" s="5">
        <f t="shared" si="146"/>
        <v>0.75852425552524183</v>
      </c>
      <c r="BD189" s="5">
        <f t="shared" si="146"/>
        <v>0.80660942689181969</v>
      </c>
      <c r="BE189" s="5">
        <f t="shared" si="146"/>
        <v>0.78338224076269181</v>
      </c>
      <c r="BF189" s="5">
        <f t="shared" si="146"/>
        <v>0.7089273853108482</v>
      </c>
      <c r="BG189" s="5">
        <f t="shared" si="146"/>
        <v>0.65386326939430761</v>
      </c>
      <c r="BH189" s="5">
        <f t="shared" si="146"/>
        <v>0.6399562907323959</v>
      </c>
      <c r="BI189" s="5">
        <f t="shared" si="146"/>
        <v>0.67350012540597803</v>
      </c>
      <c r="BJ189" s="5">
        <f t="shared" si="146"/>
        <v>0.66757210929766819</v>
      </c>
      <c r="BK189" s="5">
        <f t="shared" si="146"/>
        <v>0.63796337395676594</v>
      </c>
      <c r="BL189" s="5">
        <f t="shared" si="146"/>
        <v>0.63152530313538069</v>
      </c>
      <c r="BM189" s="5">
        <f t="shared" si="146"/>
        <v>0.60543302256617559</v>
      </c>
    </row>
    <row r="190" spans="2:65">
      <c r="B190" s="4"/>
      <c r="C190" s="4"/>
      <c r="D190" s="4"/>
      <c r="E190" s="4" t="s">
        <v>72</v>
      </c>
      <c r="F190" s="5">
        <f t="shared" ref="F190:AE190" si="147">F106/F146*10000</f>
        <v>0.83024473418525202</v>
      </c>
      <c r="G190" s="5">
        <f t="shared" si="147"/>
        <v>1.0103297840910885</v>
      </c>
      <c r="H190" s="5">
        <f t="shared" si="147"/>
        <v>0.9294277195487366</v>
      </c>
      <c r="I190" s="5">
        <f t="shared" si="147"/>
        <v>1.0251979111321958</v>
      </c>
      <c r="J190" s="5">
        <f t="shared" si="147"/>
        <v>1.0131499124669412</v>
      </c>
      <c r="K190" s="5">
        <f t="shared" si="147"/>
        <v>1.0699832143496604</v>
      </c>
      <c r="L190" s="5">
        <f t="shared" si="147"/>
        <v>1.017964921545752</v>
      </c>
      <c r="M190" s="5">
        <f t="shared" si="147"/>
        <v>1.0154194060228567</v>
      </c>
      <c r="N190" s="5">
        <f t="shared" si="147"/>
        <v>1.0512900664579925</v>
      </c>
      <c r="O190" s="5">
        <f t="shared" si="147"/>
        <v>1.0398308292041953</v>
      </c>
      <c r="P190" s="5">
        <f t="shared" si="147"/>
        <v>1.1556032040716677</v>
      </c>
      <c r="Q190" s="5">
        <f t="shared" si="147"/>
        <v>1.1070015597388037</v>
      </c>
      <c r="R190" s="5">
        <f t="shared" si="147"/>
        <v>1.1324404780525528</v>
      </c>
      <c r="S190" s="5">
        <f t="shared" si="147"/>
        <v>1.2311895817696958</v>
      </c>
      <c r="T190" s="5">
        <f t="shared" si="147"/>
        <v>1.2238912739497358</v>
      </c>
      <c r="U190" s="5">
        <f t="shared" si="147"/>
        <v>1.1493623866418476</v>
      </c>
      <c r="V190" s="5">
        <f t="shared" si="147"/>
        <v>1.1950974004381356</v>
      </c>
      <c r="W190" s="5">
        <f t="shared" si="147"/>
        <v>1.2568188665990814</v>
      </c>
      <c r="X190" s="5">
        <f t="shared" si="147"/>
        <v>1.2228193289398868</v>
      </c>
      <c r="Y190" s="5">
        <f t="shared" si="147"/>
        <v>1.2603968817908457</v>
      </c>
      <c r="Z190" s="5">
        <f t="shared" si="147"/>
        <v>1.2809860393846089</v>
      </c>
      <c r="AA190" s="5">
        <f t="shared" si="147"/>
        <v>1.3188130798861186</v>
      </c>
      <c r="AB190" s="5">
        <f t="shared" si="147"/>
        <v>1.3453710407201771</v>
      </c>
      <c r="AC190" s="5">
        <f t="shared" si="147"/>
        <v>1.4311421091863332</v>
      </c>
      <c r="AD190" s="5">
        <f t="shared" si="147"/>
        <v>1.5742794963698095</v>
      </c>
      <c r="AE190" s="5">
        <f t="shared" si="147"/>
        <v>1.610934404297155</v>
      </c>
      <c r="AF190" s="5">
        <f t="shared" ref="AF190:BM190" si="148">AF106/AF146*10000</f>
        <v>1.8976601606928893</v>
      </c>
      <c r="AG190" s="5">
        <f t="shared" si="148"/>
        <v>1.8997312135449769</v>
      </c>
      <c r="AH190" s="5">
        <f t="shared" si="148"/>
        <v>1.9591468043185623</v>
      </c>
      <c r="AI190" s="5">
        <f t="shared" si="148"/>
        <v>2.0243843346932686</v>
      </c>
      <c r="AJ190" s="5">
        <f t="shared" si="148"/>
        <v>2.1568229823252012</v>
      </c>
      <c r="AK190" s="5">
        <f t="shared" si="148"/>
        <v>2.2522772214834572</v>
      </c>
      <c r="AL190" s="5">
        <f t="shared" si="148"/>
        <v>2.2894686665261306</v>
      </c>
      <c r="AM190" s="5">
        <f t="shared" si="148"/>
        <v>2.20370068925881</v>
      </c>
      <c r="AN190" s="5">
        <f t="shared" si="148"/>
        <v>2.1343992963291738</v>
      </c>
      <c r="AO190" s="5">
        <f t="shared" si="148"/>
        <v>2.0902980544004186</v>
      </c>
      <c r="AP190" s="5">
        <f t="shared" si="148"/>
        <v>2.091166670784212</v>
      </c>
      <c r="AQ190" s="5">
        <f t="shared" si="148"/>
        <v>1.989038601806131</v>
      </c>
      <c r="AR190" s="5">
        <f t="shared" si="148"/>
        <v>2.0242357173078664</v>
      </c>
      <c r="AS190" s="5">
        <f t="shared" si="148"/>
        <v>2.1032800966163858</v>
      </c>
      <c r="AT190" s="5">
        <f t="shared" si="148"/>
        <v>2.1946973653776927</v>
      </c>
      <c r="AU190" s="5">
        <f t="shared" si="148"/>
        <v>2.1698790159006878</v>
      </c>
      <c r="AV190" s="5">
        <f t="shared" si="148"/>
        <v>2.0979539593409071</v>
      </c>
      <c r="AW190" s="5">
        <f t="shared" si="148"/>
        <v>1.9988443597270691</v>
      </c>
      <c r="AX190" s="5">
        <f t="shared" si="148"/>
        <v>1.8442042433994317</v>
      </c>
      <c r="AY190" s="5">
        <f t="shared" si="148"/>
        <v>1.6814747058996744</v>
      </c>
      <c r="AZ190" s="5">
        <f t="shared" si="148"/>
        <v>1.663987689544286</v>
      </c>
      <c r="BA190" s="5">
        <f t="shared" si="148"/>
        <v>1.623793962591817</v>
      </c>
      <c r="BB190" s="5">
        <f t="shared" si="148"/>
        <v>1.5906341540245266</v>
      </c>
      <c r="BC190" s="5">
        <f t="shared" si="148"/>
        <v>1.6298709295709384</v>
      </c>
      <c r="BD190" s="5">
        <f t="shared" si="148"/>
        <v>1.6134429163773303</v>
      </c>
      <c r="BE190" s="5">
        <f t="shared" si="148"/>
        <v>1.5032496611176662</v>
      </c>
      <c r="BF190" s="5">
        <f t="shared" si="148"/>
        <v>1.475206713340707</v>
      </c>
      <c r="BG190" s="5">
        <f t="shared" si="148"/>
        <v>1.4248505474762458</v>
      </c>
      <c r="BH190" s="5">
        <f t="shared" si="148"/>
        <v>1.3103916835153104</v>
      </c>
      <c r="BI190" s="5">
        <f t="shared" si="148"/>
        <v>1.3270538958192712</v>
      </c>
      <c r="BJ190" s="5">
        <f t="shared" si="148"/>
        <v>1.334567765576731</v>
      </c>
      <c r="BK190" s="5">
        <f t="shared" si="148"/>
        <v>1.2567796206518791</v>
      </c>
      <c r="BL190" s="5">
        <f t="shared" si="148"/>
        <v>1.2191644917374191</v>
      </c>
      <c r="BM190" s="5">
        <f t="shared" si="148"/>
        <v>1.1101696792557176</v>
      </c>
    </row>
    <row r="191" spans="2:65">
      <c r="B191" s="4"/>
      <c r="C191" s="4"/>
      <c r="D191" s="4"/>
      <c r="E191" s="4" t="s">
        <v>73</v>
      </c>
      <c r="F191" s="5">
        <f t="shared" ref="F191:AE191" si="149">F107/F147*10000</f>
        <v>1.5238021132217392</v>
      </c>
      <c r="G191" s="5">
        <f t="shared" si="149"/>
        <v>1.5693650325026922</v>
      </c>
      <c r="H191" s="5">
        <f t="shared" si="149"/>
        <v>1.5813701642870213</v>
      </c>
      <c r="I191" s="5">
        <f t="shared" si="149"/>
        <v>1.8021565052712565</v>
      </c>
      <c r="J191" s="5">
        <f t="shared" si="149"/>
        <v>1.5200880846809706</v>
      </c>
      <c r="K191" s="5">
        <f t="shared" si="149"/>
        <v>1.4322278722285646</v>
      </c>
      <c r="L191" s="5">
        <f t="shared" si="149"/>
        <v>1.5982081174013767</v>
      </c>
      <c r="M191" s="5">
        <f t="shared" si="149"/>
        <v>1.6279169276131276</v>
      </c>
      <c r="N191" s="5">
        <f t="shared" si="149"/>
        <v>1.6631239047636117</v>
      </c>
      <c r="O191" s="5">
        <f t="shared" si="149"/>
        <v>1.5738243341352258</v>
      </c>
      <c r="P191" s="5">
        <f t="shared" si="149"/>
        <v>1.5824187772595097</v>
      </c>
      <c r="Q191" s="5">
        <f t="shared" si="149"/>
        <v>1.5958473980581025</v>
      </c>
      <c r="R191" s="5">
        <f t="shared" si="149"/>
        <v>1.6924968604630199</v>
      </c>
      <c r="S191" s="5">
        <f t="shared" si="149"/>
        <v>1.7112200536490612</v>
      </c>
      <c r="T191" s="5">
        <f t="shared" si="149"/>
        <v>1.6421327943033681</v>
      </c>
      <c r="U191" s="5">
        <f t="shared" si="149"/>
        <v>1.7205817088286284</v>
      </c>
      <c r="V191" s="5">
        <f t="shared" si="149"/>
        <v>1.7400897850450943</v>
      </c>
      <c r="W191" s="5">
        <f t="shared" si="149"/>
        <v>1.6777749599252108</v>
      </c>
      <c r="X191" s="5">
        <f t="shared" si="149"/>
        <v>1.7082329177833047</v>
      </c>
      <c r="Y191" s="5">
        <f t="shared" si="149"/>
        <v>1.837265075566954</v>
      </c>
      <c r="Z191" s="5">
        <f t="shared" si="149"/>
        <v>1.6411390204453373</v>
      </c>
      <c r="AA191" s="5">
        <f t="shared" si="149"/>
        <v>1.7231311059903938</v>
      </c>
      <c r="AB191" s="5">
        <f t="shared" si="149"/>
        <v>1.7610528233394882</v>
      </c>
      <c r="AC191" s="5">
        <f t="shared" si="149"/>
        <v>1.7866432651431152</v>
      </c>
      <c r="AD191" s="5">
        <f t="shared" si="149"/>
        <v>1.8832370219288685</v>
      </c>
      <c r="AE191" s="5">
        <f t="shared" si="149"/>
        <v>1.9955498906501539</v>
      </c>
      <c r="AF191" s="5">
        <f t="shared" ref="AF191:BM191" si="150">AF107/AF147*10000</f>
        <v>2.1349727799271387</v>
      </c>
      <c r="AG191" s="5">
        <f t="shared" si="150"/>
        <v>2.3218902150386582</v>
      </c>
      <c r="AH191" s="5">
        <f t="shared" si="150"/>
        <v>2.3509923776081996</v>
      </c>
      <c r="AI191" s="5">
        <f t="shared" si="150"/>
        <v>2.5602306255747518</v>
      </c>
      <c r="AJ191" s="5">
        <f t="shared" si="150"/>
        <v>2.6039762333015224</v>
      </c>
      <c r="AK191" s="5">
        <f t="shared" si="150"/>
        <v>2.6083973299442835</v>
      </c>
      <c r="AL191" s="5">
        <f t="shared" si="150"/>
        <v>2.639594023641926</v>
      </c>
      <c r="AM191" s="5">
        <f t="shared" si="150"/>
        <v>2.6993529002332441</v>
      </c>
      <c r="AN191" s="5">
        <f t="shared" si="150"/>
        <v>2.6989638342742688</v>
      </c>
      <c r="AO191" s="5">
        <f t="shared" si="150"/>
        <v>2.5939588855007987</v>
      </c>
      <c r="AP191" s="5">
        <f t="shared" si="150"/>
        <v>2.5518847622565257</v>
      </c>
      <c r="AQ191" s="5">
        <f t="shared" si="150"/>
        <v>2.521137418281552</v>
      </c>
      <c r="AR191" s="5">
        <f t="shared" si="150"/>
        <v>2.6179392663619754</v>
      </c>
      <c r="AS191" s="5">
        <f t="shared" si="150"/>
        <v>2.6563434187498922</v>
      </c>
      <c r="AT191" s="5">
        <f t="shared" si="150"/>
        <v>2.8724131881615245</v>
      </c>
      <c r="AU191" s="5">
        <f t="shared" si="150"/>
        <v>2.8511064741922971</v>
      </c>
      <c r="AV191" s="5">
        <f t="shared" si="150"/>
        <v>2.7145791245476483</v>
      </c>
      <c r="AW191" s="5">
        <f t="shared" si="150"/>
        <v>2.6705705239384918</v>
      </c>
      <c r="AX191" s="5">
        <f t="shared" si="150"/>
        <v>2.554946587552394</v>
      </c>
      <c r="AY191" s="5">
        <f t="shared" si="150"/>
        <v>2.5217077596634061</v>
      </c>
      <c r="AZ191" s="5">
        <f t="shared" si="150"/>
        <v>2.3301991705848577</v>
      </c>
      <c r="BA191" s="5">
        <f t="shared" si="150"/>
        <v>2.5739145167149684</v>
      </c>
      <c r="BB191" s="5">
        <f t="shared" si="150"/>
        <v>2.4880465463933232</v>
      </c>
      <c r="BC191" s="5">
        <f t="shared" si="150"/>
        <v>2.5266284847090543</v>
      </c>
      <c r="BD191" s="5">
        <f t="shared" si="150"/>
        <v>2.4784232068861467</v>
      </c>
      <c r="BE191" s="5">
        <f t="shared" si="150"/>
        <v>2.4653355999862541</v>
      </c>
      <c r="BF191" s="5">
        <f t="shared" si="150"/>
        <v>2.2902521287342221</v>
      </c>
      <c r="BG191" s="5">
        <f t="shared" si="150"/>
        <v>2.2489525053571748</v>
      </c>
      <c r="BH191" s="5">
        <f t="shared" si="150"/>
        <v>2.1657075676010149</v>
      </c>
      <c r="BI191" s="5">
        <f t="shared" si="150"/>
        <v>2.1371522571087285</v>
      </c>
      <c r="BJ191" s="5">
        <f t="shared" si="150"/>
        <v>2.164131603285254</v>
      </c>
      <c r="BK191" s="5">
        <f t="shared" si="150"/>
        <v>2.1117525726468638</v>
      </c>
      <c r="BL191" s="5">
        <f t="shared" si="150"/>
        <v>2.1118437055138677</v>
      </c>
      <c r="BM191" s="5">
        <f t="shared" si="150"/>
        <v>1.8879960135274738</v>
      </c>
    </row>
    <row r="192" spans="2:65">
      <c r="B192" s="4"/>
      <c r="C192" s="4"/>
      <c r="D192" s="4"/>
      <c r="E192" s="4" t="s">
        <v>74</v>
      </c>
      <c r="F192" s="5">
        <f t="shared" ref="F192:AE192" si="151">F108/F148*10000</f>
        <v>2.7794710416097548</v>
      </c>
      <c r="G192" s="5">
        <f t="shared" si="151"/>
        <v>2.888792163334712</v>
      </c>
      <c r="H192" s="5">
        <f t="shared" si="151"/>
        <v>2.8496166683510169</v>
      </c>
      <c r="I192" s="5">
        <f t="shared" si="151"/>
        <v>2.9975726562129195</v>
      </c>
      <c r="J192" s="5">
        <f t="shared" si="151"/>
        <v>2.7661261512750857</v>
      </c>
      <c r="K192" s="5">
        <f t="shared" si="151"/>
        <v>2.730073094739641</v>
      </c>
      <c r="L192" s="5">
        <f t="shared" si="151"/>
        <v>2.8354959292561586</v>
      </c>
      <c r="M192" s="5">
        <f t="shared" si="151"/>
        <v>2.5155691262397006</v>
      </c>
      <c r="N192" s="5">
        <f t="shared" si="151"/>
        <v>2.5477653026146641</v>
      </c>
      <c r="O192" s="5">
        <f t="shared" si="151"/>
        <v>2.4621580248326755</v>
      </c>
      <c r="P192" s="5">
        <f t="shared" si="151"/>
        <v>2.4996040850342602</v>
      </c>
      <c r="Q192" s="5">
        <f t="shared" si="151"/>
        <v>2.4540417118474718</v>
      </c>
      <c r="R192" s="5">
        <f t="shared" si="151"/>
        <v>2.5034501064909804</v>
      </c>
      <c r="S192" s="5">
        <f t="shared" si="151"/>
        <v>2.6223197758163979</v>
      </c>
      <c r="T192" s="5">
        <f t="shared" si="151"/>
        <v>2.6067873467754645</v>
      </c>
      <c r="U192" s="5">
        <f t="shared" si="151"/>
        <v>2.548489418960441</v>
      </c>
      <c r="V192" s="5">
        <f t="shared" si="151"/>
        <v>2.4358469463616195</v>
      </c>
      <c r="W192" s="5">
        <f t="shared" si="151"/>
        <v>2.476428899474997</v>
      </c>
      <c r="X192" s="5">
        <f t="shared" si="151"/>
        <v>2.5914023153956292</v>
      </c>
      <c r="Y192" s="5">
        <f t="shared" si="151"/>
        <v>2.7200263870601051</v>
      </c>
      <c r="Z192" s="5">
        <f t="shared" si="151"/>
        <v>2.478338654830964</v>
      </c>
      <c r="AA192" s="5">
        <f t="shared" si="151"/>
        <v>2.4881150349123584</v>
      </c>
      <c r="AB192" s="5">
        <f t="shared" si="151"/>
        <v>2.381466284791061</v>
      </c>
      <c r="AC192" s="5">
        <f t="shared" si="151"/>
        <v>2.2806363160739433</v>
      </c>
      <c r="AD192" s="5">
        <f t="shared" si="151"/>
        <v>2.4440350057677986</v>
      </c>
      <c r="AE192" s="5">
        <f t="shared" si="151"/>
        <v>2.5123749559405595</v>
      </c>
      <c r="AF192" s="5">
        <f t="shared" ref="AF192:BM192" si="152">AF108/AF148*10000</f>
        <v>2.6195251574628267</v>
      </c>
      <c r="AG192" s="5">
        <f t="shared" si="152"/>
        <v>2.714555746764324</v>
      </c>
      <c r="AH192" s="5">
        <f t="shared" si="152"/>
        <v>2.746500368761986</v>
      </c>
      <c r="AI192" s="5">
        <f t="shared" si="152"/>
        <v>2.8865651012857301</v>
      </c>
      <c r="AJ192" s="5">
        <f t="shared" si="152"/>
        <v>2.9236644748477225</v>
      </c>
      <c r="AK192" s="5">
        <f t="shared" si="152"/>
        <v>3.0843617223462414</v>
      </c>
      <c r="AL192" s="5">
        <f t="shared" si="152"/>
        <v>3.1257836821081249</v>
      </c>
      <c r="AM192" s="5">
        <f t="shared" si="152"/>
        <v>3.2858798487067351</v>
      </c>
      <c r="AN192" s="5">
        <f t="shared" si="152"/>
        <v>3.1916596732270741</v>
      </c>
      <c r="AO192" s="5">
        <f t="shared" si="152"/>
        <v>3.0037259643761201</v>
      </c>
      <c r="AP192" s="5">
        <f t="shared" si="152"/>
        <v>2.8150313694661317</v>
      </c>
      <c r="AQ192" s="5">
        <f t="shared" si="152"/>
        <v>2.8664698749230224</v>
      </c>
      <c r="AR192" s="5">
        <f t="shared" si="152"/>
        <v>2.8215096471012733</v>
      </c>
      <c r="AS192" s="5">
        <f t="shared" si="152"/>
        <v>2.9023941434661715</v>
      </c>
      <c r="AT192" s="5">
        <f t="shared" si="152"/>
        <v>2.9205014119989436</v>
      </c>
      <c r="AU192" s="5">
        <f t="shared" si="152"/>
        <v>2.8908473463980999</v>
      </c>
      <c r="AV192" s="5">
        <f t="shared" si="152"/>
        <v>2.7877653261481306</v>
      </c>
      <c r="AW192" s="5">
        <f t="shared" si="152"/>
        <v>2.7689806165782644</v>
      </c>
      <c r="AX192" s="5">
        <f t="shared" si="152"/>
        <v>2.845315980425188</v>
      </c>
      <c r="AY192" s="5">
        <f t="shared" si="152"/>
        <v>2.512076621176909</v>
      </c>
      <c r="AZ192" s="5">
        <f t="shared" si="152"/>
        <v>2.4815137284027222</v>
      </c>
      <c r="BA192" s="5">
        <f t="shared" si="152"/>
        <v>2.6029814459091662</v>
      </c>
      <c r="BB192" s="5">
        <f t="shared" si="152"/>
        <v>2.5271448056352117</v>
      </c>
      <c r="BC192" s="5">
        <f t="shared" si="152"/>
        <v>2.5499923512078873</v>
      </c>
      <c r="BD192" s="5">
        <f t="shared" si="152"/>
        <v>2.8111595564841512</v>
      </c>
      <c r="BE192" s="5">
        <f t="shared" si="152"/>
        <v>2.9309431290064243</v>
      </c>
      <c r="BF192" s="5">
        <f t="shared" si="152"/>
        <v>2.7774869293509297</v>
      </c>
      <c r="BG192" s="5">
        <f t="shared" si="152"/>
        <v>2.7231887552885956</v>
      </c>
      <c r="BH192" s="5">
        <f t="shared" si="152"/>
        <v>2.6659996533015562</v>
      </c>
      <c r="BI192" s="5">
        <f t="shared" si="152"/>
        <v>2.6542533166327682</v>
      </c>
      <c r="BJ192" s="5">
        <f t="shared" si="152"/>
        <v>2.6433807498091908</v>
      </c>
      <c r="BK192" s="5">
        <f t="shared" si="152"/>
        <v>2.7245150176016777</v>
      </c>
      <c r="BL192" s="5">
        <f t="shared" si="152"/>
        <v>2.6931530660301255</v>
      </c>
      <c r="BM192" s="5">
        <f t="shared" si="152"/>
        <v>2.504699644091569</v>
      </c>
    </row>
    <row r="193" spans="2:65">
      <c r="B193" s="4"/>
      <c r="C193" s="4"/>
      <c r="D193" s="4"/>
      <c r="E193" s="4" t="s">
        <v>75</v>
      </c>
      <c r="F193" s="5">
        <f t="shared" ref="F193:AE193" si="153">F109/F149*10000</f>
        <v>3.223084222249462</v>
      </c>
      <c r="G193" s="5">
        <f t="shared" si="153"/>
        <v>3.4100811536331537</v>
      </c>
      <c r="H193" s="5">
        <f t="shared" si="153"/>
        <v>3.3265007992872855</v>
      </c>
      <c r="I193" s="5">
        <f t="shared" si="153"/>
        <v>3.8212482945471602</v>
      </c>
      <c r="J193" s="5">
        <f t="shared" si="153"/>
        <v>3.6891810354245416</v>
      </c>
      <c r="K193" s="5">
        <f t="shared" si="153"/>
        <v>3.7370682209163384</v>
      </c>
      <c r="L193" s="5">
        <f t="shared" si="153"/>
        <v>3.7259509984387447</v>
      </c>
      <c r="M193" s="5">
        <f t="shared" si="153"/>
        <v>3.552755376607764</v>
      </c>
      <c r="N193" s="5">
        <f t="shared" si="153"/>
        <v>3.5815172945183753</v>
      </c>
      <c r="O193" s="5">
        <f t="shared" si="153"/>
        <v>3.4541553450822717</v>
      </c>
      <c r="P193" s="5">
        <f t="shared" si="153"/>
        <v>3.4226415087316444</v>
      </c>
      <c r="Q193" s="5">
        <f t="shared" si="153"/>
        <v>3.3566869776029162</v>
      </c>
      <c r="R193" s="5">
        <f t="shared" si="153"/>
        <v>3.4173943907797821</v>
      </c>
      <c r="S193" s="5">
        <f t="shared" si="153"/>
        <v>3.2980163144065058</v>
      </c>
      <c r="T193" s="5">
        <f t="shared" si="153"/>
        <v>3.4214128286268859</v>
      </c>
      <c r="U193" s="5">
        <f t="shared" si="153"/>
        <v>3.2029366316536505</v>
      </c>
      <c r="V193" s="5">
        <f t="shared" si="153"/>
        <v>3.2939994646561939</v>
      </c>
      <c r="W193" s="5">
        <f t="shared" si="153"/>
        <v>3.1641064355309632</v>
      </c>
      <c r="X193" s="5">
        <f t="shared" si="153"/>
        <v>2.9528318536067713</v>
      </c>
      <c r="Y193" s="5">
        <f t="shared" si="153"/>
        <v>2.9050150666200683</v>
      </c>
      <c r="Z193" s="5">
        <f t="shared" si="153"/>
        <v>2.9088026847359627</v>
      </c>
      <c r="AA193" s="5">
        <f t="shared" si="153"/>
        <v>2.8093546628297301</v>
      </c>
      <c r="AB193" s="5">
        <f t="shared" si="153"/>
        <v>2.8303604560844682</v>
      </c>
      <c r="AC193" s="5">
        <f t="shared" si="153"/>
        <v>2.7287767580505693</v>
      </c>
      <c r="AD193" s="5">
        <f t="shared" si="153"/>
        <v>2.7559914104934373</v>
      </c>
      <c r="AE193" s="5">
        <f t="shared" si="153"/>
        <v>2.8377445344494547</v>
      </c>
      <c r="AF193" s="5">
        <f t="shared" ref="AF193:BM193" si="154">AF109/AF149*10000</f>
        <v>3.1184896675767657</v>
      </c>
      <c r="AG193" s="5">
        <f t="shared" si="154"/>
        <v>3.0116135480468356</v>
      </c>
      <c r="AH193" s="5">
        <f t="shared" si="154"/>
        <v>3.1970403383881938</v>
      </c>
      <c r="AI193" s="5">
        <f t="shared" si="154"/>
        <v>3.243655171979551</v>
      </c>
      <c r="AJ193" s="5">
        <f t="shared" si="154"/>
        <v>3.5231854235814919</v>
      </c>
      <c r="AK193" s="5">
        <f t="shared" si="154"/>
        <v>3.2338143169495419</v>
      </c>
      <c r="AL193" s="5">
        <f t="shared" si="154"/>
        <v>3.3970052337366066</v>
      </c>
      <c r="AM193" s="5">
        <f t="shared" si="154"/>
        <v>3.3751018284517555</v>
      </c>
      <c r="AN193" s="5">
        <f t="shared" si="154"/>
        <v>3.0757846069095112</v>
      </c>
      <c r="AO193" s="5">
        <f t="shared" si="154"/>
        <v>2.8881312581774417</v>
      </c>
      <c r="AP193" s="5">
        <f t="shared" si="154"/>
        <v>2.9136519397149936</v>
      </c>
      <c r="AQ193" s="5">
        <f t="shared" si="154"/>
        <v>2.7472814027050205</v>
      </c>
      <c r="AR193" s="5">
        <f t="shared" si="154"/>
        <v>2.7956515771993296</v>
      </c>
      <c r="AS193" s="5">
        <f t="shared" si="154"/>
        <v>2.7405225580752473</v>
      </c>
      <c r="AT193" s="5">
        <f t="shared" si="154"/>
        <v>2.6568260116636377</v>
      </c>
      <c r="AU193" s="5">
        <f t="shared" si="154"/>
        <v>2.6599079408974684</v>
      </c>
      <c r="AV193" s="5">
        <f t="shared" si="154"/>
        <v>2.5202658305286807</v>
      </c>
      <c r="AW193" s="5">
        <f t="shared" si="154"/>
        <v>2.5282860883543661</v>
      </c>
      <c r="AX193" s="5">
        <f t="shared" si="154"/>
        <v>2.4581212334507669</v>
      </c>
      <c r="AY193" s="5">
        <f t="shared" si="154"/>
        <v>2.4220749267685004</v>
      </c>
      <c r="AZ193" s="5">
        <f t="shared" si="154"/>
        <v>2.2425795137698237</v>
      </c>
      <c r="BA193" s="5">
        <f t="shared" si="154"/>
        <v>2.2238121411357477</v>
      </c>
      <c r="BB193" s="5">
        <f t="shared" si="154"/>
        <v>2.2858292385701278</v>
      </c>
      <c r="BC193" s="5">
        <f t="shared" si="154"/>
        <v>2.3981537873152816</v>
      </c>
      <c r="BD193" s="5">
        <f t="shared" si="154"/>
        <v>2.2096600493629088</v>
      </c>
      <c r="BE193" s="5">
        <f t="shared" si="154"/>
        <v>2.2563787828190294</v>
      </c>
      <c r="BF193" s="5">
        <f t="shared" si="154"/>
        <v>2.284023467886751</v>
      </c>
      <c r="BG193" s="5">
        <f t="shared" si="154"/>
        <v>2.1970566370020714</v>
      </c>
      <c r="BH193" s="5">
        <f t="shared" si="154"/>
        <v>2.1157237268597906</v>
      </c>
      <c r="BI193" s="5">
        <f t="shared" si="154"/>
        <v>2.2315173210694583</v>
      </c>
      <c r="BJ193" s="5">
        <f t="shared" si="154"/>
        <v>2.3243372392587052</v>
      </c>
      <c r="BK193" s="5">
        <f t="shared" si="154"/>
        <v>2.2546980894693571</v>
      </c>
      <c r="BL193" s="5">
        <f t="shared" si="154"/>
        <v>2.2598554360093126</v>
      </c>
      <c r="BM193" s="5">
        <f t="shared" si="154"/>
        <v>2.0459953064201706</v>
      </c>
    </row>
    <row r="194" spans="2:65">
      <c r="B194" s="4"/>
      <c r="C194" s="4"/>
      <c r="D194" s="4"/>
      <c r="E194" s="4" t="s">
        <v>76</v>
      </c>
      <c r="F194" s="5">
        <f t="shared" ref="F194:AE194" si="155">F110/F150*10000</f>
        <v>3.3949816398012334</v>
      </c>
      <c r="G194" s="5">
        <f t="shared" si="155"/>
        <v>3.6222296043136435</v>
      </c>
      <c r="H194" s="5">
        <f t="shared" si="155"/>
        <v>3.4616587176725742</v>
      </c>
      <c r="I194" s="5">
        <f t="shared" si="155"/>
        <v>3.7014230704941893</v>
      </c>
      <c r="J194" s="5">
        <f t="shared" si="155"/>
        <v>3.5645174584467685</v>
      </c>
      <c r="K194" s="5">
        <f t="shared" si="155"/>
        <v>3.7976030928072233</v>
      </c>
      <c r="L194" s="5">
        <f t="shared" si="155"/>
        <v>3.5925888983849115</v>
      </c>
      <c r="M194" s="5">
        <f t="shared" si="155"/>
        <v>3.3279040697831723</v>
      </c>
      <c r="N194" s="5">
        <f t="shared" si="155"/>
        <v>3.3328560723292542</v>
      </c>
      <c r="O194" s="5">
        <f t="shared" si="155"/>
        <v>3.1796065244238827</v>
      </c>
      <c r="P194" s="5">
        <f t="shared" si="155"/>
        <v>3.4302453363713346</v>
      </c>
      <c r="Q194" s="5">
        <f t="shared" si="155"/>
        <v>3.0990425574904443</v>
      </c>
      <c r="R194" s="5">
        <f t="shared" si="155"/>
        <v>3.058951215171092</v>
      </c>
      <c r="S194" s="5">
        <f t="shared" si="155"/>
        <v>3.4016396381037812</v>
      </c>
      <c r="T194" s="5">
        <f t="shared" si="155"/>
        <v>3.2959286362946627</v>
      </c>
      <c r="U194" s="5">
        <f t="shared" si="155"/>
        <v>3.2715373482478527</v>
      </c>
      <c r="V194" s="5">
        <f t="shared" si="155"/>
        <v>3.6469604054175511</v>
      </c>
      <c r="W194" s="5">
        <f t="shared" si="155"/>
        <v>3.4945225362705457</v>
      </c>
      <c r="X194" s="5">
        <f t="shared" si="155"/>
        <v>3.5407933661522999</v>
      </c>
      <c r="Y194" s="5">
        <f t="shared" si="155"/>
        <v>3.646432334832709</v>
      </c>
      <c r="Z194" s="5">
        <f t="shared" si="155"/>
        <v>3.5841727026988051</v>
      </c>
      <c r="AA194" s="5">
        <f t="shared" si="155"/>
        <v>3.4332741447587796</v>
      </c>
      <c r="AB194" s="5">
        <f t="shared" si="155"/>
        <v>3.5853055738867741</v>
      </c>
      <c r="AC194" s="5">
        <f t="shared" si="155"/>
        <v>3.3599494923721469</v>
      </c>
      <c r="AD194" s="5">
        <f t="shared" si="155"/>
        <v>3.3752221568507164</v>
      </c>
      <c r="AE194" s="5">
        <f t="shared" si="155"/>
        <v>3.4154614671695245</v>
      </c>
      <c r="AF194" s="5">
        <f t="shared" ref="AF194:BM194" si="156">AF110/AF150*10000</f>
        <v>3.7681801217045829</v>
      </c>
      <c r="AG194" s="5">
        <f t="shared" si="156"/>
        <v>3.6504823387468339</v>
      </c>
      <c r="AH194" s="5">
        <f t="shared" si="156"/>
        <v>3.6342922059178351</v>
      </c>
      <c r="AI194" s="5">
        <f t="shared" si="156"/>
        <v>3.8612156193884442</v>
      </c>
      <c r="AJ194" s="5">
        <f t="shared" si="156"/>
        <v>4.0241780024639091</v>
      </c>
      <c r="AK194" s="5">
        <f t="shared" si="156"/>
        <v>4.1861177567039132</v>
      </c>
      <c r="AL194" s="5">
        <f t="shared" si="156"/>
        <v>4.3181775787190411</v>
      </c>
      <c r="AM194" s="5">
        <f t="shared" si="156"/>
        <v>4.2569361148561393</v>
      </c>
      <c r="AN194" s="5">
        <f t="shared" si="156"/>
        <v>3.8557007283311067</v>
      </c>
      <c r="AO194" s="5">
        <f t="shared" si="156"/>
        <v>3.4651945043303338</v>
      </c>
      <c r="AP194" s="5">
        <f t="shared" si="156"/>
        <v>3.5187377842669956</v>
      </c>
      <c r="AQ194" s="5">
        <f t="shared" si="156"/>
        <v>3.2729198610695112</v>
      </c>
      <c r="AR194" s="5">
        <f t="shared" si="156"/>
        <v>3.2536724299455408</v>
      </c>
      <c r="AS194" s="5">
        <f t="shared" si="156"/>
        <v>3.1209508924680902</v>
      </c>
      <c r="AT194" s="5">
        <f t="shared" si="156"/>
        <v>3.140754948473564</v>
      </c>
      <c r="AU194" s="5">
        <f t="shared" si="156"/>
        <v>3.1989795395839078</v>
      </c>
      <c r="AV194" s="5">
        <f t="shared" si="156"/>
        <v>3.1722137373162411</v>
      </c>
      <c r="AW194" s="5">
        <f t="shared" si="156"/>
        <v>2.6960545665927418</v>
      </c>
      <c r="AX194" s="5">
        <f t="shared" si="156"/>
        <v>2.5801535365951129</v>
      </c>
      <c r="AY194" s="5">
        <f t="shared" si="156"/>
        <v>2.4849121356340462</v>
      </c>
      <c r="AZ194" s="5">
        <f t="shared" si="156"/>
        <v>2.5793958171959717</v>
      </c>
      <c r="BA194" s="5">
        <f t="shared" si="156"/>
        <v>2.7265652296986587</v>
      </c>
      <c r="BB194" s="5">
        <f t="shared" si="156"/>
        <v>2.4684891283222554</v>
      </c>
      <c r="BC194" s="5">
        <f t="shared" si="156"/>
        <v>2.431064642182621</v>
      </c>
      <c r="BD194" s="5">
        <f t="shared" si="156"/>
        <v>2.4314409101829209</v>
      </c>
      <c r="BE194" s="5">
        <f t="shared" si="156"/>
        <v>2.3042825489131049</v>
      </c>
      <c r="BF194" s="5">
        <f t="shared" si="156"/>
        <v>2.4599920696856441</v>
      </c>
      <c r="BG194" s="5">
        <f t="shared" si="156"/>
        <v>2.3833718645118096</v>
      </c>
      <c r="BH194" s="5">
        <f t="shared" si="156"/>
        <v>2.1477404566056064</v>
      </c>
      <c r="BI194" s="5">
        <f t="shared" si="156"/>
        <v>2.2593668063789454</v>
      </c>
      <c r="BJ194" s="5">
        <f t="shared" si="156"/>
        <v>2.2496651755061952</v>
      </c>
      <c r="BK194" s="5">
        <f t="shared" si="156"/>
        <v>2.1294311356677298</v>
      </c>
      <c r="BL194" s="5">
        <f t="shared" si="156"/>
        <v>2.1103752247149541</v>
      </c>
      <c r="BM194" s="5">
        <f t="shared" si="156"/>
        <v>1.9823560732877998</v>
      </c>
    </row>
    <row r="195" spans="2:65">
      <c r="B195" s="4"/>
      <c r="C195" s="4"/>
      <c r="D195" s="4"/>
      <c r="E195" s="4" t="s">
        <v>77</v>
      </c>
      <c r="F195" s="5">
        <f t="shared" ref="F195:AE195" si="157">F111/F151*10000</f>
        <v>4.5589562340201537</v>
      </c>
      <c r="G195" s="5">
        <f t="shared" si="157"/>
        <v>4.4520387095835261</v>
      </c>
      <c r="H195" s="5">
        <f t="shared" si="157"/>
        <v>4.7142802487220541</v>
      </c>
      <c r="I195" s="5">
        <f t="shared" si="157"/>
        <v>4.9232920370072781</v>
      </c>
      <c r="J195" s="5">
        <f t="shared" si="157"/>
        <v>5.0154333126716777</v>
      </c>
      <c r="K195" s="5">
        <f t="shared" si="157"/>
        <v>4.5838910917032187</v>
      </c>
      <c r="L195" s="5">
        <f t="shared" si="157"/>
        <v>4.7695015048599574</v>
      </c>
      <c r="M195" s="5">
        <f t="shared" si="157"/>
        <v>4.7392655933506669</v>
      </c>
      <c r="N195" s="5">
        <f t="shared" si="157"/>
        <v>4.0799336833900712</v>
      </c>
      <c r="O195" s="5">
        <f t="shared" si="157"/>
        <v>4.2869830603257988</v>
      </c>
      <c r="P195" s="5">
        <f t="shared" si="157"/>
        <v>4.0530124926140676</v>
      </c>
      <c r="Q195" s="5">
        <f t="shared" si="157"/>
        <v>3.8382155510291036</v>
      </c>
      <c r="R195" s="5">
        <f t="shared" si="157"/>
        <v>3.6949261318541846</v>
      </c>
      <c r="S195" s="5">
        <f t="shared" si="157"/>
        <v>3.7901451849842434</v>
      </c>
      <c r="T195" s="5">
        <f t="shared" si="157"/>
        <v>3.8099045696822946</v>
      </c>
      <c r="U195" s="5">
        <f t="shared" si="157"/>
        <v>3.9510411232655698</v>
      </c>
      <c r="V195" s="5">
        <f t="shared" si="157"/>
        <v>4.149282064322767</v>
      </c>
      <c r="W195" s="5">
        <f t="shared" si="157"/>
        <v>3.6737312691447968</v>
      </c>
      <c r="X195" s="5">
        <f t="shared" si="157"/>
        <v>3.9678826488480103</v>
      </c>
      <c r="Y195" s="5">
        <f t="shared" si="157"/>
        <v>4.2164189146758293</v>
      </c>
      <c r="Z195" s="5">
        <f t="shared" si="157"/>
        <v>4.0869345900940681</v>
      </c>
      <c r="AA195" s="5">
        <f t="shared" si="157"/>
        <v>4.1341304101685337</v>
      </c>
      <c r="AB195" s="5">
        <f t="shared" si="157"/>
        <v>4.2572016889833906</v>
      </c>
      <c r="AC195" s="5">
        <f t="shared" si="157"/>
        <v>4.2696358257088765</v>
      </c>
      <c r="AD195" s="5">
        <f t="shared" si="157"/>
        <v>4.1935068505545523</v>
      </c>
      <c r="AE195" s="5">
        <f t="shared" si="157"/>
        <v>4.5606522697741196</v>
      </c>
      <c r="AF195" s="5">
        <f t="shared" ref="AF195:BM195" si="158">AF111/AF151*10000</f>
        <v>4.750079202052099</v>
      </c>
      <c r="AG195" s="5">
        <f t="shared" si="158"/>
        <v>5.3041356329601852</v>
      </c>
      <c r="AH195" s="5">
        <f t="shared" si="158"/>
        <v>5.3851383382635625</v>
      </c>
      <c r="AI195" s="5">
        <f t="shared" si="158"/>
        <v>5.8814902568771341</v>
      </c>
      <c r="AJ195" s="5">
        <f t="shared" si="158"/>
        <v>6.0469705350335614</v>
      </c>
      <c r="AK195" s="5">
        <f t="shared" si="158"/>
        <v>6.0513906095620769</v>
      </c>
      <c r="AL195" s="5">
        <f t="shared" si="158"/>
        <v>6.0055451320139142</v>
      </c>
      <c r="AM195" s="5">
        <f t="shared" si="158"/>
        <v>5.7949455158016061</v>
      </c>
      <c r="AN195" s="5">
        <f t="shared" si="158"/>
        <v>5.9378295486579198</v>
      </c>
      <c r="AO195" s="5">
        <f t="shared" si="158"/>
        <v>5.3945240373950911</v>
      </c>
      <c r="AP195" s="5">
        <f t="shared" si="158"/>
        <v>5.3547971738152818</v>
      </c>
      <c r="AQ195" s="5">
        <f t="shared" si="158"/>
        <v>5.0675875145710005</v>
      </c>
      <c r="AR195" s="5">
        <f t="shared" si="158"/>
        <v>4.823780611951908</v>
      </c>
      <c r="AS195" s="5">
        <f t="shared" si="158"/>
        <v>4.8503315796486675</v>
      </c>
      <c r="AT195" s="5">
        <f t="shared" si="158"/>
        <v>4.9111115622966075</v>
      </c>
      <c r="AU195" s="5">
        <f t="shared" si="158"/>
        <v>4.4653971554503942</v>
      </c>
      <c r="AV195" s="5">
        <f t="shared" si="158"/>
        <v>4.7226136246588828</v>
      </c>
      <c r="AW195" s="5">
        <f t="shared" si="158"/>
        <v>4.1764022425497904</v>
      </c>
      <c r="AX195" s="5">
        <f t="shared" si="158"/>
        <v>4.0897179093036646</v>
      </c>
      <c r="AY195" s="5">
        <f t="shared" si="158"/>
        <v>3.6324932239342691</v>
      </c>
      <c r="AZ195" s="5">
        <f t="shared" si="158"/>
        <v>3.6854598563709788</v>
      </c>
      <c r="BA195" s="5">
        <f t="shared" si="158"/>
        <v>3.9206326988151834</v>
      </c>
      <c r="BB195" s="5">
        <f t="shared" si="158"/>
        <v>3.5065190528787511</v>
      </c>
      <c r="BC195" s="5">
        <f t="shared" si="158"/>
        <v>3.3134516311976507</v>
      </c>
      <c r="BD195" s="5">
        <f t="shared" si="158"/>
        <v>3.4200132056001231</v>
      </c>
      <c r="BE195" s="5">
        <f t="shared" si="158"/>
        <v>3.2660634129579242</v>
      </c>
      <c r="BF195" s="5">
        <f t="shared" si="158"/>
        <v>3.3715783483841246</v>
      </c>
      <c r="BG195" s="5">
        <f t="shared" si="158"/>
        <v>3.1416514914367522</v>
      </c>
      <c r="BH195" s="5">
        <f t="shared" si="158"/>
        <v>3.1347914446189393</v>
      </c>
      <c r="BI195" s="5">
        <f t="shared" si="158"/>
        <v>3.109118448832541</v>
      </c>
      <c r="BJ195" s="5">
        <f t="shared" si="158"/>
        <v>2.9981370871817585</v>
      </c>
      <c r="BK195" s="5">
        <f t="shared" si="158"/>
        <v>2.9742299938120045</v>
      </c>
      <c r="BL195" s="5">
        <f t="shared" si="158"/>
        <v>2.9775727723768957</v>
      </c>
      <c r="BM195" s="5">
        <f t="shared" si="158"/>
        <v>2.972999196419464</v>
      </c>
    </row>
    <row r="196" spans="2:65">
      <c r="B196" s="4"/>
      <c r="C196" s="4"/>
      <c r="D196" s="4"/>
      <c r="E196" s="4" t="s">
        <v>78</v>
      </c>
      <c r="F196" s="5">
        <f t="shared" ref="F196:AE196" si="159">F112/F152*10000</f>
        <v>5.5835768393232703</v>
      </c>
      <c r="G196" s="5">
        <f t="shared" si="159"/>
        <v>5.91005547075686</v>
      </c>
      <c r="H196" s="5">
        <f t="shared" si="159"/>
        <v>5.9508742011839582</v>
      </c>
      <c r="I196" s="5">
        <f t="shared" si="159"/>
        <v>5.9184698839298644</v>
      </c>
      <c r="J196" s="5">
        <f t="shared" si="159"/>
        <v>5.9606511260913564</v>
      </c>
      <c r="K196" s="5">
        <f t="shared" si="159"/>
        <v>6.9845857418111761</v>
      </c>
      <c r="L196" s="5">
        <f t="shared" si="159"/>
        <v>6.2008703904657834</v>
      </c>
      <c r="M196" s="5">
        <f t="shared" si="159"/>
        <v>5.5305028503360836</v>
      </c>
      <c r="N196" s="5">
        <f t="shared" si="159"/>
        <v>6.3678387083732026</v>
      </c>
      <c r="O196" s="5">
        <f t="shared" si="159"/>
        <v>5.0652345581133416</v>
      </c>
      <c r="P196" s="5">
        <f t="shared" si="159"/>
        <v>6.1274879714090806</v>
      </c>
      <c r="Q196" s="5">
        <f t="shared" si="159"/>
        <v>5.5408228270048445</v>
      </c>
      <c r="R196" s="5">
        <f t="shared" si="159"/>
        <v>5.1262772974266095</v>
      </c>
      <c r="S196" s="5">
        <f t="shared" si="159"/>
        <v>4.9413698143377456</v>
      </c>
      <c r="T196" s="5">
        <f t="shared" si="159"/>
        <v>4.726528911937022</v>
      </c>
      <c r="U196" s="5">
        <f t="shared" si="159"/>
        <v>4.5643260527605145</v>
      </c>
      <c r="V196" s="5">
        <f t="shared" si="159"/>
        <v>4.6228581388827834</v>
      </c>
      <c r="W196" s="5">
        <f t="shared" si="159"/>
        <v>4.7479662062281571</v>
      </c>
      <c r="X196" s="5">
        <f t="shared" si="159"/>
        <v>4.4564856013072358</v>
      </c>
      <c r="Y196" s="5">
        <f t="shared" si="159"/>
        <v>5.4179798543370348</v>
      </c>
      <c r="Z196" s="5">
        <f t="shared" si="159"/>
        <v>5.0057844620450291</v>
      </c>
      <c r="AA196" s="5">
        <f t="shared" si="159"/>
        <v>4.8848282853172007</v>
      </c>
      <c r="AB196" s="5">
        <f t="shared" si="159"/>
        <v>3.9950971164183851</v>
      </c>
      <c r="AC196" s="5">
        <f t="shared" si="159"/>
        <v>4.7381250740332046</v>
      </c>
      <c r="AD196" s="5">
        <f t="shared" si="159"/>
        <v>4.7592220095713245</v>
      </c>
      <c r="AE196" s="5">
        <f t="shared" si="159"/>
        <v>5.3812049546653276</v>
      </c>
      <c r="AF196" s="5">
        <f t="shared" ref="AF196:BM196" si="160">AF112/AF152*10000</f>
        <v>4.9599484165364673</v>
      </c>
      <c r="AG196" s="5">
        <f t="shared" si="160"/>
        <v>5.4693211596434077</v>
      </c>
      <c r="AH196" s="5">
        <f t="shared" si="160"/>
        <v>4.9232686206970628</v>
      </c>
      <c r="AI196" s="5">
        <f t="shared" si="160"/>
        <v>6.6247617334389606</v>
      </c>
      <c r="AJ196" s="5">
        <f t="shared" si="160"/>
        <v>6.5017462069011147</v>
      </c>
      <c r="AK196" s="5">
        <f t="shared" si="160"/>
        <v>5.9887814431041742</v>
      </c>
      <c r="AL196" s="5">
        <f t="shared" si="160"/>
        <v>6.2259547356263818</v>
      </c>
      <c r="AM196" s="5">
        <f t="shared" si="160"/>
        <v>5.9888941242783602</v>
      </c>
      <c r="AN196" s="5">
        <f t="shared" si="160"/>
        <v>5.9816017060084494</v>
      </c>
      <c r="AO196" s="5">
        <f t="shared" si="160"/>
        <v>6.1604582645371702</v>
      </c>
      <c r="AP196" s="5">
        <f t="shared" si="160"/>
        <v>6.0866178317864224</v>
      </c>
      <c r="AQ196" s="5">
        <f t="shared" si="160"/>
        <v>6.1945149730790705</v>
      </c>
      <c r="AR196" s="5">
        <f t="shared" si="160"/>
        <v>5.8520221731737765</v>
      </c>
      <c r="AS196" s="5">
        <f t="shared" si="160"/>
        <v>5.9007089690776331</v>
      </c>
      <c r="AT196" s="5">
        <f t="shared" si="160"/>
        <v>6.2146706596368295</v>
      </c>
      <c r="AU196" s="5">
        <f t="shared" si="160"/>
        <v>5.7997533062678173</v>
      </c>
      <c r="AV196" s="5">
        <f t="shared" si="160"/>
        <v>5.6647450962712647</v>
      </c>
      <c r="AW196" s="5">
        <f t="shared" si="160"/>
        <v>5.2571811108348037</v>
      </c>
      <c r="AX196" s="5">
        <f t="shared" si="160"/>
        <v>5.4554970142712103</v>
      </c>
      <c r="AY196" s="5">
        <f t="shared" si="160"/>
        <v>5.5578986496629517</v>
      </c>
      <c r="AZ196" s="5">
        <f t="shared" si="160"/>
        <v>4.9937903302849493</v>
      </c>
      <c r="BA196" s="5">
        <f t="shared" si="160"/>
        <v>5.302717282022261</v>
      </c>
      <c r="BB196" s="5">
        <f t="shared" si="160"/>
        <v>4.6741234693129217</v>
      </c>
      <c r="BC196" s="5">
        <f t="shared" si="160"/>
        <v>4.7520243153085762</v>
      </c>
      <c r="BD196" s="5">
        <f t="shared" si="160"/>
        <v>4.8725979382261757</v>
      </c>
      <c r="BE196" s="5">
        <f t="shared" si="160"/>
        <v>4.5491624888467976</v>
      </c>
      <c r="BF196" s="5">
        <f t="shared" si="160"/>
        <v>4.8632419277396437</v>
      </c>
      <c r="BG196" s="5">
        <f t="shared" si="160"/>
        <v>4.2001413615859144</v>
      </c>
      <c r="BH196" s="5">
        <f t="shared" si="160"/>
        <v>4.2790804450243662</v>
      </c>
      <c r="BI196" s="5">
        <f t="shared" si="160"/>
        <v>4.1837391481812904</v>
      </c>
      <c r="BJ196" s="5">
        <f t="shared" si="160"/>
        <v>4.2235239226144277</v>
      </c>
      <c r="BK196" s="5">
        <f t="shared" si="160"/>
        <v>4.1116124780807075</v>
      </c>
      <c r="BL196" s="5">
        <f t="shared" si="160"/>
        <v>4.1654669730047704</v>
      </c>
      <c r="BM196" s="5">
        <f t="shared" si="160"/>
        <v>3.8631438239833567</v>
      </c>
    </row>
    <row r="197" spans="2:65">
      <c r="B197" s="4"/>
      <c r="C197" s="4"/>
      <c r="D197" s="4"/>
      <c r="E197" s="4" t="s">
        <v>29</v>
      </c>
      <c r="F197" s="5">
        <f t="shared" ref="F197:AE197" si="161">F113/F153*10000</f>
        <v>1.9387359441644048</v>
      </c>
      <c r="G197" s="5">
        <f t="shared" si="161"/>
        <v>1.9916351324437362</v>
      </c>
      <c r="H197" s="5">
        <f t="shared" si="161"/>
        <v>3.6556388228842986</v>
      </c>
      <c r="I197" s="5">
        <f t="shared" si="161"/>
        <v>0</v>
      </c>
      <c r="J197" s="5">
        <f t="shared" si="161"/>
        <v>3.0152268958239108</v>
      </c>
      <c r="K197" s="5">
        <f t="shared" si="161"/>
        <v>2.7059937762143145</v>
      </c>
      <c r="L197" s="5">
        <f t="shared" si="161"/>
        <v>3.7945863900834809</v>
      </c>
      <c r="M197" s="5">
        <f t="shared" si="161"/>
        <v>4.8303345006641711</v>
      </c>
      <c r="N197" s="5">
        <f t="shared" si="161"/>
        <v>7.0972320794889994</v>
      </c>
      <c r="O197" s="5">
        <f t="shared" si="161"/>
        <v>5.4406964091403704</v>
      </c>
      <c r="P197" s="5">
        <f t="shared" si="161"/>
        <v>4.3749316416930988</v>
      </c>
      <c r="Q197" s="5">
        <f t="shared" si="161"/>
        <v>3.3182170113925449</v>
      </c>
      <c r="R197" s="5">
        <f t="shared" si="161"/>
        <v>2.0716801325875287</v>
      </c>
      <c r="S197" s="5">
        <f t="shared" si="161"/>
        <v>1.9579050416054822</v>
      </c>
      <c r="T197" s="5">
        <f t="shared" si="161"/>
        <v>2.8267219447846981</v>
      </c>
      <c r="U197" s="5">
        <f t="shared" si="161"/>
        <v>1.6600265604249667</v>
      </c>
      <c r="V197" s="5">
        <f t="shared" si="161"/>
        <v>2.3041474654377878</v>
      </c>
      <c r="W197" s="5">
        <f t="shared" si="161"/>
        <v>7.5846376611735504</v>
      </c>
      <c r="X197" s="5">
        <f t="shared" si="161"/>
        <v>4.5558086560364464</v>
      </c>
      <c r="Y197" s="5">
        <f t="shared" si="161"/>
        <v>3.6414395824482613</v>
      </c>
      <c r="Z197" s="5">
        <f t="shared" si="161"/>
        <v>4.5521793558666213</v>
      </c>
      <c r="AA197" s="5">
        <f t="shared" si="161"/>
        <v>4.7388374052232516</v>
      </c>
      <c r="AB197" s="5">
        <f t="shared" si="161"/>
        <v>6.1096685504811363</v>
      </c>
      <c r="AC197" s="5">
        <f t="shared" si="161"/>
        <v>5.3593440162924058</v>
      </c>
      <c r="AD197" s="5">
        <f t="shared" si="161"/>
        <v>2.4965048931495906</v>
      </c>
      <c r="AE197" s="5">
        <f t="shared" si="161"/>
        <v>4.6182976954694501</v>
      </c>
      <c r="AF197" s="5">
        <f t="shared" ref="AF197:BM197" si="162">AF113/AF153*10000</f>
        <v>5.2365159713737128</v>
      </c>
      <c r="AG197" s="5">
        <f t="shared" si="162"/>
        <v>6.5743518100012324</v>
      </c>
      <c r="AH197" s="5">
        <f t="shared" si="162"/>
        <v>5.8837373499646972</v>
      </c>
      <c r="AI197" s="5">
        <f t="shared" si="162"/>
        <v>5.6838365896980463</v>
      </c>
      <c r="AJ197" s="5">
        <f t="shared" si="162"/>
        <v>5.3721080151851579</v>
      </c>
      <c r="AK197" s="5">
        <f t="shared" si="162"/>
        <v>3.802149942967751</v>
      </c>
      <c r="AL197" s="5">
        <f t="shared" si="162"/>
        <v>3.58855576941898</v>
      </c>
      <c r="AM197" s="5">
        <f t="shared" si="162"/>
        <v>5.4340877125687248</v>
      </c>
      <c r="AN197" s="5">
        <f t="shared" si="162"/>
        <v>3.0625057421982667</v>
      </c>
      <c r="AO197" s="5">
        <f t="shared" si="162"/>
        <v>2.8689465228368145</v>
      </c>
      <c r="AP197" s="5">
        <f t="shared" si="162"/>
        <v>3.3609100310237849</v>
      </c>
      <c r="AQ197" s="5">
        <f t="shared" si="162"/>
        <v>4.820671037408407</v>
      </c>
      <c r="AR197" s="5">
        <f t="shared" si="162"/>
        <v>2.52183681423233</v>
      </c>
      <c r="AS197" s="5">
        <f t="shared" si="162"/>
        <v>3.7933069206777374</v>
      </c>
      <c r="AT197" s="5">
        <f t="shared" si="162"/>
        <v>4.2970428532364542</v>
      </c>
      <c r="AU197" s="5">
        <f t="shared" si="162"/>
        <v>4.7783577152098804</v>
      </c>
      <c r="AV197" s="5">
        <f t="shared" si="162"/>
        <v>2.8859538926425152</v>
      </c>
      <c r="AW197" s="5">
        <f t="shared" si="162"/>
        <v>3.9110165514220459</v>
      </c>
      <c r="AX197" s="5">
        <f t="shared" si="162"/>
        <v>4.530845144208306</v>
      </c>
      <c r="AY197" s="5">
        <f t="shared" si="162"/>
        <v>4.8051324008779108</v>
      </c>
      <c r="AZ197" s="5">
        <f t="shared" si="162"/>
        <v>2.1727322107550244</v>
      </c>
      <c r="BA197" s="5">
        <f t="shared" si="162"/>
        <v>2.642918701522551</v>
      </c>
      <c r="BB197" s="5">
        <f t="shared" si="162"/>
        <v>3.8297825777719421</v>
      </c>
      <c r="BC197" s="5">
        <f t="shared" si="162"/>
        <v>5.0140497853359927</v>
      </c>
      <c r="BD197" s="5">
        <f t="shared" si="162"/>
        <v>3.3264117089692156</v>
      </c>
      <c r="BE197" s="5">
        <f t="shared" si="162"/>
        <v>4.0553907022749751</v>
      </c>
      <c r="BF197" s="5">
        <f t="shared" si="162"/>
        <v>2.7041896289665335</v>
      </c>
      <c r="BG197" s="5">
        <f t="shared" si="162"/>
        <v>4.0099446627636537</v>
      </c>
      <c r="BH197" s="5">
        <f t="shared" si="162"/>
        <v>3.2265733790714259</v>
      </c>
      <c r="BI197" s="5">
        <f t="shared" si="162"/>
        <v>3.2009730958211295</v>
      </c>
      <c r="BJ197" s="5">
        <f t="shared" si="162"/>
        <v>3.6038522880628143</v>
      </c>
      <c r="BK197" s="5">
        <f t="shared" si="162"/>
        <v>2.5771108378555492</v>
      </c>
      <c r="BL197" s="5">
        <f t="shared" si="162"/>
        <v>3.0048320948552401</v>
      </c>
      <c r="BM197" s="5">
        <f t="shared" si="162"/>
        <v>4.0366869126855232</v>
      </c>
    </row>
    <row r="198" spans="2:65">
      <c r="AF198" s="1"/>
    </row>
    <row r="199" spans="2:65">
      <c r="AF199" s="1"/>
    </row>
    <row r="200" spans="2:65">
      <c r="X200" s="1"/>
      <c r="Y200" s="1"/>
      <c r="Z200" s="1"/>
      <c r="AA200" s="1"/>
      <c r="AB200" s="1"/>
      <c r="AC200" s="1"/>
    </row>
    <row r="201" spans="2:65">
      <c r="W201" s="1"/>
      <c r="X201" s="1"/>
      <c r="Y201" s="1"/>
      <c r="Z201" s="1"/>
      <c r="AA201" s="1"/>
      <c r="AB201" s="1"/>
      <c r="AC201" s="1"/>
    </row>
  </sheetData>
  <mergeCells count="3">
    <mergeCell ref="B157:D157"/>
    <mergeCell ref="D155:E155"/>
    <mergeCell ref="D156:E156"/>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dimension ref="B2:S143"/>
  <sheetViews>
    <sheetView showGridLines="0" zoomScaleNormal="100" zoomScalePageLayoutView="51" workbookViewId="0">
      <selection activeCell="C33" sqref="C33"/>
    </sheetView>
  </sheetViews>
  <sheetFormatPr baseColWidth="10" defaultRowHeight="12.75"/>
  <cols>
    <col min="1" max="16384" width="11.42578125" style="13"/>
  </cols>
  <sheetData>
    <row r="2" spans="2:19">
      <c r="B2" s="14" t="s">
        <v>115</v>
      </c>
      <c r="I2" s="14" t="s">
        <v>116</v>
      </c>
      <c r="Q2" s="14" t="s">
        <v>117</v>
      </c>
    </row>
    <row r="3" spans="2:19">
      <c r="B3" s="16"/>
      <c r="C3" s="15" t="s">
        <v>102</v>
      </c>
      <c r="D3" s="15" t="s">
        <v>101</v>
      </c>
      <c r="I3" s="16"/>
      <c r="J3" s="15" t="s">
        <v>102</v>
      </c>
      <c r="K3" s="15" t="s">
        <v>101</v>
      </c>
      <c r="Q3" s="16"/>
      <c r="R3" s="15" t="s">
        <v>102</v>
      </c>
      <c r="S3" s="15" t="s">
        <v>101</v>
      </c>
    </row>
    <row r="4" spans="2:19">
      <c r="B4" s="15" t="s">
        <v>70</v>
      </c>
      <c r="C4" s="15">
        <v>0.55860000000000021</v>
      </c>
      <c r="D4" s="15">
        <v>0</v>
      </c>
      <c r="I4" s="15">
        <v>1953</v>
      </c>
      <c r="J4" s="15"/>
      <c r="K4" s="15"/>
      <c r="Q4" s="15">
        <v>1863</v>
      </c>
      <c r="R4" s="15"/>
      <c r="S4" s="15"/>
    </row>
    <row r="5" spans="2:19">
      <c r="B5" s="15" t="s">
        <v>71</v>
      </c>
      <c r="C5" s="15">
        <v>1.9348000000000001</v>
      </c>
      <c r="D5" s="15">
        <v>1.5152000000000001</v>
      </c>
      <c r="I5" s="15">
        <v>1954</v>
      </c>
      <c r="J5" s="15"/>
      <c r="K5" s="15"/>
      <c r="Q5" s="15">
        <v>1864</v>
      </c>
      <c r="R5" s="15"/>
      <c r="S5" s="15"/>
    </row>
    <row r="6" spans="2:19">
      <c r="B6" s="15" t="s">
        <v>72</v>
      </c>
      <c r="C6" s="15">
        <v>2.2712000000000003</v>
      </c>
      <c r="D6" s="15">
        <v>1.7722000000000002</v>
      </c>
      <c r="I6" s="15">
        <v>1955</v>
      </c>
      <c r="J6" s="15">
        <v>-5.1571999999999993E-2</v>
      </c>
      <c r="K6" s="15">
        <v>-0.10031799999999999</v>
      </c>
      <c r="Q6" s="15">
        <v>1865</v>
      </c>
      <c r="R6" s="15"/>
      <c r="S6" s="15"/>
    </row>
    <row r="7" spans="2:19">
      <c r="B7" s="15" t="s">
        <v>73</v>
      </c>
      <c r="C7" s="15">
        <v>2.4354</v>
      </c>
      <c r="D7" s="15">
        <v>1.9402000000000001</v>
      </c>
      <c r="I7" s="15">
        <v>1956</v>
      </c>
      <c r="J7" s="15">
        <v>-4.5984000000000004E-2</v>
      </c>
      <c r="K7" s="15">
        <v>-7.9794000000000004E-2</v>
      </c>
      <c r="Q7" s="15">
        <v>1866</v>
      </c>
      <c r="R7" s="15"/>
      <c r="S7" s="15"/>
    </row>
    <row r="8" spans="2:19">
      <c r="B8" s="15" t="s">
        <v>74</v>
      </c>
      <c r="C8" s="15">
        <v>2.5468000000000002</v>
      </c>
      <c r="D8" s="15">
        <v>2.0874000000000001</v>
      </c>
      <c r="I8" s="15">
        <v>1957</v>
      </c>
      <c r="J8" s="15">
        <v>-4.1102000000000007E-2</v>
      </c>
      <c r="K8" s="15">
        <v>-6.6148000000000012E-2</v>
      </c>
      <c r="Q8" s="15">
        <v>1867</v>
      </c>
      <c r="R8" s="15"/>
      <c r="S8" s="15"/>
    </row>
    <row r="9" spans="2:19">
      <c r="B9" s="15" t="s">
        <v>75</v>
      </c>
      <c r="C9" s="15">
        <v>2.5683000000000002</v>
      </c>
      <c r="D9" s="15">
        <v>2.1421000000000001</v>
      </c>
      <c r="I9" s="15">
        <v>1958</v>
      </c>
      <c r="J9" s="15">
        <v>-3.8921999999999998E-2</v>
      </c>
      <c r="K9" s="15">
        <v>-6.8879999999999997E-2</v>
      </c>
      <c r="Q9" s="15">
        <v>1868</v>
      </c>
      <c r="R9" s="15"/>
      <c r="S9" s="15"/>
    </row>
    <row r="10" spans="2:19">
      <c r="B10" s="15" t="s">
        <v>76</v>
      </c>
      <c r="C10" s="15">
        <v>2.6221000000000001</v>
      </c>
      <c r="D10" s="15">
        <v>2.1597</v>
      </c>
      <c r="I10" s="15">
        <v>1959</v>
      </c>
      <c r="J10" s="15">
        <v>-3.9536000000000002E-2</v>
      </c>
      <c r="K10" s="15">
        <v>-6.7540000000000003E-2</v>
      </c>
      <c r="Q10" s="15">
        <v>1869</v>
      </c>
      <c r="R10" s="15">
        <v>5.1482000000000007E-2</v>
      </c>
      <c r="S10" s="15">
        <v>6.133000000000001E-2</v>
      </c>
    </row>
    <row r="11" spans="2:19">
      <c r="B11" s="15" t="s">
        <v>77</v>
      </c>
      <c r="C11" s="15">
        <v>2.8117000000000001</v>
      </c>
      <c r="D11" s="15">
        <v>2.1993</v>
      </c>
      <c r="I11" s="15">
        <v>1960</v>
      </c>
      <c r="J11" s="15">
        <v>-3.7041999999999999E-2</v>
      </c>
      <c r="K11" s="15">
        <v>-6.6430000000000003E-2</v>
      </c>
      <c r="Q11" s="15">
        <v>1870</v>
      </c>
      <c r="R11" s="15">
        <v>4.4788000000000008E-2</v>
      </c>
      <c r="S11" s="15">
        <v>5.0609800000000003E-2</v>
      </c>
    </row>
    <row r="12" spans="2:19">
      <c r="B12" s="15" t="s">
        <v>78</v>
      </c>
      <c r="C12" s="15">
        <v>2.9906000000000001</v>
      </c>
      <c r="D12" s="15">
        <v>2.2205000000000004</v>
      </c>
      <c r="I12" s="15">
        <v>1961</v>
      </c>
      <c r="J12" s="15">
        <v>-4.0711999999999998E-2</v>
      </c>
      <c r="K12" s="15">
        <v>-7.8593999999999997E-2</v>
      </c>
      <c r="Q12" s="15">
        <v>1871</v>
      </c>
      <c r="R12" s="15">
        <v>4.5616000000000004E-2</v>
      </c>
      <c r="S12" s="15">
        <v>4.8049800000000004E-2</v>
      </c>
    </row>
    <row r="13" spans="2:19">
      <c r="I13" s="15">
        <v>1962</v>
      </c>
      <c r="J13" s="15">
        <v>-4.8474000000000003E-2</v>
      </c>
      <c r="K13" s="15">
        <v>-8.4595999999999991E-2</v>
      </c>
      <c r="Q13" s="15">
        <v>1872</v>
      </c>
      <c r="R13" s="15">
        <v>4.7267999999999998E-2</v>
      </c>
      <c r="S13" s="15">
        <v>4.7509800000000005E-2</v>
      </c>
    </row>
    <row r="14" spans="2:19">
      <c r="I14" s="15">
        <v>1963</v>
      </c>
      <c r="J14" s="15">
        <v>-4.5041999999999999E-2</v>
      </c>
      <c r="K14" s="15">
        <v>-7.4614E-2</v>
      </c>
      <c r="Q14" s="15">
        <v>1873</v>
      </c>
      <c r="R14" s="15">
        <v>4.9065999999999999E-2</v>
      </c>
      <c r="S14" s="15">
        <v>4.5815799999999997E-2</v>
      </c>
    </row>
    <row r="15" spans="2:19">
      <c r="I15" s="15">
        <v>1964</v>
      </c>
      <c r="J15" s="15">
        <v>-4.5205999999999996E-2</v>
      </c>
      <c r="K15" s="15">
        <v>-8.2417999999999991E-2</v>
      </c>
      <c r="Q15" s="15">
        <v>1874</v>
      </c>
      <c r="R15" s="15">
        <v>4.07E-2</v>
      </c>
      <c r="S15" s="15">
        <v>5.5867800000000002E-2</v>
      </c>
    </row>
    <row r="16" spans="2:19">
      <c r="I16" s="15">
        <v>1965</v>
      </c>
      <c r="J16" s="15">
        <v>-4.7349999999999996E-2</v>
      </c>
      <c r="K16" s="15">
        <v>-7.2865999999999986E-2</v>
      </c>
      <c r="Q16" s="15">
        <v>1875</v>
      </c>
      <c r="R16" s="15">
        <v>4.6997999999999998E-2</v>
      </c>
      <c r="S16" s="15">
        <v>6.2051999999999996E-2</v>
      </c>
    </row>
    <row r="17" spans="9:19">
      <c r="I17" s="15">
        <v>1966</v>
      </c>
      <c r="J17" s="15">
        <v>-4.3679999999999997E-2</v>
      </c>
      <c r="K17" s="15">
        <v>-5.4223999999999994E-2</v>
      </c>
      <c r="Q17" s="15">
        <v>1876</v>
      </c>
      <c r="R17" s="15">
        <v>3.5236000000000003E-2</v>
      </c>
      <c r="S17" s="15">
        <v>5.1844000000000001E-2</v>
      </c>
    </row>
    <row r="18" spans="9:19">
      <c r="I18" s="15">
        <v>1967</v>
      </c>
      <c r="J18" s="15">
        <v>-3.2116000000000006E-2</v>
      </c>
      <c r="K18" s="15">
        <v>-4.2340000000000003E-2</v>
      </c>
      <c r="Q18" s="15">
        <v>1877</v>
      </c>
      <c r="R18" s="15">
        <v>2.5558000000000004E-2</v>
      </c>
      <c r="S18" s="15">
        <v>4.8911999999999997E-2</v>
      </c>
    </row>
    <row r="19" spans="9:19">
      <c r="I19" s="15">
        <v>1968</v>
      </c>
      <c r="J19" s="15">
        <v>-2.5748E-2</v>
      </c>
      <c r="K19" s="15">
        <v>-4.5133999999999994E-2</v>
      </c>
      <c r="Q19" s="15">
        <v>1878</v>
      </c>
      <c r="R19" s="15">
        <v>2.1050000000000003E-2</v>
      </c>
      <c r="S19" s="15">
        <v>5.4654000000000001E-2</v>
      </c>
    </row>
    <row r="20" spans="9:19">
      <c r="I20" s="15">
        <v>1969</v>
      </c>
      <c r="J20" s="15">
        <v>-2.3542E-2</v>
      </c>
      <c r="K20" s="15">
        <v>-2.6372E-2</v>
      </c>
      <c r="Q20" s="15">
        <v>1879</v>
      </c>
      <c r="R20" s="15">
        <v>1.6204E-2</v>
      </c>
      <c r="S20" s="15">
        <v>3.7574200000000002E-2</v>
      </c>
    </row>
    <row r="21" spans="9:19">
      <c r="I21" s="15">
        <v>1970</v>
      </c>
      <c r="J21" s="15">
        <v>-1.0273999999999998E-2</v>
      </c>
      <c r="K21" s="15">
        <v>-1.1820000000000001E-2</v>
      </c>
      <c r="Q21" s="15">
        <v>1880</v>
      </c>
      <c r="R21" s="15">
        <v>1.0750000000000001E-2</v>
      </c>
      <c r="S21" s="15">
        <v>3.6498200000000001E-2</v>
      </c>
    </row>
    <row r="22" spans="9:19">
      <c r="I22" s="15">
        <v>1971</v>
      </c>
      <c r="J22" s="15">
        <v>-5.7799999999999987E-3</v>
      </c>
      <c r="K22" s="15">
        <v>-8.6080000000000011E-3</v>
      </c>
      <c r="Q22" s="15">
        <v>1881</v>
      </c>
      <c r="R22" s="15">
        <v>1.8315999999999999E-2</v>
      </c>
      <c r="S22" s="15">
        <v>3.62542E-2</v>
      </c>
    </row>
    <row r="23" spans="9:19">
      <c r="I23" s="15">
        <v>1972</v>
      </c>
      <c r="J23" s="15">
        <v>-4.5517999999999999E-3</v>
      </c>
      <c r="K23" s="15">
        <v>-1.2344000000000001E-2</v>
      </c>
      <c r="Q23" s="15">
        <v>1882</v>
      </c>
      <c r="R23" s="15">
        <v>2.5279999999999997E-2</v>
      </c>
      <c r="S23" s="15">
        <v>3.4606200000000004E-2</v>
      </c>
    </row>
    <row r="24" spans="9:19">
      <c r="I24" s="15">
        <v>1973</v>
      </c>
      <c r="J24" s="15">
        <v>-4.2697999999999998E-3</v>
      </c>
      <c r="K24" s="15">
        <v>2.0098000000000004E-3</v>
      </c>
      <c r="Q24" s="15">
        <v>1883</v>
      </c>
      <c r="R24" s="15">
        <v>2.12204E-2</v>
      </c>
      <c r="S24" s="15">
        <v>2.02658E-2</v>
      </c>
    </row>
    <row r="25" spans="9:19">
      <c r="I25" s="15">
        <v>1974</v>
      </c>
      <c r="J25" s="15">
        <v>5.5139999999999985E-4</v>
      </c>
      <c r="K25" s="15">
        <v>5.1922000000000001E-3</v>
      </c>
      <c r="Q25" s="15">
        <v>1884</v>
      </c>
      <c r="R25" s="15">
        <v>2.3698999999999994E-2</v>
      </c>
      <c r="S25" s="15">
        <v>3.0459599999999996E-2</v>
      </c>
    </row>
    <row r="26" spans="9:19">
      <c r="I26" s="15">
        <v>1975</v>
      </c>
      <c r="J26" s="15">
        <v>-6.4500000000000028E-4</v>
      </c>
      <c r="K26" s="15">
        <v>2.5941999999999996E-3</v>
      </c>
      <c r="Q26" s="15">
        <v>1885</v>
      </c>
      <c r="R26" s="15">
        <v>2.2109E-2</v>
      </c>
      <c r="S26" s="15">
        <v>3.2783600000000003E-2</v>
      </c>
    </row>
    <row r="27" spans="9:19">
      <c r="I27" s="15">
        <v>1976</v>
      </c>
      <c r="J27" s="15">
        <v>4.7089999999999996E-3</v>
      </c>
      <c r="K27" s="15">
        <v>1.45422E-2</v>
      </c>
      <c r="Q27" s="15">
        <v>1886</v>
      </c>
      <c r="R27" s="15">
        <v>1.5984999999999999E-2</v>
      </c>
      <c r="S27" s="15">
        <v>4.00516E-2</v>
      </c>
    </row>
    <row r="28" spans="9:19">
      <c r="I28" s="15">
        <v>1977</v>
      </c>
      <c r="J28" s="15">
        <v>1.20588E-2</v>
      </c>
      <c r="K28" s="15">
        <v>2.2740199999999999E-2</v>
      </c>
      <c r="Q28" s="15">
        <v>1887</v>
      </c>
      <c r="R28" s="15">
        <v>1.1809200000000001E-2</v>
      </c>
      <c r="S28" s="15">
        <v>3.8345599999999994E-2</v>
      </c>
    </row>
    <row r="29" spans="9:19">
      <c r="I29" s="15">
        <v>1978</v>
      </c>
      <c r="J29" s="15">
        <v>2.4834800000000001E-2</v>
      </c>
      <c r="K29" s="15">
        <v>4.3198400000000005E-2</v>
      </c>
      <c r="Q29" s="15">
        <v>1888</v>
      </c>
      <c r="R29" s="15">
        <v>1.2614E-2</v>
      </c>
      <c r="S29" s="15">
        <v>4.4063999999999999E-2</v>
      </c>
    </row>
    <row r="30" spans="9:19">
      <c r="I30" s="15">
        <v>1979</v>
      </c>
      <c r="J30" s="15">
        <v>3.32176E-2</v>
      </c>
      <c r="K30" s="15">
        <v>5.7765999999999998E-2</v>
      </c>
      <c r="Q30" s="15">
        <v>1889</v>
      </c>
      <c r="R30" s="15">
        <v>1.1419599999999999E-2</v>
      </c>
      <c r="S30" s="15">
        <v>3.6203999999999993E-2</v>
      </c>
    </row>
    <row r="31" spans="9:19">
      <c r="I31" s="15">
        <v>1980</v>
      </c>
      <c r="J31" s="15">
        <v>4.9487999999999997E-2</v>
      </c>
      <c r="K31" s="15">
        <v>7.4704000000000007E-2</v>
      </c>
      <c r="Q31" s="15">
        <v>1890</v>
      </c>
      <c r="R31" s="15">
        <v>1.25136E-2</v>
      </c>
      <c r="S31" s="15">
        <v>3.3671999999999994E-2</v>
      </c>
    </row>
    <row r="32" spans="9:19">
      <c r="I32" s="15">
        <v>1981</v>
      </c>
      <c r="J32" s="15">
        <v>6.6267999999999994E-2</v>
      </c>
      <c r="K32" s="15">
        <v>8.8982000000000006E-2</v>
      </c>
      <c r="Q32" s="15">
        <v>1891</v>
      </c>
      <c r="R32" s="15">
        <v>1.8683600000000002E-2</v>
      </c>
      <c r="S32" s="15">
        <v>2.9848000000000003E-2</v>
      </c>
    </row>
    <row r="33" spans="9:19">
      <c r="I33" s="15">
        <v>1982</v>
      </c>
      <c r="J33" s="15">
        <v>7.8219999999999998E-2</v>
      </c>
      <c r="K33" s="15">
        <v>0.107172</v>
      </c>
      <c r="Q33" s="15">
        <v>1892</v>
      </c>
      <c r="R33" s="15">
        <v>2.2525399999999998E-2</v>
      </c>
      <c r="S33" s="15">
        <v>2.9869999999999997E-2</v>
      </c>
    </row>
    <row r="34" spans="9:19">
      <c r="I34" s="15">
        <v>1983</v>
      </c>
      <c r="J34" s="15">
        <v>8.968799999999999E-2</v>
      </c>
      <c r="K34" s="15">
        <v>0.112432</v>
      </c>
      <c r="Q34" s="15">
        <v>1893</v>
      </c>
      <c r="R34" s="15">
        <v>2.7284200000000002E-2</v>
      </c>
      <c r="S34" s="15">
        <v>2.6156000000000002E-2</v>
      </c>
    </row>
    <row r="35" spans="9:19">
      <c r="I35" s="15">
        <v>1984</v>
      </c>
      <c r="J35" s="15">
        <v>0.10244</v>
      </c>
      <c r="K35" s="15">
        <v>0.12498000000000001</v>
      </c>
      <c r="Q35" s="15">
        <v>1894</v>
      </c>
      <c r="R35" s="15">
        <v>3.3130000000000007E-2</v>
      </c>
      <c r="S35" s="15">
        <v>3.1426000000000003E-2</v>
      </c>
    </row>
    <row r="36" spans="9:19">
      <c r="I36" s="15">
        <v>1985</v>
      </c>
      <c r="J36" s="15">
        <v>0.104992</v>
      </c>
      <c r="K36" s="15">
        <v>0.13181999999999999</v>
      </c>
      <c r="Q36" s="15">
        <v>1895</v>
      </c>
      <c r="R36" s="15">
        <v>3.6803999999999996E-2</v>
      </c>
      <c r="S36" s="15">
        <v>2.6996000000000003E-2</v>
      </c>
    </row>
    <row r="37" spans="9:19">
      <c r="I37" s="15">
        <v>1986</v>
      </c>
      <c r="J37" s="15">
        <v>9.7892000000000007E-2</v>
      </c>
      <c r="K37" s="15">
        <v>0.12536399999999998</v>
      </c>
      <c r="Q37" s="15">
        <v>1896</v>
      </c>
      <c r="R37" s="15">
        <v>3.5493999999999998E-2</v>
      </c>
      <c r="S37" s="15">
        <v>1.9783600000000002E-2</v>
      </c>
    </row>
    <row r="38" spans="9:19">
      <c r="I38" s="15">
        <v>1987</v>
      </c>
      <c r="J38" s="15">
        <v>9.2323999999999989E-2</v>
      </c>
      <c r="K38" s="15">
        <v>0.12250399999999999</v>
      </c>
      <c r="Q38" s="15">
        <v>1897</v>
      </c>
      <c r="R38" s="15">
        <v>3.7505999999999998E-2</v>
      </c>
      <c r="S38" s="15">
        <v>1.69476E-2</v>
      </c>
    </row>
    <row r="39" spans="9:19">
      <c r="I39" s="15">
        <v>1988</v>
      </c>
      <c r="J39" s="15">
        <v>7.9617999999999994E-2</v>
      </c>
      <c r="K39" s="15">
        <v>0.11569</v>
      </c>
      <c r="Q39" s="15">
        <v>1898</v>
      </c>
      <c r="R39" s="15">
        <v>4.1144E-2</v>
      </c>
      <c r="S39" s="15">
        <v>1.96256E-2</v>
      </c>
    </row>
    <row r="40" spans="9:19">
      <c r="I40" s="15">
        <v>1989</v>
      </c>
      <c r="J40" s="15">
        <v>6.0836000000000001E-2</v>
      </c>
      <c r="K40" s="15">
        <v>0.10214399999999998</v>
      </c>
      <c r="Q40" s="15">
        <v>1899</v>
      </c>
      <c r="R40" s="15">
        <v>4.4508000000000006E-2</v>
      </c>
      <c r="S40" s="15">
        <v>1.4651600000000001E-2</v>
      </c>
    </row>
    <row r="41" spans="9:19">
      <c r="I41" s="15">
        <v>1990</v>
      </c>
      <c r="J41" s="15">
        <v>5.2056000000000005E-2</v>
      </c>
      <c r="K41" s="15">
        <v>8.5319999999999993E-2</v>
      </c>
      <c r="Q41" s="15">
        <v>1900</v>
      </c>
      <c r="R41" s="15">
        <v>4.3406E-2</v>
      </c>
      <c r="S41" s="15">
        <v>1.7347599999999998E-2</v>
      </c>
    </row>
    <row r="42" spans="9:19">
      <c r="I42" s="15">
        <v>1991</v>
      </c>
      <c r="J42" s="15">
        <v>5.6015999999999996E-2</v>
      </c>
      <c r="K42" s="15">
        <v>8.4211999999999995E-2</v>
      </c>
      <c r="Q42" s="15">
        <v>1901</v>
      </c>
      <c r="R42" s="15">
        <v>4.2784000000000003E-2</v>
      </c>
      <c r="S42" s="15">
        <v>2.0383999999999999E-2</v>
      </c>
    </row>
    <row r="43" spans="9:19">
      <c r="I43" s="15">
        <v>1992</v>
      </c>
      <c r="J43" s="15">
        <v>5.253E-2</v>
      </c>
      <c r="K43" s="15">
        <v>7.372999999999999E-2</v>
      </c>
      <c r="Q43" s="15">
        <v>1902</v>
      </c>
      <c r="R43" s="15">
        <v>4.3756000000000003E-2</v>
      </c>
      <c r="S43" s="15">
        <v>1.5846000000000002E-2</v>
      </c>
    </row>
    <row r="44" spans="9:19">
      <c r="I44" s="15">
        <v>1993</v>
      </c>
      <c r="J44" s="15">
        <v>5.3292000000000006E-2</v>
      </c>
      <c r="K44" s="15">
        <v>6.6547999999999996E-2</v>
      </c>
      <c r="Q44" s="15">
        <v>1903</v>
      </c>
      <c r="R44" s="15">
        <v>4.1338E-2</v>
      </c>
      <c r="S44" s="15">
        <v>1.035E-2</v>
      </c>
    </row>
    <row r="45" spans="9:19">
      <c r="I45" s="15">
        <v>1994</v>
      </c>
      <c r="J45" s="15">
        <v>5.4957999999999993E-2</v>
      </c>
      <c r="K45" s="15">
        <v>5.6934000000000005E-2</v>
      </c>
      <c r="Q45" s="15">
        <v>1904</v>
      </c>
      <c r="R45" s="15">
        <v>3.4467999999999999E-2</v>
      </c>
      <c r="S45" s="15">
        <v>9.8019999999999999E-3</v>
      </c>
    </row>
    <row r="46" spans="9:19">
      <c r="I46" s="15">
        <v>1995</v>
      </c>
      <c r="J46" s="15">
        <v>4.6995999999999996E-2</v>
      </c>
      <c r="K46" s="15">
        <v>5.6633999999999997E-2</v>
      </c>
      <c r="Q46" s="15">
        <v>1905</v>
      </c>
      <c r="R46" s="15">
        <v>3.3152000000000001E-2</v>
      </c>
      <c r="S46" s="15">
        <v>4.9757999999999998E-3</v>
      </c>
    </row>
    <row r="47" spans="9:19">
      <c r="I47" s="15">
        <v>1996</v>
      </c>
      <c r="J47" s="15">
        <v>2.5820000000000003E-2</v>
      </c>
      <c r="K47" s="15">
        <v>4.0735199999999999E-2</v>
      </c>
      <c r="Q47" s="15">
        <v>1906</v>
      </c>
      <c r="R47" s="15">
        <v>2.9302000000000002E-2</v>
      </c>
      <c r="S47" s="15">
        <v>-3.0162000000000001E-3</v>
      </c>
    </row>
    <row r="48" spans="9:19">
      <c r="I48" s="15">
        <v>1997</v>
      </c>
      <c r="J48" s="15">
        <v>1.1613999999999998E-2</v>
      </c>
      <c r="K48" s="15">
        <v>3.0919999999999996E-2</v>
      </c>
      <c r="Q48" s="15">
        <v>1907</v>
      </c>
      <c r="R48" s="15">
        <v>2.3032000000000004E-2</v>
      </c>
      <c r="S48" s="15">
        <v>-3.7082000000000005E-3</v>
      </c>
    </row>
    <row r="49" spans="9:19">
      <c r="I49" s="15">
        <v>1998</v>
      </c>
      <c r="J49" s="15">
        <v>4.6519999999999999E-3</v>
      </c>
      <c r="K49" s="15">
        <v>2.3913999999999998E-2</v>
      </c>
      <c r="Q49" s="15">
        <v>1908</v>
      </c>
      <c r="R49" s="15">
        <v>1.5178000000000001E-2</v>
      </c>
      <c r="S49" s="15">
        <v>-6.8421999999999997E-3</v>
      </c>
    </row>
    <row r="50" spans="9:19">
      <c r="I50" s="15">
        <v>1999</v>
      </c>
      <c r="J50" s="15">
        <v>-3.2719999999999997E-3</v>
      </c>
      <c r="K50" s="15">
        <v>2.11042E-2</v>
      </c>
      <c r="Q50" s="15">
        <v>1909</v>
      </c>
      <c r="R50" s="15">
        <v>1.0576E-2</v>
      </c>
      <c r="S50" s="15">
        <v>-1.6442200000000001E-2</v>
      </c>
    </row>
    <row r="51" spans="9:19">
      <c r="I51" s="15">
        <v>2000</v>
      </c>
      <c r="J51" s="15">
        <v>-9.214E-3</v>
      </c>
      <c r="K51" s="15">
        <v>1.38482E-2</v>
      </c>
      <c r="Q51" s="15">
        <v>1910</v>
      </c>
      <c r="R51" s="15">
        <v>5.979999999999999E-4</v>
      </c>
      <c r="S51" s="15">
        <v>-2.3740000000000001E-2</v>
      </c>
    </row>
    <row r="52" spans="9:19">
      <c r="I52" s="15">
        <v>2001</v>
      </c>
      <c r="J52" s="15">
        <v>-4.5756000000000008E-3</v>
      </c>
      <c r="K52" s="15">
        <v>7.797000000000001E-3</v>
      </c>
      <c r="Q52" s="15">
        <v>1911</v>
      </c>
      <c r="R52" s="15">
        <v>-1.038E-2</v>
      </c>
      <c r="S52" s="15">
        <v>-2.5366E-2</v>
      </c>
    </row>
    <row r="53" spans="9:19">
      <c r="I53" s="15">
        <v>2002</v>
      </c>
      <c r="J53" s="15">
        <v>-7.7076000000000002E-3</v>
      </c>
      <c r="K53" s="15">
        <v>-2.1418000000000001E-3</v>
      </c>
      <c r="Q53" s="15">
        <v>1912</v>
      </c>
      <c r="R53" s="15">
        <v>-1.9448E-2</v>
      </c>
      <c r="S53" s="15">
        <v>-3.1947999999999997E-2</v>
      </c>
    </row>
    <row r="54" spans="9:19">
      <c r="I54" s="15">
        <v>2003</v>
      </c>
      <c r="J54" s="15">
        <v>-1.8119600000000003E-2</v>
      </c>
      <c r="K54" s="15">
        <v>-1.3575799999999999E-2</v>
      </c>
      <c r="Q54" s="15">
        <v>1913</v>
      </c>
      <c r="R54" s="15">
        <v>-2.4538000000000001E-2</v>
      </c>
      <c r="S54" s="15">
        <v>-3.7218000000000001E-2</v>
      </c>
    </row>
    <row r="55" spans="9:19">
      <c r="I55" s="15">
        <v>2004</v>
      </c>
      <c r="J55" s="15">
        <v>-2.6861600000000003E-2</v>
      </c>
      <c r="K55" s="15">
        <v>-2.1235999999999998E-2</v>
      </c>
      <c r="Q55" s="15">
        <v>1914</v>
      </c>
      <c r="R55" s="15">
        <v>-3.0776000000000005E-2</v>
      </c>
      <c r="S55" s="15">
        <v>-3.7024000000000001E-2</v>
      </c>
    </row>
    <row r="56" spans="9:19">
      <c r="I56" s="15">
        <v>2005</v>
      </c>
      <c r="J56" s="15">
        <v>-3.6089599999999999E-2</v>
      </c>
      <c r="K56" s="15">
        <v>-4.0641999999999998E-2</v>
      </c>
      <c r="Q56" s="15">
        <v>1915</v>
      </c>
      <c r="R56" s="15">
        <v>-3.4802E-2</v>
      </c>
      <c r="S56" s="15">
        <v>-4.3800000000000006E-2</v>
      </c>
    </row>
    <row r="57" spans="9:19">
      <c r="I57" s="15">
        <v>2006</v>
      </c>
      <c r="J57" s="15">
        <v>-4.5565999999999995E-2</v>
      </c>
      <c r="K57" s="15">
        <v>-5.1382000000000004E-2</v>
      </c>
      <c r="Q57" s="15">
        <v>1916</v>
      </c>
      <c r="R57" s="15">
        <v>-4.2380000000000001E-2</v>
      </c>
      <c r="S57" s="15">
        <v>-5.1541999999999998E-2</v>
      </c>
    </row>
    <row r="58" spans="9:19">
      <c r="I58" s="15">
        <v>2007</v>
      </c>
      <c r="J58" s="15">
        <v>-4.8806000000000002E-2</v>
      </c>
      <c r="K58" s="15">
        <v>-5.5126000000000008E-2</v>
      </c>
      <c r="Q58" s="15">
        <v>1917</v>
      </c>
      <c r="R58" s="15">
        <v>-4.8275999999999999E-2</v>
      </c>
      <c r="S58" s="15">
        <v>-5.6138E-2</v>
      </c>
    </row>
    <row r="59" spans="9:19">
      <c r="I59" s="15">
        <v>2008</v>
      </c>
      <c r="J59" s="15">
        <v>-5.5291999999999994E-2</v>
      </c>
      <c r="K59" s="15">
        <v>-5.6838E-2</v>
      </c>
      <c r="Q59" s="15">
        <v>1918</v>
      </c>
      <c r="R59" s="15">
        <v>-5.5550000000000002E-2</v>
      </c>
      <c r="S59" s="15">
        <v>-6.1407999999999997E-2</v>
      </c>
    </row>
    <row r="60" spans="9:19">
      <c r="I60" s="15">
        <v>2009</v>
      </c>
      <c r="J60" s="15">
        <v>-5.5905999999999997E-2</v>
      </c>
      <c r="K60" s="15">
        <v>-6.6075999999999996E-2</v>
      </c>
      <c r="Q60" s="15">
        <v>1919</v>
      </c>
      <c r="R60" s="15">
        <v>-5.8425999999999999E-2</v>
      </c>
      <c r="S60" s="15">
        <v>-6.8015999999999993E-2</v>
      </c>
    </row>
    <row r="61" spans="9:19">
      <c r="I61" s="15">
        <v>2010</v>
      </c>
      <c r="J61" s="15">
        <v>-6.1334E-2</v>
      </c>
      <c r="K61" s="15">
        <v>-7.2830000000000006E-2</v>
      </c>
      <c r="Q61" s="15">
        <v>1920</v>
      </c>
      <c r="R61" s="15">
        <v>-6.4138000000000001E-2</v>
      </c>
      <c r="S61" s="15">
        <v>-7.1395999999999987E-2</v>
      </c>
    </row>
    <row r="62" spans="9:19">
      <c r="I62" s="15">
        <v>2011</v>
      </c>
      <c r="J62" s="15"/>
      <c r="K62" s="15"/>
      <c r="Q62" s="15">
        <v>1921</v>
      </c>
      <c r="R62" s="15">
        <v>-6.9862000000000007E-2</v>
      </c>
      <c r="S62" s="15">
        <v>-7.4530000000000013E-2</v>
      </c>
    </row>
    <row r="63" spans="9:19">
      <c r="I63" s="15">
        <v>2012</v>
      </c>
      <c r="J63" s="15"/>
      <c r="K63" s="15"/>
      <c r="Q63" s="15">
        <v>1922</v>
      </c>
      <c r="R63" s="15">
        <v>-7.3325999999999988E-2</v>
      </c>
      <c r="S63" s="15">
        <v>-7.9843999999999998E-2</v>
      </c>
    </row>
    <row r="64" spans="9:19">
      <c r="Q64" s="15">
        <v>1923</v>
      </c>
      <c r="R64" s="15">
        <v>-7.797599999999999E-2</v>
      </c>
      <c r="S64" s="15">
        <v>-8.4589999999999999E-2</v>
      </c>
    </row>
    <row r="65" spans="17:19">
      <c r="Q65" s="15">
        <v>1924</v>
      </c>
      <c r="R65" s="15">
        <v>-8.7161999999999989E-2</v>
      </c>
      <c r="S65" s="15">
        <v>-8.9462000000000014E-2</v>
      </c>
    </row>
    <row r="66" spans="17:19">
      <c r="Q66" s="15">
        <v>1925</v>
      </c>
      <c r="R66" s="15">
        <v>-9.2831999999999998E-2</v>
      </c>
      <c r="S66" s="15">
        <v>-9.0939999999999993E-2</v>
      </c>
    </row>
    <row r="67" spans="17:19">
      <c r="Q67" s="15">
        <v>1926</v>
      </c>
      <c r="R67" s="15">
        <v>-9.1915999999999998E-2</v>
      </c>
      <c r="S67" s="15">
        <v>-9.5773999999999998E-2</v>
      </c>
    </row>
    <row r="68" spans="17:19">
      <c r="Q68" s="15">
        <v>1927</v>
      </c>
      <c r="R68" s="15">
        <v>-9.7355999999999998E-2</v>
      </c>
      <c r="S68" s="15">
        <v>-9.7114000000000006E-2</v>
      </c>
    </row>
    <row r="69" spans="17:19">
      <c r="Q69" s="15">
        <v>1928</v>
      </c>
      <c r="R69" s="15">
        <v>-0.10180599999999999</v>
      </c>
      <c r="S69" s="15">
        <v>-9.7156000000000006E-2</v>
      </c>
    </row>
    <row r="70" spans="17:19">
      <c r="Q70" s="15">
        <v>1929</v>
      </c>
      <c r="R70" s="15">
        <v>-0.102226</v>
      </c>
      <c r="S70" s="15">
        <v>-9.7888000000000003E-2</v>
      </c>
    </row>
    <row r="71" spans="17:19">
      <c r="Q71" s="15">
        <v>1930</v>
      </c>
      <c r="R71" s="15">
        <v>-0.10306800000000001</v>
      </c>
      <c r="S71" s="15">
        <v>-9.8860000000000003E-2</v>
      </c>
    </row>
    <row r="72" spans="17:19">
      <c r="Q72" s="15">
        <v>1931</v>
      </c>
      <c r="R72" s="15">
        <v>-0.1109</v>
      </c>
      <c r="S72" s="15">
        <v>-9.3104000000000006E-2</v>
      </c>
    </row>
    <row r="73" spans="17:19">
      <c r="Q73" s="15">
        <v>1932</v>
      </c>
      <c r="R73" s="15">
        <v>-0.11366000000000001</v>
      </c>
      <c r="S73" s="15">
        <v>-8.8232000000000005E-2</v>
      </c>
    </row>
    <row r="74" spans="17:19">
      <c r="Q74" s="15">
        <v>1933</v>
      </c>
      <c r="R74" s="15">
        <v>-0.11642000000000001</v>
      </c>
      <c r="S74" s="15">
        <v>-8.2965999999999998E-2</v>
      </c>
    </row>
    <row r="75" spans="17:19">
      <c r="Q75" s="15">
        <v>1934</v>
      </c>
      <c r="R75" s="15">
        <v>-0.1203</v>
      </c>
      <c r="S75" s="15">
        <v>-7.2387999999999994E-2</v>
      </c>
    </row>
    <row r="76" spans="17:19">
      <c r="Q76" s="15">
        <v>1935</v>
      </c>
      <c r="R76" s="15">
        <v>-0.12264000000000001</v>
      </c>
      <c r="S76" s="15">
        <v>-6.2169999999999989E-2</v>
      </c>
    </row>
    <row r="77" spans="17:19">
      <c r="Q77" s="15">
        <v>1936</v>
      </c>
      <c r="R77" s="15">
        <v>-0.11939999999999999</v>
      </c>
      <c r="S77" s="15">
        <v>-5.6409999999999995E-2</v>
      </c>
    </row>
    <row r="78" spans="17:19">
      <c r="Q78" s="15">
        <v>1937</v>
      </c>
      <c r="R78" s="15">
        <v>-0.11848</v>
      </c>
      <c r="S78" s="15">
        <v>-5.1483999999999995E-2</v>
      </c>
    </row>
    <row r="79" spans="17:19">
      <c r="Q79" s="15">
        <v>1938</v>
      </c>
      <c r="R79" s="15">
        <v>-0.11857999999999999</v>
      </c>
      <c r="S79" s="15">
        <v>-4.5513999999999999E-2</v>
      </c>
    </row>
    <row r="80" spans="17:19">
      <c r="Q80" s="15">
        <v>1939</v>
      </c>
      <c r="R80" s="15">
        <v>-0.11478000000000002</v>
      </c>
      <c r="S80" s="15">
        <v>-4.6676000000000002E-2</v>
      </c>
    </row>
    <row r="81" spans="17:19">
      <c r="Q81" s="15">
        <v>1940</v>
      </c>
      <c r="R81" s="15">
        <v>-0.11273999999999999</v>
      </c>
      <c r="S81" s="15">
        <v>-4.8348000000000002E-2</v>
      </c>
    </row>
    <row r="82" spans="17:19">
      <c r="Q82" s="15">
        <v>1941</v>
      </c>
      <c r="R82" s="15">
        <v>-0.11088000000000001</v>
      </c>
      <c r="S82" s="15">
        <v>-5.4834000000000008E-2</v>
      </c>
    </row>
    <row r="83" spans="17:19">
      <c r="Q83" s="15">
        <v>1942</v>
      </c>
      <c r="R83" s="15">
        <v>-0.11168</v>
      </c>
      <c r="S83" s="15">
        <v>-4.8153999999999995E-2</v>
      </c>
    </row>
    <row r="84" spans="17:19">
      <c r="Q84" s="15">
        <v>1943</v>
      </c>
      <c r="R84" s="15">
        <v>-0.11738</v>
      </c>
      <c r="S84" s="15">
        <v>-4.8278000000000001E-2</v>
      </c>
    </row>
    <row r="85" spans="17:19">
      <c r="Q85" s="15">
        <v>1944</v>
      </c>
      <c r="R85" s="15">
        <v>-0.11757999999999999</v>
      </c>
      <c r="S85" s="15">
        <v>-4.7744000000000002E-2</v>
      </c>
    </row>
    <row r="86" spans="17:19">
      <c r="Q86" s="15">
        <v>1945</v>
      </c>
      <c r="R86" s="15">
        <v>-0.11669800000000001</v>
      </c>
      <c r="S86" s="15">
        <v>-5.3985999999999999E-2</v>
      </c>
    </row>
    <row r="87" spans="17:19">
      <c r="Q87" s="15">
        <v>1946</v>
      </c>
      <c r="R87" s="15">
        <v>-0.108488</v>
      </c>
      <c r="S87" s="15">
        <v>-4.8376000000000002E-2</v>
      </c>
    </row>
    <row r="88" spans="17:19">
      <c r="Q88" s="15">
        <v>1947</v>
      </c>
      <c r="R88" s="15">
        <v>-9.7924000000000011E-2</v>
      </c>
      <c r="S88" s="15">
        <v>-4.8006000000000007E-2</v>
      </c>
    </row>
    <row r="89" spans="17:19">
      <c r="Q89" s="15">
        <v>1948</v>
      </c>
      <c r="R89" s="15">
        <v>-8.4156000000000009E-2</v>
      </c>
      <c r="S89" s="15">
        <v>-5.8577999999999998E-2</v>
      </c>
    </row>
    <row r="90" spans="17:19">
      <c r="Q90" s="15">
        <v>1949</v>
      </c>
      <c r="R90" s="15">
        <v>-7.1959999999999996E-2</v>
      </c>
      <c r="S90" s="15">
        <v>-5.6685999999999993E-2</v>
      </c>
    </row>
    <row r="91" spans="17:19">
      <c r="Q91" s="15">
        <v>1950</v>
      </c>
      <c r="R91" s="15">
        <v>-6.1661999999999995E-2</v>
      </c>
      <c r="S91" s="15">
        <v>-4.7396000000000001E-2</v>
      </c>
    </row>
    <row r="92" spans="17:19">
      <c r="Q92" s="15">
        <v>1951</v>
      </c>
      <c r="R92" s="15">
        <v>-5.9275999999999995E-2</v>
      </c>
      <c r="S92" s="15">
        <v>-5.4552000000000003E-2</v>
      </c>
    </row>
    <row r="93" spans="17:19">
      <c r="Q93" s="15">
        <v>1952</v>
      </c>
      <c r="R93" s="15">
        <v>-4.9319999999999996E-2</v>
      </c>
      <c r="S93" s="15">
        <v>-4.3336E-2</v>
      </c>
    </row>
    <row r="94" spans="17:19">
      <c r="Q94" s="15">
        <v>1953</v>
      </c>
      <c r="R94" s="15">
        <v>-3.2714400000000005E-2</v>
      </c>
      <c r="S94" s="15">
        <v>-1.9392000000000003E-2</v>
      </c>
    </row>
    <row r="95" spans="17:19">
      <c r="Q95" s="15">
        <v>1954</v>
      </c>
      <c r="R95" s="15">
        <v>-2.1702400000000004E-2</v>
      </c>
      <c r="S95" s="15">
        <v>-3.0274000000000002E-2</v>
      </c>
    </row>
    <row r="96" spans="17:19">
      <c r="Q96" s="15">
        <v>1955</v>
      </c>
      <c r="R96" s="15">
        <v>-1.7200400000000001E-2</v>
      </c>
      <c r="S96" s="15">
        <v>-1.9948E-2</v>
      </c>
    </row>
    <row r="97" spans="17:19">
      <c r="Q97" s="15">
        <v>1956</v>
      </c>
      <c r="R97" s="15">
        <v>1.0335999999999998E-3</v>
      </c>
      <c r="S97" s="15">
        <v>-3.0360000000000014E-3</v>
      </c>
    </row>
    <row r="98" spans="17:19">
      <c r="Q98" s="15">
        <v>1957</v>
      </c>
      <c r="R98" s="15">
        <v>1.4511600000000003E-2</v>
      </c>
      <c r="S98" s="15">
        <v>-2.5680000000000021E-3</v>
      </c>
    </row>
    <row r="99" spans="17:19">
      <c r="Q99" s="15">
        <v>1958</v>
      </c>
      <c r="R99" s="15">
        <v>2.5815999999999999E-2</v>
      </c>
      <c r="S99" s="15">
        <v>-2.9650000000000003E-2</v>
      </c>
    </row>
    <row r="100" spans="17:19">
      <c r="Q100" s="15">
        <v>1959</v>
      </c>
      <c r="R100" s="15">
        <v>3.4777999999999996E-2</v>
      </c>
      <c r="S100" s="15">
        <v>-1.4140000000000003E-2</v>
      </c>
    </row>
    <row r="101" spans="17:19">
      <c r="Q101" s="15">
        <v>1960</v>
      </c>
      <c r="R101" s="15">
        <v>5.2372000000000009E-2</v>
      </c>
      <c r="S101" s="15">
        <v>-1.0668000000000006E-2</v>
      </c>
    </row>
    <row r="102" spans="17:19">
      <c r="Q102" s="15">
        <v>1961</v>
      </c>
      <c r="R102" s="15">
        <v>5.2515999999999993E-2</v>
      </c>
      <c r="S102" s="15">
        <v>-1.2522000000000002E-2</v>
      </c>
    </row>
    <row r="103" spans="17:19">
      <c r="Q103" s="15">
        <v>1962</v>
      </c>
      <c r="R103" s="15">
        <v>6.1421999999999997E-2</v>
      </c>
      <c r="S103" s="15">
        <v>-2.3120000000000005E-2</v>
      </c>
    </row>
    <row r="104" spans="17:19">
      <c r="Q104" s="15">
        <v>1963</v>
      </c>
      <c r="R104" s="15">
        <v>6.3631999999999994E-2</v>
      </c>
      <c r="S104" s="15">
        <v>-4.274E-3</v>
      </c>
    </row>
    <row r="105" spans="17:19">
      <c r="Q105" s="15">
        <v>1964</v>
      </c>
      <c r="R105" s="15">
        <v>6.8725999999999995E-2</v>
      </c>
      <c r="S105" s="15">
        <v>-7.2420000000000002E-3</v>
      </c>
    </row>
    <row r="106" spans="17:19">
      <c r="Q106" s="15">
        <v>1965</v>
      </c>
      <c r="R106" s="15">
        <v>6.5628000000000006E-2</v>
      </c>
      <c r="S106" s="15">
        <v>-2.6972000000000003E-2</v>
      </c>
    </row>
    <row r="107" spans="17:19">
      <c r="Q107" s="15">
        <v>1966</v>
      </c>
      <c r="R107" s="15">
        <v>6.6860000000000003E-2</v>
      </c>
      <c r="S107" s="15">
        <v>-2.42986E-2</v>
      </c>
    </row>
    <row r="108" spans="17:19">
      <c r="Q108" s="15">
        <v>1967</v>
      </c>
      <c r="R108" s="15">
        <v>5.667599999999999E-2</v>
      </c>
      <c r="S108" s="15">
        <v>-3.6094599999999998E-2</v>
      </c>
    </row>
    <row r="109" spans="17:19">
      <c r="Q109" s="15">
        <v>1968</v>
      </c>
      <c r="R109" s="15">
        <v>5.0059999999999993E-2</v>
      </c>
      <c r="S109" s="15">
        <v>-3.5474600000000002E-2</v>
      </c>
    </row>
    <row r="110" spans="17:19">
      <c r="Q110" s="15">
        <v>1969</v>
      </c>
      <c r="R110" s="15">
        <v>4.5123999999999997E-2</v>
      </c>
      <c r="S110" s="15">
        <v>-3.85046E-2</v>
      </c>
    </row>
    <row r="111" spans="17:19">
      <c r="Q111" s="15">
        <v>1970</v>
      </c>
      <c r="R111" s="15">
        <v>4.4842E-2</v>
      </c>
      <c r="S111" s="15">
        <v>-2.9450599999999993E-2</v>
      </c>
    </row>
    <row r="112" spans="17:19">
      <c r="Q112" s="15">
        <v>1971</v>
      </c>
      <c r="R112" s="15">
        <v>4.6013999999999999E-2</v>
      </c>
      <c r="S112" s="15">
        <v>-2.3576E-2</v>
      </c>
    </row>
    <row r="113" spans="17:19">
      <c r="Q113" s="15">
        <v>1972</v>
      </c>
      <c r="R113" s="15">
        <v>5.2398E-2</v>
      </c>
      <c r="S113" s="15">
        <v>-4.9620000000000011E-3</v>
      </c>
    </row>
    <row r="114" spans="17:19">
      <c r="Q114" s="15">
        <v>1973</v>
      </c>
      <c r="R114" s="15">
        <v>6.1522E-2</v>
      </c>
      <c r="S114" s="15">
        <v>-3.3180000000000024E-3</v>
      </c>
    </row>
    <row r="115" spans="17:19">
      <c r="Q115" s="15">
        <v>1974</v>
      </c>
      <c r="R115" s="15">
        <v>6.7769999999999997E-2</v>
      </c>
      <c r="S115" s="15">
        <v>1.1709999999999998E-2</v>
      </c>
    </row>
    <row r="116" spans="17:19">
      <c r="Q116" s="15">
        <v>1975</v>
      </c>
      <c r="R116" s="15">
        <v>7.5644000000000003E-2</v>
      </c>
      <c r="S116" s="15">
        <v>2.4695999999999999E-2</v>
      </c>
    </row>
    <row r="117" spans="17:19">
      <c r="Q117" s="15">
        <v>1976</v>
      </c>
      <c r="R117" s="15">
        <v>7.5872000000000009E-2</v>
      </c>
      <c r="S117" s="15">
        <v>1.0567999999999999E-2</v>
      </c>
    </row>
    <row r="118" spans="17:19">
      <c r="Q118" s="15">
        <v>1977</v>
      </c>
      <c r="R118" s="15">
        <v>7.0118E-2</v>
      </c>
      <c r="S118" s="15">
        <v>7.6409999999999976E-3</v>
      </c>
    </row>
    <row r="119" spans="17:19">
      <c r="Q119" s="15">
        <v>1978</v>
      </c>
      <c r="R119" s="15">
        <v>5.5438799999999996E-2</v>
      </c>
      <c r="S119" s="15">
        <v>-1.9270000000000023E-3</v>
      </c>
    </row>
    <row r="120" spans="17:19">
      <c r="Q120" s="15">
        <v>1979</v>
      </c>
      <c r="R120" s="15">
        <v>2.6328800000000003E-2</v>
      </c>
      <c r="S120" s="15">
        <v>-2.7661000000000002E-2</v>
      </c>
    </row>
    <row r="121" spans="17:19">
      <c r="Q121" s="15">
        <v>1980</v>
      </c>
      <c r="R121" s="15">
        <v>1.2850800000000001E-2</v>
      </c>
      <c r="S121" s="15">
        <v>-5.4745000000000002E-2</v>
      </c>
    </row>
    <row r="122" spans="17:19">
      <c r="Q122" s="15">
        <v>1981</v>
      </c>
      <c r="R122" s="15">
        <v>1.4116800000000002E-2</v>
      </c>
      <c r="S122" s="15">
        <v>-4.9386999999999993E-2</v>
      </c>
    </row>
    <row r="123" spans="17:19">
      <c r="Q123" s="15">
        <v>1982</v>
      </c>
      <c r="R123" s="15">
        <v>7.2468000000000003E-3</v>
      </c>
      <c r="S123" s="15">
        <v>-4.0077999999999996E-2</v>
      </c>
    </row>
    <row r="124" spans="17:19">
      <c r="Q124" s="15">
        <v>1983</v>
      </c>
      <c r="R124" s="15">
        <v>1.512E-2</v>
      </c>
      <c r="S124" s="15">
        <v>-2.5005999999999994E-2</v>
      </c>
    </row>
    <row r="125" spans="17:19">
      <c r="Q125" s="15">
        <v>1984</v>
      </c>
      <c r="R125" s="15">
        <v>3.8706000000000004E-2</v>
      </c>
      <c r="S125" s="15">
        <v>-2.6214000000000005E-2</v>
      </c>
    </row>
    <row r="126" spans="17:19">
      <c r="Q126" s="15">
        <v>1985</v>
      </c>
      <c r="R126" s="15">
        <v>3.3223999999999997E-2</v>
      </c>
      <c r="S126" s="15">
        <v>1.125E-2</v>
      </c>
    </row>
    <row r="127" spans="17:19">
      <c r="Q127" s="15">
        <v>1986</v>
      </c>
      <c r="R127" s="15">
        <v>8.8540000000000008E-3</v>
      </c>
      <c r="S127" s="15">
        <v>2.4205999999999998E-2</v>
      </c>
    </row>
    <row r="128" spans="17:19">
      <c r="Q128" s="15">
        <v>1987</v>
      </c>
      <c r="R128" s="15">
        <v>1.2846000000000002E-2</v>
      </c>
      <c r="S128" s="15">
        <v>2.6685999999999998E-2</v>
      </c>
    </row>
    <row r="129" spans="17:19">
      <c r="Q129" s="15">
        <v>1988</v>
      </c>
      <c r="R129" s="15">
        <v>2.0723999999999999E-2</v>
      </c>
      <c r="S129" s="15">
        <v>2.8198000000000001E-2</v>
      </c>
    </row>
    <row r="130" spans="17:19">
      <c r="Q130" s="15">
        <v>1989</v>
      </c>
      <c r="R130" s="15">
        <v>1.6282000000000001E-2</v>
      </c>
      <c r="S130" s="15">
        <v>6.9038000000000002E-2</v>
      </c>
    </row>
    <row r="131" spans="17:19">
      <c r="Q131" s="15">
        <v>1990</v>
      </c>
      <c r="R131" s="15">
        <v>2.6859999999999995E-2</v>
      </c>
      <c r="S131" s="15">
        <v>7.5156000000000001E-2</v>
      </c>
    </row>
    <row r="132" spans="17:19">
      <c r="Q132" s="15">
        <v>1991</v>
      </c>
      <c r="R132" s="15">
        <v>5.493E-2</v>
      </c>
      <c r="S132" s="15">
        <v>7.6591999999999993E-2</v>
      </c>
    </row>
    <row r="133" spans="17:19">
      <c r="Q133" s="15">
        <v>1992</v>
      </c>
      <c r="R133" s="15">
        <v>4.4971999999999998E-2</v>
      </c>
      <c r="S133" s="15">
        <v>7.0157999999999998E-2</v>
      </c>
    </row>
    <row r="134" spans="17:19">
      <c r="Q134" s="15">
        <v>1993</v>
      </c>
      <c r="R134" s="15">
        <v>3.5181999999999998E-2</v>
      </c>
      <c r="S134" s="15">
        <v>8.8211999999999999E-2</v>
      </c>
    </row>
    <row r="135" spans="17:19">
      <c r="Q135" s="15">
        <v>1994</v>
      </c>
      <c r="R135" s="15">
        <v>4.091199999999999E-2</v>
      </c>
      <c r="S135" s="15">
        <v>9.1771999999999992E-2</v>
      </c>
    </row>
    <row r="136" spans="17:19">
      <c r="Q136" s="15">
        <v>1995</v>
      </c>
      <c r="R136" s="15">
        <v>3.0928000000000001E-2</v>
      </c>
      <c r="S136" s="15">
        <v>8.3777999999999991E-2</v>
      </c>
    </row>
    <row r="137" spans="17:19">
      <c r="Q137" s="15">
        <v>1996</v>
      </c>
      <c r="R137" s="15">
        <v>2.4342000000000003E-2</v>
      </c>
      <c r="S137" s="15">
        <v>8.8240000000000013E-2</v>
      </c>
    </row>
    <row r="138" spans="17:19">
      <c r="Q138" s="15">
        <v>1997</v>
      </c>
      <c r="R138" s="15"/>
      <c r="S138" s="15"/>
    </row>
    <row r="139" spans="17:19">
      <c r="Q139" s="15">
        <v>1998</v>
      </c>
      <c r="R139" s="15"/>
      <c r="S139" s="15"/>
    </row>
    <row r="140" spans="17:19">
      <c r="Q140" s="15">
        <v>1999</v>
      </c>
      <c r="R140" s="15"/>
      <c r="S140" s="15"/>
    </row>
    <row r="141" spans="17:19">
      <c r="Q141" s="15">
        <v>2000</v>
      </c>
      <c r="R141" s="15"/>
      <c r="S141" s="15"/>
    </row>
    <row r="142" spans="17:19">
      <c r="Q142" s="15">
        <v>2001</v>
      </c>
      <c r="R142" s="15"/>
      <c r="S142" s="15"/>
    </row>
    <row r="143" spans="17:19">
      <c r="Q143" s="15">
        <v>2002</v>
      </c>
      <c r="R143" s="15"/>
      <c r="S143" s="15"/>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dimension ref="B2:BJ19"/>
  <sheetViews>
    <sheetView showGridLines="0" workbookViewId="0">
      <selection activeCell="G3" sqref="G3"/>
    </sheetView>
  </sheetViews>
  <sheetFormatPr baseColWidth="10" defaultRowHeight="12.75"/>
  <cols>
    <col min="1" max="1" width="11.42578125" style="13"/>
    <col min="2" max="2" width="28.42578125" style="13" customWidth="1"/>
    <col min="3" max="62" width="7" style="13" customWidth="1"/>
    <col min="63" max="16384" width="11.42578125" style="13"/>
  </cols>
  <sheetData>
    <row r="2" spans="2:62">
      <c r="B2" s="14" t="s">
        <v>118</v>
      </c>
    </row>
    <row r="3" spans="2:62">
      <c r="B3" s="16"/>
      <c r="C3" s="15">
        <v>1953</v>
      </c>
      <c r="D3" s="15">
        <v>1954</v>
      </c>
      <c r="E3" s="15">
        <v>1955</v>
      </c>
      <c r="F3" s="15">
        <v>1956</v>
      </c>
      <c r="G3" s="15">
        <v>1957</v>
      </c>
      <c r="H3" s="15">
        <v>1958</v>
      </c>
      <c r="I3" s="15">
        <v>1959</v>
      </c>
      <c r="J3" s="15">
        <v>1960</v>
      </c>
      <c r="K3" s="15">
        <v>1961</v>
      </c>
      <c r="L3" s="15">
        <v>1962</v>
      </c>
      <c r="M3" s="15">
        <v>1963</v>
      </c>
      <c r="N3" s="15">
        <v>1964</v>
      </c>
      <c r="O3" s="15">
        <v>1965</v>
      </c>
      <c r="P3" s="15">
        <v>1966</v>
      </c>
      <c r="Q3" s="15">
        <v>1967</v>
      </c>
      <c r="R3" s="15">
        <v>1968</v>
      </c>
      <c r="S3" s="15">
        <v>1969</v>
      </c>
      <c r="T3" s="15">
        <v>1970</v>
      </c>
      <c r="U3" s="15">
        <v>1971</v>
      </c>
      <c r="V3" s="15">
        <v>1972</v>
      </c>
      <c r="W3" s="15">
        <v>1973</v>
      </c>
      <c r="X3" s="15">
        <v>1974</v>
      </c>
      <c r="Y3" s="15">
        <v>1975</v>
      </c>
      <c r="Z3" s="15">
        <v>1976</v>
      </c>
      <c r="AA3" s="15">
        <v>1977</v>
      </c>
      <c r="AB3" s="15">
        <v>1978</v>
      </c>
      <c r="AC3" s="15">
        <v>1979</v>
      </c>
      <c r="AD3" s="15">
        <v>1980</v>
      </c>
      <c r="AE3" s="15">
        <v>1981</v>
      </c>
      <c r="AF3" s="15">
        <v>1982</v>
      </c>
      <c r="AG3" s="15">
        <v>1983</v>
      </c>
      <c r="AH3" s="15">
        <v>1984</v>
      </c>
      <c r="AI3" s="15">
        <v>1985</v>
      </c>
      <c r="AJ3" s="15">
        <v>1986</v>
      </c>
      <c r="AK3" s="15">
        <v>1987</v>
      </c>
      <c r="AL3" s="15">
        <v>1988</v>
      </c>
      <c r="AM3" s="15">
        <v>1989</v>
      </c>
      <c r="AN3" s="15">
        <v>1990</v>
      </c>
      <c r="AO3" s="15">
        <v>1991</v>
      </c>
      <c r="AP3" s="15">
        <v>1992</v>
      </c>
      <c r="AQ3" s="15">
        <v>1993</v>
      </c>
      <c r="AR3" s="15">
        <v>1994</v>
      </c>
      <c r="AS3" s="15">
        <v>1995</v>
      </c>
      <c r="AT3" s="15">
        <v>1996</v>
      </c>
      <c r="AU3" s="15">
        <v>1997</v>
      </c>
      <c r="AV3" s="15">
        <v>1998</v>
      </c>
      <c r="AW3" s="15">
        <v>1999</v>
      </c>
      <c r="AX3" s="15">
        <v>2000</v>
      </c>
      <c r="AY3" s="15">
        <v>2001</v>
      </c>
      <c r="AZ3" s="15">
        <v>2002</v>
      </c>
      <c r="BA3" s="15">
        <v>2003</v>
      </c>
      <c r="BB3" s="15">
        <v>2004</v>
      </c>
      <c r="BC3" s="15">
        <v>2005</v>
      </c>
      <c r="BD3" s="15">
        <v>2006</v>
      </c>
      <c r="BE3" s="15">
        <v>2007</v>
      </c>
      <c r="BF3" s="15">
        <v>2008</v>
      </c>
      <c r="BG3" s="15">
        <v>2009</v>
      </c>
      <c r="BH3" s="15">
        <v>2010</v>
      </c>
      <c r="BI3" s="15">
        <v>2011</v>
      </c>
      <c r="BJ3" s="15">
        <v>2012</v>
      </c>
    </row>
    <row r="4" spans="2:62">
      <c r="B4" s="15" t="s">
        <v>68</v>
      </c>
      <c r="C4" s="15"/>
      <c r="D4" s="15"/>
      <c r="E4" s="15"/>
      <c r="F4" s="15"/>
      <c r="G4" s="15"/>
      <c r="H4" s="15"/>
      <c r="I4" s="15"/>
      <c r="J4" s="15"/>
      <c r="K4" s="15"/>
      <c r="L4" s="15"/>
      <c r="M4" s="15"/>
      <c r="N4" s="15"/>
      <c r="O4" s="15"/>
      <c r="P4" s="15"/>
      <c r="Q4" s="15"/>
      <c r="R4" s="15"/>
      <c r="S4" s="15"/>
      <c r="T4" s="15"/>
      <c r="U4" s="15"/>
      <c r="V4" s="15"/>
      <c r="W4" s="15"/>
      <c r="X4" s="15"/>
      <c r="Y4" s="15"/>
      <c r="Z4" s="15"/>
      <c r="AA4" s="15"/>
      <c r="AB4" s="15"/>
      <c r="AC4" s="15"/>
      <c r="AD4" s="15"/>
      <c r="AE4" s="15"/>
      <c r="AF4" s="15"/>
      <c r="AG4" s="15"/>
      <c r="AH4" s="15"/>
      <c r="AI4" s="15"/>
      <c r="AJ4" s="15"/>
      <c r="AK4" s="15"/>
      <c r="AL4" s="15"/>
      <c r="AM4" s="15"/>
      <c r="AN4" s="15"/>
      <c r="AO4" s="15"/>
      <c r="AP4" s="15"/>
      <c r="AQ4" s="15"/>
      <c r="AR4" s="15"/>
      <c r="AS4" s="15"/>
      <c r="AT4" s="15"/>
      <c r="AU4" s="15"/>
      <c r="AV4" s="15"/>
      <c r="AW4" s="15"/>
      <c r="AX4" s="15"/>
      <c r="AY4" s="15"/>
      <c r="AZ4" s="15"/>
      <c r="BA4" s="15"/>
      <c r="BB4" s="15"/>
      <c r="BC4" s="15"/>
      <c r="BD4" s="15"/>
      <c r="BE4" s="15"/>
      <c r="BF4" s="15"/>
      <c r="BG4" s="15"/>
      <c r="BH4" s="15"/>
      <c r="BI4" s="15"/>
      <c r="BJ4" s="15"/>
    </row>
    <row r="5" spans="2:62">
      <c r="B5" s="15" t="s">
        <v>59</v>
      </c>
      <c r="C5" s="15">
        <v>211</v>
      </c>
      <c r="D5" s="15">
        <v>218</v>
      </c>
      <c r="E5" s="15">
        <v>227</v>
      </c>
      <c r="F5" s="15">
        <v>338</v>
      </c>
      <c r="G5" s="15">
        <v>303</v>
      </c>
      <c r="H5" s="15">
        <v>323</v>
      </c>
      <c r="I5" s="15">
        <v>344</v>
      </c>
      <c r="J5" s="15">
        <v>343</v>
      </c>
      <c r="K5" s="15">
        <v>355</v>
      </c>
      <c r="L5" s="15">
        <v>377</v>
      </c>
      <c r="M5" s="15">
        <v>507</v>
      </c>
      <c r="N5" s="15">
        <v>546</v>
      </c>
      <c r="O5" s="15">
        <v>538</v>
      </c>
      <c r="P5" s="15">
        <v>672</v>
      </c>
      <c r="Q5" s="15">
        <v>700</v>
      </c>
      <c r="R5" s="15">
        <v>771</v>
      </c>
      <c r="S5" s="15">
        <v>784</v>
      </c>
      <c r="T5" s="15">
        <v>810</v>
      </c>
      <c r="U5" s="15">
        <v>819</v>
      </c>
      <c r="V5" s="15">
        <v>867</v>
      </c>
      <c r="W5" s="15">
        <v>879</v>
      </c>
      <c r="X5" s="15">
        <v>890</v>
      </c>
      <c r="Y5" s="15">
        <v>975</v>
      </c>
      <c r="Z5" s="15">
        <v>1045</v>
      </c>
      <c r="AA5" s="15">
        <v>1107</v>
      </c>
      <c r="AB5" s="15">
        <v>1169</v>
      </c>
      <c r="AC5" s="15">
        <v>1243</v>
      </c>
      <c r="AD5" s="15">
        <v>1304</v>
      </c>
      <c r="AE5" s="15">
        <v>1287</v>
      </c>
      <c r="AF5" s="15">
        <v>1305</v>
      </c>
      <c r="AG5" s="15">
        <v>1455</v>
      </c>
      <c r="AH5" s="15">
        <v>1478</v>
      </c>
      <c r="AI5" s="15">
        <v>1540</v>
      </c>
      <c r="AJ5" s="15">
        <v>1496</v>
      </c>
      <c r="AK5" s="15">
        <v>1666</v>
      </c>
      <c r="AL5" s="15">
        <v>1507</v>
      </c>
      <c r="AM5" s="15">
        <v>1460</v>
      </c>
      <c r="AN5" s="15">
        <v>1484</v>
      </c>
      <c r="AO5" s="15">
        <v>1527</v>
      </c>
      <c r="AP5" s="15">
        <v>1537</v>
      </c>
      <c r="AQ5" s="15">
        <v>1653</v>
      </c>
      <c r="AR5" s="15">
        <v>1547</v>
      </c>
      <c r="AS5" s="15">
        <v>1571</v>
      </c>
      <c r="AT5" s="15">
        <v>1585</v>
      </c>
      <c r="AU5" s="15">
        <v>1528</v>
      </c>
      <c r="AV5" s="15">
        <v>1407</v>
      </c>
      <c r="AW5" s="15">
        <v>1421</v>
      </c>
      <c r="AX5" s="15">
        <v>1391</v>
      </c>
      <c r="AY5" s="15">
        <v>1485</v>
      </c>
      <c r="AZ5" s="15">
        <v>1635</v>
      </c>
      <c r="BA5" s="15">
        <v>1708</v>
      </c>
      <c r="BB5" s="15">
        <v>1758</v>
      </c>
      <c r="BC5" s="15">
        <v>1652</v>
      </c>
      <c r="BD5" s="15">
        <v>1713</v>
      </c>
      <c r="BE5" s="15">
        <v>1592</v>
      </c>
      <c r="BF5" s="15">
        <v>1594</v>
      </c>
      <c r="BG5" s="15">
        <v>1543</v>
      </c>
      <c r="BH5" s="15">
        <v>1518</v>
      </c>
      <c r="BI5" s="15">
        <v>1343</v>
      </c>
      <c r="BJ5" s="15">
        <v>1103</v>
      </c>
    </row>
    <row r="6" spans="2:62">
      <c r="B6" s="15" t="s">
        <v>69</v>
      </c>
      <c r="C6" s="15">
        <f>C7+C8</f>
        <v>496</v>
      </c>
      <c r="D6" s="15">
        <f t="shared" ref="D6:BJ6" si="0">D7+D8</f>
        <v>543</v>
      </c>
      <c r="E6" s="15">
        <f t="shared" si="0"/>
        <v>458</v>
      </c>
      <c r="F6" s="15">
        <f t="shared" si="0"/>
        <v>585</v>
      </c>
      <c r="G6" s="15">
        <f t="shared" si="0"/>
        <v>572</v>
      </c>
      <c r="H6" s="15">
        <f t="shared" si="0"/>
        <v>592</v>
      </c>
      <c r="I6" s="15">
        <f t="shared" si="0"/>
        <v>671</v>
      </c>
      <c r="J6" s="15">
        <f t="shared" si="0"/>
        <v>554</v>
      </c>
      <c r="K6" s="15">
        <f t="shared" si="0"/>
        <v>471</v>
      </c>
      <c r="L6" s="15">
        <f t="shared" si="0"/>
        <v>451</v>
      </c>
      <c r="M6" s="15">
        <f t="shared" si="0"/>
        <v>479</v>
      </c>
      <c r="N6" s="15">
        <f t="shared" si="0"/>
        <v>456</v>
      </c>
      <c r="O6" s="15">
        <f t="shared" si="0"/>
        <v>484</v>
      </c>
      <c r="P6" s="15">
        <f t="shared" si="0"/>
        <v>380</v>
      </c>
      <c r="Q6" s="15">
        <f t="shared" si="0"/>
        <v>408</v>
      </c>
      <c r="R6" s="15">
        <f t="shared" si="0"/>
        <v>366</v>
      </c>
      <c r="S6" s="15">
        <f t="shared" si="0"/>
        <v>312</v>
      </c>
      <c r="T6" s="15">
        <f t="shared" si="0"/>
        <v>236</v>
      </c>
      <c r="U6" s="15">
        <f t="shared" si="0"/>
        <v>234</v>
      </c>
      <c r="V6" s="15">
        <f t="shared" si="0"/>
        <v>269</v>
      </c>
      <c r="W6" s="15">
        <f t="shared" si="0"/>
        <v>198</v>
      </c>
      <c r="X6" s="15">
        <f t="shared" si="0"/>
        <v>156</v>
      </c>
      <c r="Y6" s="15">
        <f t="shared" si="0"/>
        <v>137</v>
      </c>
      <c r="Z6" s="15">
        <f t="shared" si="0"/>
        <v>165</v>
      </c>
      <c r="AA6" s="15">
        <f t="shared" si="0"/>
        <v>147</v>
      </c>
      <c r="AB6" s="15">
        <f t="shared" si="0"/>
        <v>146</v>
      </c>
      <c r="AC6" s="15">
        <f t="shared" si="0"/>
        <v>124</v>
      </c>
      <c r="AD6" s="15">
        <f t="shared" si="0"/>
        <v>163</v>
      </c>
      <c r="AE6" s="15">
        <f t="shared" si="0"/>
        <v>168</v>
      </c>
      <c r="AF6" s="15">
        <f t="shared" si="0"/>
        <v>168</v>
      </c>
      <c r="AG6" s="15">
        <f t="shared" si="0"/>
        <v>219</v>
      </c>
      <c r="AH6" s="15">
        <f t="shared" si="0"/>
        <v>213</v>
      </c>
      <c r="AI6" s="15">
        <f t="shared" si="0"/>
        <v>218</v>
      </c>
      <c r="AJ6" s="15">
        <f t="shared" si="0"/>
        <v>202</v>
      </c>
      <c r="AK6" s="15">
        <f t="shared" si="0"/>
        <v>238</v>
      </c>
      <c r="AL6" s="15">
        <f t="shared" si="0"/>
        <v>229</v>
      </c>
      <c r="AM6" s="15">
        <f t="shared" si="0"/>
        <v>201</v>
      </c>
      <c r="AN6" s="15">
        <f t="shared" si="0"/>
        <v>212</v>
      </c>
      <c r="AO6" s="15">
        <f t="shared" si="0"/>
        <v>227</v>
      </c>
      <c r="AP6" s="15">
        <f t="shared" si="0"/>
        <v>214</v>
      </c>
      <c r="AQ6" s="15">
        <f t="shared" si="0"/>
        <v>197</v>
      </c>
      <c r="AR6" s="15">
        <f t="shared" si="0"/>
        <v>265</v>
      </c>
      <c r="AS6" s="15">
        <f t="shared" si="0"/>
        <v>192</v>
      </c>
      <c r="AT6" s="15">
        <f t="shared" si="0"/>
        <v>224</v>
      </c>
      <c r="AU6" s="15">
        <f t="shared" si="0"/>
        <v>162</v>
      </c>
      <c r="AV6" s="15">
        <f t="shared" si="0"/>
        <v>169</v>
      </c>
      <c r="AW6" s="15">
        <f t="shared" si="0"/>
        <v>167</v>
      </c>
      <c r="AX6" s="15">
        <f t="shared" si="0"/>
        <v>120</v>
      </c>
      <c r="AY6" s="15">
        <f t="shared" si="0"/>
        <v>122</v>
      </c>
      <c r="AZ6" s="15">
        <f t="shared" si="0"/>
        <v>117</v>
      </c>
      <c r="BA6" s="15">
        <f t="shared" si="0"/>
        <v>123</v>
      </c>
      <c r="BB6" s="15">
        <f t="shared" si="0"/>
        <v>96</v>
      </c>
      <c r="BC6" s="15">
        <f t="shared" si="0"/>
        <v>104</v>
      </c>
      <c r="BD6" s="15">
        <f t="shared" si="0"/>
        <v>107</v>
      </c>
      <c r="BE6" s="15">
        <f t="shared" si="0"/>
        <v>80</v>
      </c>
      <c r="BF6" s="15">
        <f t="shared" si="0"/>
        <v>91</v>
      </c>
      <c r="BG6" s="15">
        <f t="shared" si="0"/>
        <v>67</v>
      </c>
      <c r="BH6" s="15">
        <f t="shared" si="0"/>
        <v>65</v>
      </c>
      <c r="BI6" s="15">
        <f t="shared" si="0"/>
        <v>57</v>
      </c>
      <c r="BJ6" s="15">
        <f t="shared" si="0"/>
        <v>53</v>
      </c>
    </row>
    <row r="7" spans="2:62">
      <c r="B7" s="15" t="s">
        <v>60</v>
      </c>
      <c r="C7" s="15">
        <v>279</v>
      </c>
      <c r="D7" s="15">
        <v>309</v>
      </c>
      <c r="E7" s="15">
        <v>257</v>
      </c>
      <c r="F7" s="15">
        <v>333</v>
      </c>
      <c r="G7" s="15">
        <v>325</v>
      </c>
      <c r="H7" s="15">
        <v>337</v>
      </c>
      <c r="I7" s="15">
        <v>374</v>
      </c>
      <c r="J7" s="15">
        <v>307</v>
      </c>
      <c r="K7" s="15">
        <v>261</v>
      </c>
      <c r="L7" s="15">
        <v>243</v>
      </c>
      <c r="M7" s="15">
        <v>272</v>
      </c>
      <c r="N7" s="15">
        <v>255</v>
      </c>
      <c r="O7" s="15">
        <v>262</v>
      </c>
      <c r="P7" s="15">
        <v>204</v>
      </c>
      <c r="Q7" s="15">
        <v>220</v>
      </c>
      <c r="R7" s="15">
        <v>216</v>
      </c>
      <c r="S7" s="15">
        <v>145</v>
      </c>
      <c r="T7" s="15">
        <v>109</v>
      </c>
      <c r="U7" s="15">
        <v>122</v>
      </c>
      <c r="V7" s="15">
        <v>126</v>
      </c>
      <c r="W7" s="15">
        <v>86</v>
      </c>
      <c r="X7" s="15">
        <v>58</v>
      </c>
      <c r="Y7" s="15">
        <v>57</v>
      </c>
      <c r="Z7" s="15">
        <v>66</v>
      </c>
      <c r="AA7" s="15">
        <v>48</v>
      </c>
      <c r="AB7" s="15">
        <v>45</v>
      </c>
      <c r="AC7" s="15">
        <v>17</v>
      </c>
      <c r="AD7" s="15">
        <v>26</v>
      </c>
      <c r="AE7" s="15">
        <v>36</v>
      </c>
      <c r="AF7" s="15">
        <v>31</v>
      </c>
      <c r="AG7" s="15">
        <v>43</v>
      </c>
      <c r="AH7" s="15">
        <v>38</v>
      </c>
      <c r="AI7" s="15">
        <v>41</v>
      </c>
      <c r="AJ7" s="15">
        <v>37</v>
      </c>
      <c r="AK7" s="15">
        <v>39</v>
      </c>
      <c r="AL7" s="15">
        <v>40</v>
      </c>
      <c r="AM7" s="15">
        <v>32</v>
      </c>
      <c r="AN7" s="15">
        <v>24</v>
      </c>
      <c r="AO7" s="15">
        <v>31</v>
      </c>
      <c r="AP7" s="15">
        <v>24</v>
      </c>
      <c r="AQ7" s="15">
        <v>32</v>
      </c>
      <c r="AR7" s="15">
        <v>30</v>
      </c>
      <c r="AS7" s="15">
        <v>18</v>
      </c>
      <c r="AT7" s="15">
        <v>28</v>
      </c>
      <c r="AU7" s="15">
        <v>17</v>
      </c>
      <c r="AV7" s="15">
        <v>12</v>
      </c>
      <c r="AW7" s="15">
        <v>15</v>
      </c>
      <c r="AX7" s="15"/>
      <c r="AY7" s="15"/>
      <c r="AZ7" s="15"/>
      <c r="BA7" s="15"/>
      <c r="BB7" s="15"/>
      <c r="BC7" s="15"/>
      <c r="BD7" s="15"/>
      <c r="BE7" s="15"/>
      <c r="BF7" s="15"/>
      <c r="BG7" s="15"/>
      <c r="BH7" s="15"/>
      <c r="BI7" s="15"/>
      <c r="BJ7" s="15"/>
    </row>
    <row r="8" spans="2:62">
      <c r="B8" s="15" t="s">
        <v>61</v>
      </c>
      <c r="C8" s="15">
        <v>217</v>
      </c>
      <c r="D8" s="15">
        <v>234</v>
      </c>
      <c r="E8" s="15">
        <v>201</v>
      </c>
      <c r="F8" s="15">
        <v>252</v>
      </c>
      <c r="G8" s="15">
        <v>247</v>
      </c>
      <c r="H8" s="15">
        <v>255</v>
      </c>
      <c r="I8" s="15">
        <v>297</v>
      </c>
      <c r="J8" s="15">
        <v>247</v>
      </c>
      <c r="K8" s="15">
        <v>210</v>
      </c>
      <c r="L8" s="15">
        <v>208</v>
      </c>
      <c r="M8" s="15">
        <v>207</v>
      </c>
      <c r="N8" s="15">
        <v>201</v>
      </c>
      <c r="O8" s="15">
        <v>222</v>
      </c>
      <c r="P8" s="15">
        <v>176</v>
      </c>
      <c r="Q8" s="15">
        <v>188</v>
      </c>
      <c r="R8" s="15">
        <v>150</v>
      </c>
      <c r="S8" s="15">
        <v>167</v>
      </c>
      <c r="T8" s="15">
        <v>127</v>
      </c>
      <c r="U8" s="15">
        <v>112</v>
      </c>
      <c r="V8" s="15">
        <v>143</v>
      </c>
      <c r="W8" s="15">
        <v>112</v>
      </c>
      <c r="X8" s="15">
        <v>98</v>
      </c>
      <c r="Y8" s="15">
        <v>80</v>
      </c>
      <c r="Z8" s="15">
        <v>99</v>
      </c>
      <c r="AA8" s="15">
        <v>99</v>
      </c>
      <c r="AB8" s="15">
        <v>101</v>
      </c>
      <c r="AC8" s="15">
        <v>107</v>
      </c>
      <c r="AD8" s="15">
        <v>137</v>
      </c>
      <c r="AE8" s="15">
        <v>132</v>
      </c>
      <c r="AF8" s="15">
        <v>137</v>
      </c>
      <c r="AG8" s="15">
        <v>176</v>
      </c>
      <c r="AH8" s="15">
        <v>175</v>
      </c>
      <c r="AI8" s="15">
        <v>177</v>
      </c>
      <c r="AJ8" s="15">
        <v>165</v>
      </c>
      <c r="AK8" s="15">
        <v>199</v>
      </c>
      <c r="AL8" s="15">
        <v>189</v>
      </c>
      <c r="AM8" s="15">
        <v>169</v>
      </c>
      <c r="AN8" s="15">
        <v>188</v>
      </c>
      <c r="AO8" s="15">
        <v>196</v>
      </c>
      <c r="AP8" s="15">
        <v>190</v>
      </c>
      <c r="AQ8" s="15">
        <v>165</v>
      </c>
      <c r="AR8" s="15">
        <v>235</v>
      </c>
      <c r="AS8" s="15">
        <v>174</v>
      </c>
      <c r="AT8" s="15">
        <v>196</v>
      </c>
      <c r="AU8" s="15">
        <v>145</v>
      </c>
      <c r="AV8" s="15">
        <v>157</v>
      </c>
      <c r="AW8" s="15">
        <v>152</v>
      </c>
      <c r="AX8" s="15">
        <v>120</v>
      </c>
      <c r="AY8" s="15">
        <v>122</v>
      </c>
      <c r="AZ8" s="15">
        <v>117</v>
      </c>
      <c r="BA8" s="15">
        <v>123</v>
      </c>
      <c r="BB8" s="15">
        <v>96</v>
      </c>
      <c r="BC8" s="15">
        <v>104</v>
      </c>
      <c r="BD8" s="15">
        <v>107</v>
      </c>
      <c r="BE8" s="15">
        <v>80</v>
      </c>
      <c r="BF8" s="15">
        <v>91</v>
      </c>
      <c r="BG8" s="15">
        <v>67</v>
      </c>
      <c r="BH8" s="15">
        <v>65</v>
      </c>
      <c r="BI8" s="15">
        <v>57</v>
      </c>
      <c r="BJ8" s="15">
        <v>53</v>
      </c>
    </row>
    <row r="9" spans="2:62">
      <c r="B9" s="15" t="s">
        <v>80</v>
      </c>
      <c r="C9" s="15">
        <v>3554</v>
      </c>
      <c r="D9" s="15">
        <v>3936</v>
      </c>
      <c r="E9" s="15">
        <v>3852</v>
      </c>
      <c r="F9" s="15">
        <v>4070</v>
      </c>
      <c r="G9" s="15">
        <v>3736</v>
      </c>
      <c r="H9" s="15">
        <v>3792</v>
      </c>
      <c r="I9" s="15">
        <v>3886</v>
      </c>
      <c r="J9" s="15">
        <v>3718</v>
      </c>
      <c r="K9" s="15">
        <v>3729</v>
      </c>
      <c r="L9" s="15">
        <v>3689</v>
      </c>
      <c r="M9" s="15">
        <v>3628</v>
      </c>
      <c r="N9" s="15">
        <v>3511</v>
      </c>
      <c r="O9" s="15">
        <v>3504</v>
      </c>
      <c r="P9" s="15">
        <v>3657</v>
      </c>
      <c r="Q9" s="15">
        <v>3509</v>
      </c>
      <c r="R9" s="15">
        <v>3424</v>
      </c>
      <c r="S9" s="15">
        <v>3554</v>
      </c>
      <c r="T9" s="15">
        <v>3437</v>
      </c>
      <c r="U9" s="15">
        <v>3460</v>
      </c>
      <c r="V9" s="15">
        <v>3637</v>
      </c>
      <c r="W9" s="15">
        <v>3526</v>
      </c>
      <c r="X9" s="15">
        <v>3571</v>
      </c>
      <c r="Y9" s="15">
        <v>3478</v>
      </c>
      <c r="Z9" s="15">
        <v>3418</v>
      </c>
      <c r="AA9" s="15">
        <v>3624</v>
      </c>
      <c r="AB9" s="15">
        <v>3608</v>
      </c>
      <c r="AC9" s="15">
        <v>3808</v>
      </c>
      <c r="AD9" s="15">
        <v>3897</v>
      </c>
      <c r="AE9" s="15">
        <v>3997</v>
      </c>
      <c r="AF9" s="15">
        <v>4276</v>
      </c>
      <c r="AG9" s="15">
        <v>4421</v>
      </c>
      <c r="AH9" s="15">
        <v>4577</v>
      </c>
      <c r="AI9" s="15">
        <v>4799</v>
      </c>
      <c r="AJ9" s="15">
        <v>4768</v>
      </c>
      <c r="AK9" s="15">
        <v>4431</v>
      </c>
      <c r="AL9" s="15">
        <v>4371</v>
      </c>
      <c r="AM9" s="15">
        <v>4353</v>
      </c>
      <c r="AN9" s="15">
        <v>4211</v>
      </c>
      <c r="AO9" s="15">
        <v>4229</v>
      </c>
      <c r="AP9" s="15">
        <v>4296</v>
      </c>
      <c r="AQ9" s="15">
        <v>4545</v>
      </c>
      <c r="AR9" s="15">
        <v>4407</v>
      </c>
      <c r="AS9" s="15">
        <v>4390</v>
      </c>
      <c r="AT9" s="15">
        <v>4364</v>
      </c>
      <c r="AU9" s="15">
        <v>4400</v>
      </c>
      <c r="AV9" s="15">
        <v>4156</v>
      </c>
      <c r="AW9" s="15">
        <v>4156</v>
      </c>
      <c r="AX9" s="15">
        <v>4680</v>
      </c>
      <c r="AY9" s="15">
        <v>4531</v>
      </c>
      <c r="AZ9" s="15">
        <v>4740</v>
      </c>
      <c r="BA9" s="15">
        <v>4665</v>
      </c>
      <c r="BB9" s="15">
        <v>4842</v>
      </c>
      <c r="BC9" s="15">
        <v>4964</v>
      </c>
      <c r="BD9" s="15">
        <v>4752</v>
      </c>
      <c r="BE9" s="15">
        <v>4850</v>
      </c>
      <c r="BF9" s="15">
        <v>5043</v>
      </c>
      <c r="BG9" s="15">
        <v>5330</v>
      </c>
      <c r="BH9" s="15">
        <v>5427</v>
      </c>
      <c r="BI9" s="15">
        <v>5491</v>
      </c>
      <c r="BJ9" s="15">
        <v>5259</v>
      </c>
    </row>
    <row r="10" spans="2:62">
      <c r="B10" s="15" t="s">
        <v>62</v>
      </c>
      <c r="C10" s="15">
        <v>856</v>
      </c>
      <c r="D10" s="15">
        <v>870</v>
      </c>
      <c r="E10" s="15">
        <v>876</v>
      </c>
      <c r="F10" s="15">
        <v>998</v>
      </c>
      <c r="G10" s="15">
        <v>1119</v>
      </c>
      <c r="H10" s="15">
        <v>1175</v>
      </c>
      <c r="I10" s="15">
        <v>1076</v>
      </c>
      <c r="J10" s="15">
        <v>1095</v>
      </c>
      <c r="K10" s="15">
        <v>1074</v>
      </c>
      <c r="L10" s="15">
        <v>984</v>
      </c>
      <c r="M10" s="15">
        <v>998</v>
      </c>
      <c r="N10" s="15">
        <v>912</v>
      </c>
      <c r="O10" s="15">
        <v>939</v>
      </c>
      <c r="P10" s="15">
        <v>992</v>
      </c>
      <c r="Q10" s="15">
        <v>1003</v>
      </c>
      <c r="R10" s="15">
        <v>1082</v>
      </c>
      <c r="S10" s="15">
        <v>1080</v>
      </c>
      <c r="T10" s="15">
        <v>1114</v>
      </c>
      <c r="U10" s="15">
        <v>1056</v>
      </c>
      <c r="V10" s="15">
        <v>1148</v>
      </c>
      <c r="W10" s="15">
        <v>988</v>
      </c>
      <c r="X10" s="15">
        <v>1010</v>
      </c>
      <c r="Y10" s="15">
        <v>1041</v>
      </c>
      <c r="Z10" s="15">
        <v>895</v>
      </c>
      <c r="AA10" s="15">
        <v>1001</v>
      </c>
      <c r="AB10" s="15">
        <v>1014</v>
      </c>
      <c r="AC10" s="15">
        <v>1096</v>
      </c>
      <c r="AD10" s="15">
        <v>1172</v>
      </c>
      <c r="AE10" s="15">
        <v>1167</v>
      </c>
      <c r="AF10" s="15">
        <v>1154</v>
      </c>
      <c r="AG10" s="15">
        <v>1283</v>
      </c>
      <c r="AH10" s="15">
        <v>1249</v>
      </c>
      <c r="AI10" s="15">
        <v>1236</v>
      </c>
      <c r="AJ10" s="15">
        <v>1343</v>
      </c>
      <c r="AK10" s="15">
        <v>1265</v>
      </c>
      <c r="AL10" s="15">
        <v>1168</v>
      </c>
      <c r="AM10" s="15">
        <v>1065</v>
      </c>
      <c r="AN10" s="15">
        <v>1015</v>
      </c>
      <c r="AO10" s="15">
        <v>1021</v>
      </c>
      <c r="AP10" s="15">
        <v>990</v>
      </c>
      <c r="AQ10" s="15">
        <v>945</v>
      </c>
      <c r="AR10" s="15">
        <v>1057</v>
      </c>
      <c r="AS10" s="15">
        <v>962</v>
      </c>
      <c r="AT10" s="15">
        <v>894</v>
      </c>
      <c r="AU10" s="15">
        <v>863</v>
      </c>
      <c r="AV10" s="15">
        <v>836</v>
      </c>
      <c r="AW10" s="15">
        <v>828</v>
      </c>
      <c r="AX10" s="15">
        <v>675</v>
      </c>
      <c r="AY10" s="15">
        <v>675</v>
      </c>
      <c r="AZ10" s="15">
        <v>633</v>
      </c>
      <c r="BA10" s="15">
        <v>652</v>
      </c>
      <c r="BB10" s="15">
        <v>670</v>
      </c>
      <c r="BC10" s="15">
        <v>570</v>
      </c>
      <c r="BD10" s="15">
        <v>574</v>
      </c>
      <c r="BE10" s="15">
        <v>530</v>
      </c>
      <c r="BF10" s="15">
        <v>533</v>
      </c>
      <c r="BG10" s="15">
        <v>476</v>
      </c>
      <c r="BH10" s="15">
        <v>476</v>
      </c>
      <c r="BI10" s="15">
        <v>440</v>
      </c>
      <c r="BJ10" s="15">
        <v>425</v>
      </c>
    </row>
    <row r="11" spans="2:62">
      <c r="B11" s="15" t="s">
        <v>63</v>
      </c>
      <c r="C11" s="15">
        <v>572</v>
      </c>
      <c r="D11" s="15">
        <v>611</v>
      </c>
      <c r="E11" s="15">
        <v>648</v>
      </c>
      <c r="F11" s="15">
        <v>720</v>
      </c>
      <c r="G11" s="15">
        <v>666</v>
      </c>
      <c r="H11" s="15">
        <v>712</v>
      </c>
      <c r="I11" s="15">
        <v>727</v>
      </c>
      <c r="J11" s="15">
        <v>706</v>
      </c>
      <c r="K11" s="15">
        <v>777</v>
      </c>
      <c r="L11" s="15">
        <v>739</v>
      </c>
      <c r="M11" s="15">
        <v>847</v>
      </c>
      <c r="N11" s="15">
        <v>818</v>
      </c>
      <c r="O11" s="15">
        <v>879</v>
      </c>
      <c r="P11" s="15">
        <v>870</v>
      </c>
      <c r="Q11" s="15">
        <v>990</v>
      </c>
      <c r="R11" s="15">
        <v>980</v>
      </c>
      <c r="S11" s="15">
        <v>1156</v>
      </c>
      <c r="T11" s="15">
        <v>1080</v>
      </c>
      <c r="U11" s="15">
        <v>1176</v>
      </c>
      <c r="V11" s="15">
        <v>1235</v>
      </c>
      <c r="W11" s="15">
        <v>1267</v>
      </c>
      <c r="X11" s="15">
        <v>1341</v>
      </c>
      <c r="Y11" s="15">
        <v>1495</v>
      </c>
      <c r="Z11" s="15">
        <v>1498</v>
      </c>
      <c r="AA11" s="15">
        <v>1566</v>
      </c>
      <c r="AB11" s="15">
        <v>1811</v>
      </c>
      <c r="AC11" s="15">
        <v>2114</v>
      </c>
      <c r="AD11" s="15">
        <v>2232</v>
      </c>
      <c r="AE11" s="15">
        <v>2234</v>
      </c>
      <c r="AF11" s="15">
        <v>2655</v>
      </c>
      <c r="AG11" s="15">
        <v>2668</v>
      </c>
      <c r="AH11" s="15">
        <v>2670</v>
      </c>
      <c r="AI11" s="15">
        <v>2770</v>
      </c>
      <c r="AJ11" s="15">
        <v>2708</v>
      </c>
      <c r="AK11" s="15">
        <v>2698</v>
      </c>
      <c r="AL11" s="15">
        <v>2617</v>
      </c>
      <c r="AM11" s="15">
        <v>2809</v>
      </c>
      <c r="AN11" s="15">
        <v>2718</v>
      </c>
      <c r="AO11" s="15">
        <v>2731</v>
      </c>
      <c r="AP11" s="15">
        <v>2735</v>
      </c>
      <c r="AQ11" s="15">
        <v>3112</v>
      </c>
      <c r="AR11" s="15">
        <v>2979</v>
      </c>
      <c r="AS11" s="15">
        <v>2933</v>
      </c>
      <c r="AT11" s="15">
        <v>2581</v>
      </c>
      <c r="AU11" s="15">
        <v>2552</v>
      </c>
      <c r="AV11" s="15">
        <v>2384</v>
      </c>
      <c r="AW11" s="15">
        <v>2028</v>
      </c>
      <c r="AX11" s="15">
        <v>2120</v>
      </c>
      <c r="AY11" s="15">
        <v>1945</v>
      </c>
      <c r="AZ11" s="15">
        <v>1782</v>
      </c>
      <c r="BA11" s="15">
        <v>1817</v>
      </c>
      <c r="BB11" s="15">
        <v>1653</v>
      </c>
      <c r="BC11" s="15">
        <v>1702</v>
      </c>
      <c r="BD11" s="15">
        <v>1649</v>
      </c>
      <c r="BE11" s="15">
        <v>1464</v>
      </c>
      <c r="BF11" s="15">
        <v>1608</v>
      </c>
      <c r="BG11" s="15">
        <v>1500</v>
      </c>
      <c r="BH11" s="15">
        <v>1424</v>
      </c>
      <c r="BI11" s="15">
        <v>1474</v>
      </c>
      <c r="BJ11" s="15">
        <v>1492</v>
      </c>
    </row>
    <row r="12" spans="2:62">
      <c r="B12" s="15" t="s">
        <v>64</v>
      </c>
      <c r="C12" s="15">
        <v>91</v>
      </c>
      <c r="D12" s="15">
        <v>83</v>
      </c>
      <c r="E12" s="15">
        <v>100</v>
      </c>
      <c r="F12" s="15">
        <v>117</v>
      </c>
      <c r="G12" s="15">
        <v>105</v>
      </c>
      <c r="H12" s="15">
        <v>79</v>
      </c>
      <c r="I12" s="15">
        <v>75</v>
      </c>
      <c r="J12" s="15">
        <v>91</v>
      </c>
      <c r="K12" s="15">
        <v>93</v>
      </c>
      <c r="L12" s="15">
        <v>69</v>
      </c>
      <c r="M12" s="15">
        <v>77</v>
      </c>
      <c r="N12" s="15">
        <v>78</v>
      </c>
      <c r="O12" s="15">
        <v>77</v>
      </c>
      <c r="P12" s="15">
        <v>80</v>
      </c>
      <c r="Q12" s="15">
        <v>96</v>
      </c>
      <c r="R12" s="15">
        <v>75</v>
      </c>
      <c r="S12" s="15">
        <v>85</v>
      </c>
      <c r="T12" s="15">
        <v>101</v>
      </c>
      <c r="U12" s="15">
        <v>80</v>
      </c>
      <c r="V12" s="15">
        <v>66</v>
      </c>
      <c r="W12" s="15">
        <v>96</v>
      </c>
      <c r="X12" s="15">
        <v>73</v>
      </c>
      <c r="Y12" s="15">
        <v>67</v>
      </c>
      <c r="Z12" s="15">
        <v>83</v>
      </c>
      <c r="AA12" s="15">
        <v>80</v>
      </c>
      <c r="AB12" s="15">
        <v>96</v>
      </c>
      <c r="AC12" s="15">
        <v>90</v>
      </c>
      <c r="AD12" s="15">
        <v>74</v>
      </c>
      <c r="AE12" s="15">
        <v>91</v>
      </c>
      <c r="AF12" s="15">
        <v>103</v>
      </c>
      <c r="AG12" s="15">
        <v>108</v>
      </c>
      <c r="AH12" s="15">
        <v>118</v>
      </c>
      <c r="AI12" s="15">
        <v>109</v>
      </c>
      <c r="AJ12" s="15">
        <v>130</v>
      </c>
      <c r="AK12" s="15">
        <v>116</v>
      </c>
      <c r="AL12" s="15">
        <v>119</v>
      </c>
      <c r="AM12" s="15">
        <v>119</v>
      </c>
      <c r="AN12" s="15">
        <v>115</v>
      </c>
      <c r="AO12" s="15">
        <v>114</v>
      </c>
      <c r="AP12" s="15">
        <v>125</v>
      </c>
      <c r="AQ12" s="15">
        <v>128</v>
      </c>
      <c r="AR12" s="15">
        <v>124</v>
      </c>
      <c r="AS12" s="15">
        <v>116</v>
      </c>
      <c r="AT12" s="15">
        <v>109</v>
      </c>
      <c r="AU12" s="15">
        <v>100</v>
      </c>
      <c r="AV12" s="15">
        <v>117</v>
      </c>
      <c r="AW12" s="15">
        <v>100</v>
      </c>
      <c r="AX12" s="15">
        <v>102</v>
      </c>
      <c r="AY12" s="15">
        <v>80</v>
      </c>
      <c r="AZ12" s="15">
        <v>107</v>
      </c>
      <c r="BA12" s="15">
        <v>117</v>
      </c>
      <c r="BB12" s="15">
        <v>111</v>
      </c>
      <c r="BC12" s="15">
        <v>115</v>
      </c>
      <c r="BD12" s="15">
        <v>102</v>
      </c>
      <c r="BE12" s="15">
        <v>112</v>
      </c>
      <c r="BF12" s="15">
        <v>128</v>
      </c>
      <c r="BG12" s="15">
        <v>98</v>
      </c>
      <c r="BH12" s="15">
        <v>92</v>
      </c>
      <c r="BI12" s="15">
        <v>98</v>
      </c>
      <c r="BJ12" s="15">
        <v>109</v>
      </c>
    </row>
    <row r="13" spans="2:62">
      <c r="B13" s="15" t="s">
        <v>65</v>
      </c>
      <c r="C13" s="15">
        <v>79</v>
      </c>
      <c r="D13" s="15">
        <v>96</v>
      </c>
      <c r="E13" s="15">
        <v>120</v>
      </c>
      <c r="F13" s="15">
        <v>118</v>
      </c>
      <c r="G13" s="15">
        <v>128</v>
      </c>
      <c r="H13" s="15">
        <v>122</v>
      </c>
      <c r="I13" s="15">
        <v>138</v>
      </c>
      <c r="J13" s="15">
        <v>131</v>
      </c>
      <c r="K13" s="15">
        <v>166</v>
      </c>
      <c r="L13" s="15">
        <v>128</v>
      </c>
      <c r="M13" s="15">
        <v>185</v>
      </c>
      <c r="N13" s="15">
        <v>167</v>
      </c>
      <c r="O13" s="15">
        <v>162</v>
      </c>
      <c r="P13" s="15">
        <v>176</v>
      </c>
      <c r="Q13" s="15">
        <v>199</v>
      </c>
      <c r="R13" s="15">
        <v>263</v>
      </c>
      <c r="S13" s="15">
        <v>248</v>
      </c>
      <c r="T13" s="15">
        <v>279</v>
      </c>
      <c r="U13" s="15">
        <v>321</v>
      </c>
      <c r="V13" s="15">
        <v>342</v>
      </c>
      <c r="W13" s="15">
        <v>395</v>
      </c>
      <c r="X13" s="15">
        <v>387</v>
      </c>
      <c r="Y13" s="15">
        <v>411</v>
      </c>
      <c r="Z13" s="15">
        <v>467</v>
      </c>
      <c r="AA13" s="15">
        <v>426</v>
      </c>
      <c r="AB13" s="15">
        <v>529</v>
      </c>
      <c r="AC13" s="15">
        <v>532</v>
      </c>
      <c r="AD13" s="15">
        <v>548</v>
      </c>
      <c r="AE13" s="15">
        <v>621</v>
      </c>
      <c r="AF13" s="15">
        <v>642</v>
      </c>
      <c r="AG13" s="15">
        <v>677</v>
      </c>
      <c r="AH13" s="15">
        <v>698</v>
      </c>
      <c r="AI13" s="15">
        <v>748</v>
      </c>
      <c r="AJ13" s="15">
        <v>790</v>
      </c>
      <c r="AK13" s="15">
        <v>652</v>
      </c>
      <c r="AL13" s="15">
        <v>645</v>
      </c>
      <c r="AM13" s="15">
        <v>720</v>
      </c>
      <c r="AN13" s="15">
        <v>708</v>
      </c>
      <c r="AO13" s="15">
        <v>708</v>
      </c>
      <c r="AP13" s="15">
        <v>752</v>
      </c>
      <c r="AQ13" s="15">
        <v>719</v>
      </c>
      <c r="AR13" s="15">
        <v>700</v>
      </c>
      <c r="AS13" s="15">
        <v>708</v>
      </c>
      <c r="AT13" s="15">
        <v>619</v>
      </c>
      <c r="AU13" s="15">
        <v>672</v>
      </c>
      <c r="AV13" s="15">
        <v>595</v>
      </c>
      <c r="AW13" s="15">
        <v>609</v>
      </c>
      <c r="AX13" s="15">
        <v>756</v>
      </c>
      <c r="AY13" s="15">
        <v>670</v>
      </c>
      <c r="AZ13" s="15">
        <v>689</v>
      </c>
      <c r="BA13" s="15">
        <v>816</v>
      </c>
      <c r="BB13" s="15">
        <v>841</v>
      </c>
      <c r="BC13" s="15">
        <v>715</v>
      </c>
      <c r="BD13" s="15">
        <v>758</v>
      </c>
      <c r="BE13" s="15">
        <v>650</v>
      </c>
      <c r="BF13" s="15">
        <v>620</v>
      </c>
      <c r="BG13" s="15">
        <v>672</v>
      </c>
      <c r="BH13" s="15">
        <v>612</v>
      </c>
      <c r="BI13" s="15">
        <v>687</v>
      </c>
      <c r="BJ13" s="15">
        <v>635</v>
      </c>
    </row>
    <row r="14" spans="2:62">
      <c r="B14" s="15" t="s">
        <v>66</v>
      </c>
      <c r="C14" s="15">
        <v>629</v>
      </c>
      <c r="D14" s="15">
        <v>529</v>
      </c>
      <c r="E14" s="15">
        <v>532</v>
      </c>
      <c r="F14" s="15">
        <v>537</v>
      </c>
      <c r="G14" s="15">
        <v>551</v>
      </c>
      <c r="H14" s="15">
        <v>506</v>
      </c>
      <c r="I14" s="15">
        <v>560</v>
      </c>
      <c r="J14" s="15">
        <v>497</v>
      </c>
      <c r="K14" s="15">
        <v>552</v>
      </c>
      <c r="L14" s="15">
        <v>588</v>
      </c>
      <c r="M14" s="15">
        <v>625</v>
      </c>
      <c r="N14" s="15">
        <v>636</v>
      </c>
      <c r="O14" s="15">
        <v>687</v>
      </c>
      <c r="P14" s="15">
        <v>744</v>
      </c>
      <c r="Q14" s="15">
        <v>723</v>
      </c>
      <c r="R14" s="15">
        <v>665</v>
      </c>
      <c r="S14" s="15">
        <v>714</v>
      </c>
      <c r="T14" s="15">
        <v>776</v>
      </c>
      <c r="U14" s="15">
        <v>744</v>
      </c>
      <c r="V14" s="15">
        <v>775</v>
      </c>
      <c r="W14" s="15">
        <v>724</v>
      </c>
      <c r="X14" s="15">
        <v>762</v>
      </c>
      <c r="Y14" s="15">
        <v>718</v>
      </c>
      <c r="Z14" s="15">
        <v>785</v>
      </c>
      <c r="AA14" s="15">
        <v>787</v>
      </c>
      <c r="AB14" s="15">
        <v>781</v>
      </c>
      <c r="AC14" s="15">
        <v>948</v>
      </c>
      <c r="AD14" s="15">
        <v>978</v>
      </c>
      <c r="AE14" s="15">
        <v>979</v>
      </c>
      <c r="AF14" s="15">
        <v>1009</v>
      </c>
      <c r="AG14" s="15">
        <v>1045</v>
      </c>
      <c r="AH14" s="15">
        <v>1068</v>
      </c>
      <c r="AI14" s="15">
        <v>1036</v>
      </c>
      <c r="AJ14" s="15">
        <v>1040</v>
      </c>
      <c r="AK14" s="15">
        <v>1036</v>
      </c>
      <c r="AL14" s="15">
        <v>903</v>
      </c>
      <c r="AM14" s="15">
        <v>928</v>
      </c>
      <c r="AN14" s="15">
        <v>891</v>
      </c>
      <c r="AO14" s="15">
        <v>897</v>
      </c>
      <c r="AP14" s="15">
        <v>946</v>
      </c>
      <c r="AQ14" s="15">
        <v>899</v>
      </c>
      <c r="AR14" s="15">
        <v>915</v>
      </c>
      <c r="AS14" s="15">
        <v>888</v>
      </c>
      <c r="AT14" s="15">
        <v>847</v>
      </c>
      <c r="AU14" s="15">
        <v>820</v>
      </c>
      <c r="AV14" s="15">
        <v>824</v>
      </c>
      <c r="AW14" s="15">
        <v>914</v>
      </c>
      <c r="AX14" s="15">
        <v>962</v>
      </c>
      <c r="AY14" s="15">
        <v>900</v>
      </c>
      <c r="AZ14" s="15">
        <v>904</v>
      </c>
      <c r="BA14" s="15">
        <v>922</v>
      </c>
      <c r="BB14" s="15">
        <v>791</v>
      </c>
      <c r="BC14" s="15">
        <v>851</v>
      </c>
      <c r="BD14" s="15">
        <v>735</v>
      </c>
      <c r="BE14" s="15">
        <v>810</v>
      </c>
      <c r="BF14" s="15">
        <v>699</v>
      </c>
      <c r="BG14" s="15">
        <v>778</v>
      </c>
      <c r="BH14" s="15">
        <v>720</v>
      </c>
      <c r="BI14" s="15">
        <v>769</v>
      </c>
      <c r="BJ14" s="15">
        <v>619</v>
      </c>
    </row>
    <row r="15" spans="2:62">
      <c r="B15" s="15" t="s">
        <v>67</v>
      </c>
      <c r="C15" s="15">
        <v>0</v>
      </c>
      <c r="D15" s="15">
        <v>0</v>
      </c>
      <c r="E15" s="15">
        <v>0</v>
      </c>
      <c r="F15" s="15">
        <v>0</v>
      </c>
      <c r="G15" s="15">
        <v>0</v>
      </c>
      <c r="H15" s="15">
        <v>1</v>
      </c>
      <c r="I15" s="15">
        <v>2</v>
      </c>
      <c r="J15" s="15">
        <v>1</v>
      </c>
      <c r="K15" s="15">
        <v>0</v>
      </c>
      <c r="L15" s="15">
        <v>0</v>
      </c>
      <c r="M15" s="15">
        <v>1</v>
      </c>
      <c r="N15" s="15">
        <v>1</v>
      </c>
      <c r="O15" s="15">
        <v>0</v>
      </c>
      <c r="P15" s="15">
        <v>0</v>
      </c>
      <c r="Q15" s="15">
        <v>1</v>
      </c>
      <c r="R15" s="15">
        <v>3</v>
      </c>
      <c r="S15" s="15">
        <v>1</v>
      </c>
      <c r="T15" s="15">
        <v>1</v>
      </c>
      <c r="U15" s="15">
        <v>0</v>
      </c>
      <c r="V15" s="15">
        <v>0</v>
      </c>
      <c r="W15" s="15">
        <v>6</v>
      </c>
      <c r="X15" s="15">
        <v>2</v>
      </c>
      <c r="Y15" s="15">
        <v>1</v>
      </c>
      <c r="Z15" s="15">
        <v>2</v>
      </c>
      <c r="AA15" s="15">
        <v>3</v>
      </c>
      <c r="AB15" s="15">
        <v>4</v>
      </c>
      <c r="AC15" s="15">
        <v>1</v>
      </c>
      <c r="AD15" s="15">
        <v>1</v>
      </c>
      <c r="AE15" s="15">
        <v>6</v>
      </c>
      <c r="AF15" s="15">
        <v>2</v>
      </c>
      <c r="AG15" s="15">
        <v>5</v>
      </c>
      <c r="AH15" s="15">
        <v>6</v>
      </c>
      <c r="AI15" s="15">
        <v>6</v>
      </c>
      <c r="AJ15" s="15">
        <v>4</v>
      </c>
      <c r="AK15" s="15">
        <v>11</v>
      </c>
      <c r="AL15" s="15">
        <v>8</v>
      </c>
      <c r="AM15" s="15">
        <v>5</v>
      </c>
      <c r="AN15" s="15">
        <v>8</v>
      </c>
      <c r="AO15" s="15">
        <v>4</v>
      </c>
      <c r="AP15" s="15">
        <v>9</v>
      </c>
      <c r="AQ15" s="15">
        <v>9</v>
      </c>
      <c r="AR15" s="15">
        <v>12</v>
      </c>
      <c r="AS15" s="15">
        <v>7</v>
      </c>
      <c r="AT15" s="15">
        <v>9</v>
      </c>
      <c r="AU15" s="15">
        <v>7</v>
      </c>
      <c r="AV15" s="15">
        <v>12</v>
      </c>
      <c r="AW15" s="15">
        <v>8</v>
      </c>
      <c r="AX15" s="17" t="s">
        <v>58</v>
      </c>
      <c r="AY15" s="17" t="s">
        <v>58</v>
      </c>
      <c r="AZ15" s="17" t="s">
        <v>58</v>
      </c>
      <c r="BA15" s="17" t="s">
        <v>58</v>
      </c>
      <c r="BB15" s="17" t="s">
        <v>58</v>
      </c>
      <c r="BC15" s="17" t="s">
        <v>58</v>
      </c>
      <c r="BD15" s="17" t="s">
        <v>58</v>
      </c>
      <c r="BE15" s="17" t="s">
        <v>58</v>
      </c>
      <c r="BF15" s="17" t="s">
        <v>58</v>
      </c>
      <c r="BG15" s="17" t="s">
        <v>58</v>
      </c>
      <c r="BH15" s="17" t="s">
        <v>58</v>
      </c>
      <c r="BI15" s="17" t="s">
        <v>58</v>
      </c>
      <c r="BJ15" s="17" t="s">
        <v>58</v>
      </c>
    </row>
    <row r="17" spans="2:2">
      <c r="B17" s="13" t="s">
        <v>119</v>
      </c>
    </row>
    <row r="18" spans="2:2">
      <c r="B18" s="13" t="s">
        <v>120</v>
      </c>
    </row>
    <row r="19" spans="2:2">
      <c r="B19" s="13" t="s">
        <v>121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3</vt:i4>
      </vt:variant>
    </vt:vector>
  </HeadingPairs>
  <TitlesOfParts>
    <vt:vector size="3" baseType="lpstr">
      <vt:lpstr>1_2_3_4</vt:lpstr>
      <vt:lpstr>5a_b_c</vt:lpstr>
      <vt:lpstr>6</vt:lpstr>
    </vt:vector>
  </TitlesOfParts>
  <Company>MSS</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avuagnat</dc:creator>
  <cp:lastModifiedBy>ctitouhi</cp:lastModifiedBy>
  <cp:lastPrinted>2015-10-19T17:18:57Z</cp:lastPrinted>
  <dcterms:created xsi:type="dcterms:W3CDTF">2015-06-25T16:41:02Z</dcterms:created>
  <dcterms:modified xsi:type="dcterms:W3CDTF">2016-02-04T14:00:50Z</dcterms:modified>
</cp:coreProperties>
</file>