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465" windowWidth="43485" windowHeight="15870"/>
  </bookViews>
  <sheets>
    <sheet name="Graph 1_2_3" sheetId="2" r:id="rId1"/>
    <sheet name="Fiche ONS" sheetId="1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1"/>
  <c r="E40"/>
  <c r="D41"/>
  <c r="E41"/>
  <c r="D42"/>
  <c r="E42"/>
  <c r="D43"/>
  <c r="E43"/>
  <c r="D44"/>
  <c r="E44"/>
  <c r="H85"/>
  <c r="H86"/>
  <c r="H87"/>
  <c r="H88"/>
  <c r="J85"/>
  <c r="J86"/>
  <c r="J87"/>
  <c r="J88"/>
  <c r="H137"/>
  <c r="H138"/>
  <c r="H139"/>
  <c r="H140"/>
  <c r="H141"/>
  <c r="J137"/>
  <c r="J138"/>
  <c r="J139"/>
  <c r="J140"/>
  <c r="J141"/>
  <c r="F43"/>
  <c r="F40"/>
  <c r="I141"/>
  <c r="G141"/>
  <c r="I140"/>
  <c r="G140"/>
  <c r="I139"/>
  <c r="G139"/>
  <c r="I138"/>
  <c r="G138"/>
  <c r="I137"/>
  <c r="G137"/>
  <c r="P133"/>
  <c r="O133"/>
  <c r="P132"/>
  <c r="O132"/>
  <c r="P131"/>
  <c r="O131"/>
  <c r="P130"/>
  <c r="O130"/>
  <c r="P129"/>
  <c r="O129"/>
  <c r="I88"/>
  <c r="G88"/>
  <c r="I87"/>
  <c r="G87"/>
  <c r="I86"/>
  <c r="G86"/>
  <c r="I85"/>
  <c r="G85"/>
  <c r="P81"/>
  <c r="O81"/>
  <c r="P80"/>
  <c r="O80"/>
  <c r="P79"/>
  <c r="O79"/>
  <c r="P78"/>
  <c r="O78"/>
  <c r="P77"/>
  <c r="O77"/>
  <c r="F44"/>
  <c r="C44"/>
  <c r="C43"/>
  <c r="F42"/>
  <c r="C42"/>
  <c r="F41"/>
  <c r="C41"/>
  <c r="C40"/>
  <c r="K33"/>
  <c r="L32"/>
  <c r="K32"/>
  <c r="L31"/>
  <c r="K31"/>
  <c r="L30"/>
  <c r="K30"/>
  <c r="L29"/>
  <c r="K29"/>
</calcChain>
</file>

<file path=xl/sharedStrings.xml><?xml version="1.0" encoding="utf-8"?>
<sst xmlns="http://schemas.openxmlformats.org/spreadsheetml/2006/main" count="840" uniqueCount="490">
  <si>
    <t>PS (12 mois)</t>
  </si>
  <si>
    <t>Hommes</t>
  </si>
  <si>
    <t>Femmes</t>
  </si>
  <si>
    <t>Table deQ173 par DEP</t>
  </si>
  <si>
    <t>Q173</t>
  </si>
  <si>
    <t>DEP</t>
  </si>
  <si>
    <t>Fréquence</t>
  </si>
  <si>
    <t>Pourcentage</t>
  </si>
  <si>
    <t>Intervalle de conf. à95</t>
  </si>
  <si>
    <t>Pctage</t>
  </si>
  <si>
    <t>Intervalle de conf.</t>
  </si>
  <si>
    <t>pondérée</t>
  </si>
  <si>
    <t>% pour pourcent.</t>
  </si>
  <si>
    <t>colonne</t>
  </si>
  <si>
    <t>à95% pour pourcent. col.</t>
  </si>
  <si>
    <t>Oui</t>
  </si>
  <si>
    <t>Martinique</t>
  </si>
  <si>
    <t>35.25984</t>
  </si>
  <si>
    <t>0.9222</t>
  </si>
  <si>
    <t>0.5390</t>
  </si>
  <si>
    <t>1.3053</t>
  </si>
  <si>
    <t>3.8277</t>
  </si>
  <si>
    <t>2.2640</t>
  </si>
  <si>
    <t>5.3914</t>
  </si>
  <si>
    <t>53.29548</t>
  </si>
  <si>
    <t>1.2335</t>
  </si>
  <si>
    <t>0.8643</t>
  </si>
  <si>
    <t>1.6027</t>
  </si>
  <si>
    <t>4.8311</t>
  </si>
  <si>
    <t>3.4143</t>
  </si>
  <si>
    <t>6.2478</t>
  </si>
  <si>
    <t>Guadeloupe</t>
  </si>
  <si>
    <t>20.54979</t>
  </si>
  <si>
    <t>0.5374</t>
  </si>
  <si>
    <t>0.2627</t>
  </si>
  <si>
    <t>0.8122</t>
  </si>
  <si>
    <t>2.2316</t>
  </si>
  <si>
    <t>1.1003</t>
  </si>
  <si>
    <t>3.3629</t>
  </si>
  <si>
    <t>64.25082</t>
  </si>
  <si>
    <t>1.4871</t>
  </si>
  <si>
    <t>1.0915</t>
  </si>
  <si>
    <t>1.8826</t>
  </si>
  <si>
    <t>5.8458</t>
  </si>
  <si>
    <t>4.3259</t>
  </si>
  <si>
    <t>7.3657</t>
  </si>
  <si>
    <t>Guyane</t>
  </si>
  <si>
    <t>36.54774</t>
  </si>
  <si>
    <t>0.9558</t>
  </si>
  <si>
    <t>0.5803</t>
  </si>
  <si>
    <t>1.3314</t>
  </si>
  <si>
    <t>3.7414</t>
  </si>
  <si>
    <t>2.2892</t>
  </si>
  <si>
    <t>5.1936</t>
  </si>
  <si>
    <t>73.42465</t>
  </si>
  <si>
    <t>1.6994</t>
  </si>
  <si>
    <t>1.2252</t>
  </si>
  <si>
    <t>2.1736</t>
  </si>
  <si>
    <t>7.1251</t>
  </si>
  <si>
    <t>5.1907</t>
  </si>
  <si>
    <t>9.0595</t>
  </si>
  <si>
    <t>Réunion</t>
  </si>
  <si>
    <t>34.69022</t>
  </si>
  <si>
    <t>0.9073</t>
  </si>
  <si>
    <t>0.5222</t>
  </si>
  <si>
    <t>1.2924</t>
  </si>
  <si>
    <t>3.4527</t>
  </si>
  <si>
    <t>2.0062</t>
  </si>
  <si>
    <t>4.8992</t>
  </si>
  <si>
    <t>63.31964</t>
  </si>
  <si>
    <t>1.4655</t>
  </si>
  <si>
    <t>1.0660</t>
  </si>
  <si>
    <t>1.8650</t>
  </si>
  <si>
    <t>5.8206</t>
  </si>
  <si>
    <t>4.2690</t>
  </si>
  <si>
    <t>7.3721</t>
  </si>
  <si>
    <t>Total</t>
  </si>
  <si>
    <t>127.04758</t>
  </si>
  <si>
    <t>3.3227</t>
  </si>
  <si>
    <t>2.6164</t>
  </si>
  <si>
    <t>4.0291</t>
  </si>
  <si>
    <t>254.29059</t>
  </si>
  <si>
    <t>5.8855</t>
  </si>
  <si>
    <t>5.0815</t>
  </si>
  <si>
    <t>6.6895</t>
  </si>
  <si>
    <t>Non</t>
  </si>
  <si>
    <t>885.91127</t>
  </si>
  <si>
    <t>23.1696</t>
  </si>
  <si>
    <t>21.5601</t>
  </si>
  <si>
    <t>24.7790</t>
  </si>
  <si>
    <t>96.1723</t>
  </si>
  <si>
    <t>94.6086</t>
  </si>
  <si>
    <t>97.7360</t>
  </si>
  <si>
    <t>24.2994</t>
  </si>
  <si>
    <t>22.8970</t>
  </si>
  <si>
    <t>25.7018</t>
  </si>
  <si>
    <t>95.1689</t>
  </si>
  <si>
    <t>93.7522</t>
  </si>
  <si>
    <t>96.5857</t>
  </si>
  <si>
    <t>900.31095</t>
  </si>
  <si>
    <t>23.5462</t>
  </si>
  <si>
    <t>21.9127</t>
  </si>
  <si>
    <t>25.1796</t>
  </si>
  <si>
    <t>97.7684</t>
  </si>
  <si>
    <t>96.6371</t>
  </si>
  <si>
    <t>98.8997</t>
  </si>
  <si>
    <t>23.9511</t>
  </si>
  <si>
    <t>22.5370</t>
  </si>
  <si>
    <t>25.3653</t>
  </si>
  <si>
    <t>94.1542</t>
  </si>
  <si>
    <t>92.6343</t>
  </si>
  <si>
    <t>95.6741</t>
  </si>
  <si>
    <t>940.29772</t>
  </si>
  <si>
    <t>24.5920</t>
  </si>
  <si>
    <t>22.8533</t>
  </si>
  <si>
    <t>26.3306</t>
  </si>
  <si>
    <t>96.2586</t>
  </si>
  <si>
    <t>94.8064</t>
  </si>
  <si>
    <t>97.7108</t>
  </si>
  <si>
    <t>957.07768</t>
  </si>
  <si>
    <t>22.1513</t>
  </si>
  <si>
    <t>20.6672</t>
  </si>
  <si>
    <t>23.6354</t>
  </si>
  <si>
    <t>92.8749</t>
  </si>
  <si>
    <t>90.9405</t>
  </si>
  <si>
    <t>94.8093</t>
  </si>
  <si>
    <t>970.03110</t>
  </si>
  <si>
    <t>25.3696</t>
  </si>
  <si>
    <t>23.6336</t>
  </si>
  <si>
    <t>27.1055</t>
  </si>
  <si>
    <t>96.5473</t>
  </si>
  <si>
    <t>95.1008</t>
  </si>
  <si>
    <t>97.9938</t>
  </si>
  <si>
    <t>23.7127</t>
  </si>
  <si>
    <t>22.2834</t>
  </si>
  <si>
    <t>25.1420</t>
  </si>
  <si>
    <t>94.1794</t>
  </si>
  <si>
    <t>92.6279</t>
  </si>
  <si>
    <t>95.7310</t>
  </si>
  <si>
    <t>96.6773</t>
  </si>
  <si>
    <t>95.9709</t>
  </si>
  <si>
    <t>97.3836</t>
  </si>
  <si>
    <t>94.1145</t>
  </si>
  <si>
    <t>93.3105</t>
  </si>
  <si>
    <t>94.9185</t>
  </si>
  <si>
    <t>921.17111</t>
  </si>
  <si>
    <t>24.0917</t>
  </si>
  <si>
    <t>22.4565</t>
  </si>
  <si>
    <t>25.7269</t>
  </si>
  <si>
    <t>100.000</t>
  </si>
  <si>
    <t>25.5329</t>
  </si>
  <si>
    <t>24.1038</t>
  </si>
  <si>
    <t>26.9620</t>
  </si>
  <si>
    <t>920.86073</t>
  </si>
  <si>
    <t>24.0836</t>
  </si>
  <si>
    <t>22.4374</t>
  </si>
  <si>
    <t>25.7299</t>
  </si>
  <si>
    <t>25.4382</t>
  </si>
  <si>
    <t>23.9943</t>
  </si>
  <si>
    <t>26.8821</t>
  </si>
  <si>
    <t>976.84546</t>
  </si>
  <si>
    <t>25.5478</t>
  </si>
  <si>
    <t>23.7905</t>
  </si>
  <si>
    <t>27.3051</t>
  </si>
  <si>
    <t>23.8507</t>
  </si>
  <si>
    <t>22.3303</t>
  </si>
  <si>
    <t>25.3710</t>
  </si>
  <si>
    <t>26.2769</t>
  </si>
  <si>
    <t>24.5212</t>
  </si>
  <si>
    <t>28.0325</t>
  </si>
  <si>
    <t>25.1782</t>
  </si>
  <si>
    <t>23.7199</t>
  </si>
  <si>
    <t>26.6366</t>
  </si>
  <si>
    <t>IC-</t>
  </si>
  <si>
    <t>IC+</t>
  </si>
  <si>
    <t>France Métropolitaine</t>
  </si>
  <si>
    <t>France métropolitaine</t>
  </si>
  <si>
    <t>TS (vie)</t>
  </si>
  <si>
    <t>Table deQ175 par DEP</t>
  </si>
  <si>
    <t>Q175</t>
  </si>
  <si>
    <t>26.63197</t>
  </si>
  <si>
    <t>0.6955</t>
  </si>
  <si>
    <t>0.3939</t>
  </si>
  <si>
    <t>0.9971</t>
  </si>
  <si>
    <t>2.8909</t>
  </si>
  <si>
    <t>1.6504</t>
  </si>
  <si>
    <t>4.1313</t>
  </si>
  <si>
    <t>68.25530</t>
  </si>
  <si>
    <t>1.5778</t>
  </si>
  <si>
    <t>1.1770</t>
  </si>
  <si>
    <t>1.9785</t>
  </si>
  <si>
    <t>6.1839</t>
  </si>
  <si>
    <t>4.6514</t>
  </si>
  <si>
    <t>7.7164</t>
  </si>
  <si>
    <t>13.17426</t>
  </si>
  <si>
    <t>0.3441</t>
  </si>
  <si>
    <t>0.1318</t>
  </si>
  <si>
    <t>0.5563</t>
  </si>
  <si>
    <t>1.4289</t>
  </si>
  <si>
    <t>0.5518</t>
  </si>
  <si>
    <t>2.3059</t>
  </si>
  <si>
    <t>74.56091</t>
  </si>
  <si>
    <t>1.7235</t>
  </si>
  <si>
    <t>1.2758</t>
  </si>
  <si>
    <t>2.1712</t>
  </si>
  <si>
    <t>6.7767</t>
  </si>
  <si>
    <t>5.0673</t>
  </si>
  <si>
    <t>8.4860</t>
  </si>
  <si>
    <t>22.40672</t>
  </si>
  <si>
    <t>0.5852</t>
  </si>
  <si>
    <t>0.3135</t>
  </si>
  <si>
    <t>0.8568</t>
  </si>
  <si>
    <t>2.2852</t>
  </si>
  <si>
    <t>1.2304</t>
  </si>
  <si>
    <t>3.3401</t>
  </si>
  <si>
    <t>80.39710</t>
  </si>
  <si>
    <t>1.8584</t>
  </si>
  <si>
    <t>1.3635</t>
  </si>
  <si>
    <t>2.3533</t>
  </si>
  <si>
    <t>7.7772</t>
  </si>
  <si>
    <t>5.7673</t>
  </si>
  <si>
    <t>9.7870</t>
  </si>
  <si>
    <t>36.70017</t>
  </si>
  <si>
    <t>0.9585</t>
  </si>
  <si>
    <t>0.5784</t>
  </si>
  <si>
    <t>1.3386</t>
  </si>
  <si>
    <t>3.6506</t>
  </si>
  <si>
    <t>2.2211</t>
  </si>
  <si>
    <t>5.0800</t>
  </si>
  <si>
    <t>109.82068</t>
  </si>
  <si>
    <t>2.5386</t>
  </si>
  <si>
    <t>1.9878</t>
  </si>
  <si>
    <t>3.0893</t>
  </si>
  <si>
    <t>10.0909</t>
  </si>
  <si>
    <t>7.9964</t>
  </si>
  <si>
    <t>12.1853</t>
  </si>
  <si>
    <t>98.91313</t>
  </si>
  <si>
    <t>2.5832</t>
  </si>
  <si>
    <t>1.9929</t>
  </si>
  <si>
    <t>3.1736</t>
  </si>
  <si>
    <t>333.03399</t>
  </si>
  <si>
    <t>7.6983</t>
  </si>
  <si>
    <t>6.7743</t>
  </si>
  <si>
    <t>8.6222</t>
  </si>
  <si>
    <t>894.61473</t>
  </si>
  <si>
    <t>23.3637</t>
  </si>
  <si>
    <t>21.7464</t>
  </si>
  <si>
    <t>24.9810</t>
  </si>
  <si>
    <t>97.1091</t>
  </si>
  <si>
    <t>95.8687</t>
  </si>
  <si>
    <t>98.3496</t>
  </si>
  <si>
    <t>23.9363</t>
  </si>
  <si>
    <t>22.5404</t>
  </si>
  <si>
    <t>25.3322</t>
  </si>
  <si>
    <t>93.8161</t>
  </si>
  <si>
    <t>92.2836</t>
  </si>
  <si>
    <t>95.3486</t>
  </si>
  <si>
    <t>908.83250</t>
  </si>
  <si>
    <t>23.7350</t>
  </si>
  <si>
    <t>22.0977</t>
  </si>
  <si>
    <t>25.3722</t>
  </si>
  <si>
    <t>98.5711</t>
  </si>
  <si>
    <t>97.6941</t>
  </si>
  <si>
    <t>99.4482</t>
  </si>
  <si>
    <t>23.7095</t>
  </si>
  <si>
    <t>22.3048</t>
  </si>
  <si>
    <t>25.1142</t>
  </si>
  <si>
    <t>93.2233</t>
  </si>
  <si>
    <t>91.5140</t>
  </si>
  <si>
    <t>94.9327</t>
  </si>
  <si>
    <t>958.09239</t>
  </si>
  <si>
    <t>25.0215</t>
  </si>
  <si>
    <t>23.2728</t>
  </si>
  <si>
    <t>26.7702</t>
  </si>
  <si>
    <t>97.7148</t>
  </si>
  <si>
    <t>96.6599</t>
  </si>
  <si>
    <t>98.7696</t>
  </si>
  <si>
    <t>953.36287</t>
  </si>
  <si>
    <t>22.0375</t>
  </si>
  <si>
    <t>20.5553</t>
  </si>
  <si>
    <t>23.5197</t>
  </si>
  <si>
    <t>92.2228</t>
  </si>
  <si>
    <t>90.2130</t>
  </si>
  <si>
    <t>94.2327</t>
  </si>
  <si>
    <t>968.62923</t>
  </si>
  <si>
    <t>25.2966</t>
  </si>
  <si>
    <t>23.5620</t>
  </si>
  <si>
    <t>27.0313</t>
  </si>
  <si>
    <t>96.3494</t>
  </si>
  <si>
    <t>94.9200</t>
  </si>
  <si>
    <t>97.7789</t>
  </si>
  <si>
    <t>978.49629</t>
  </si>
  <si>
    <t>22.6184</t>
  </si>
  <si>
    <t>21.2193</t>
  </si>
  <si>
    <t>24.0176</t>
  </si>
  <si>
    <t>89.9091</t>
  </si>
  <si>
    <t>87.8147</t>
  </si>
  <si>
    <t>92.0036</t>
  </si>
  <si>
    <t>97.4168</t>
  </si>
  <si>
    <t>96.8264</t>
  </si>
  <si>
    <t>98.0071</t>
  </si>
  <si>
    <t>92.3017</t>
  </si>
  <si>
    <t>91.3778</t>
  </si>
  <si>
    <t>93.2257</t>
  </si>
  <si>
    <t>921.24670</t>
  </si>
  <si>
    <t>24.0592</t>
  </si>
  <si>
    <t>22.4259</t>
  </si>
  <si>
    <t>25.6925</t>
  </si>
  <si>
    <t>25.5141</t>
  </si>
  <si>
    <t>24.0862</t>
  </si>
  <si>
    <t>26.9420</t>
  </si>
  <si>
    <t>922.00676</t>
  </si>
  <si>
    <t>24.0791</t>
  </si>
  <si>
    <t>22.4342</t>
  </si>
  <si>
    <t>25.7239</t>
  </si>
  <si>
    <t>25.4330</t>
  </si>
  <si>
    <t>23.9898</t>
  </si>
  <si>
    <t>26.8762</t>
  </si>
  <si>
    <t>980.49911</t>
  </si>
  <si>
    <t>25.6066</t>
  </si>
  <si>
    <t>23.8486</t>
  </si>
  <si>
    <t>27.3647</t>
  </si>
  <si>
    <t>23.8959</t>
  </si>
  <si>
    <t>22.3742</t>
  </si>
  <si>
    <t>25.4176</t>
  </si>
  <si>
    <t>26.2551</t>
  </si>
  <si>
    <t>24.5013</t>
  </si>
  <si>
    <t>28.0089</t>
  </si>
  <si>
    <t>25.1570</t>
  </si>
  <si>
    <t>23.6998</t>
  </si>
  <si>
    <t>26.6142</t>
  </si>
  <si>
    <t>Table deTS_12 par DEP</t>
  </si>
  <si>
    <t>TS_12</t>
  </si>
  <si>
    <t>6.27363</t>
  </si>
  <si>
    <t>0.1640</t>
  </si>
  <si>
    <t>0.0000</t>
  </si>
  <si>
    <t>0.3446</t>
  </si>
  <si>
    <t>0.6810</t>
  </si>
  <si>
    <t>1.4280</t>
  </si>
  <si>
    <t>5.94837</t>
  </si>
  <si>
    <t>0.1380</t>
  </si>
  <si>
    <t>0.2769</t>
  </si>
  <si>
    <t>0.5402</t>
  </si>
  <si>
    <t>1.0824</t>
  </si>
  <si>
    <t>3.43614</t>
  </si>
  <si>
    <t>0.0898</t>
  </si>
  <si>
    <t>0.2310</t>
  </si>
  <si>
    <t>0.3729</t>
  </si>
  <si>
    <t>0.9579</t>
  </si>
  <si>
    <t>9.40866</t>
  </si>
  <si>
    <t>0.2183</t>
  </si>
  <si>
    <t>0.0540</t>
  </si>
  <si>
    <t>0.3826</t>
  </si>
  <si>
    <t>0.8611</t>
  </si>
  <si>
    <t>0.2154</t>
  </si>
  <si>
    <t>1.5068</t>
  </si>
  <si>
    <t>5.04837</t>
  </si>
  <si>
    <t>0.1320</t>
  </si>
  <si>
    <t>0.2961</t>
  </si>
  <si>
    <t>0.5149</t>
  </si>
  <si>
    <t>1.1536</t>
  </si>
  <si>
    <t>15.24659</t>
  </si>
  <si>
    <t>0.3537</t>
  </si>
  <si>
    <t>0.1372</t>
  </si>
  <si>
    <t>0.5702</t>
  </si>
  <si>
    <t>1.4757</t>
  </si>
  <si>
    <t>0.5773</t>
  </si>
  <si>
    <t>2.3742</t>
  </si>
  <si>
    <t>4.78519</t>
  </si>
  <si>
    <t>0.1251</t>
  </si>
  <si>
    <t>0.0109</t>
  </si>
  <si>
    <t>0.2393</t>
  </si>
  <si>
    <t>0.4777</t>
  </si>
  <si>
    <t>0.0420</t>
  </si>
  <si>
    <t>0.9133</t>
  </si>
  <si>
    <t>13.15698</t>
  </si>
  <si>
    <t>0.3052</t>
  </si>
  <si>
    <t>0.0993</t>
  </si>
  <si>
    <t>0.5112</t>
  </si>
  <si>
    <t>1.2144</t>
  </si>
  <si>
    <t>0.3996</t>
  </si>
  <si>
    <t>2.0291</t>
  </si>
  <si>
    <t>19.54332</t>
  </si>
  <si>
    <t>0.5110</t>
  </si>
  <si>
    <t>0.2075</t>
  </si>
  <si>
    <t>0.8144</t>
  </si>
  <si>
    <t>43.76060</t>
  </si>
  <si>
    <t>1.0152</t>
  </si>
  <si>
    <t>0.6486</t>
  </si>
  <si>
    <t>1.3819</t>
  </si>
  <si>
    <t>914.97307</t>
  </si>
  <si>
    <t>23.9215</t>
  </si>
  <si>
    <t>22.2922</t>
  </si>
  <si>
    <t>25.5509</t>
  </si>
  <si>
    <t>99.3190</t>
  </si>
  <si>
    <t>98.5720</t>
  </si>
  <si>
    <t>25.4092</t>
  </si>
  <si>
    <t>23.9828</t>
  </si>
  <si>
    <t>26.8357</t>
  </si>
  <si>
    <t>99.4598</t>
  </si>
  <si>
    <t>98.9176</t>
  </si>
  <si>
    <t>917.95149</t>
  </si>
  <si>
    <t>23.9994</t>
  </si>
  <si>
    <t>22.3564</t>
  </si>
  <si>
    <t>25.6423</t>
  </si>
  <si>
    <t>99.6271</t>
  </si>
  <si>
    <t>99.0421</t>
  </si>
  <si>
    <t>25.1301</t>
  </si>
  <si>
    <t>23.6946</t>
  </si>
  <si>
    <t>26.5656</t>
  </si>
  <si>
    <t>99.1389</t>
  </si>
  <si>
    <t>98.4932</t>
  </si>
  <si>
    <t>99.7846</t>
  </si>
  <si>
    <t>975.45074</t>
  </si>
  <si>
    <t>25.5027</t>
  </si>
  <si>
    <t>23.7466</t>
  </si>
  <si>
    <t>27.2588</t>
  </si>
  <si>
    <t>99.4851</t>
  </si>
  <si>
    <t>98.8464</t>
  </si>
  <si>
    <t>23.6154</t>
  </si>
  <si>
    <t>22.0970</t>
  </si>
  <si>
    <t>25.1338</t>
  </si>
  <si>
    <t>98.5243</t>
  </si>
  <si>
    <t>97.6258</t>
  </si>
  <si>
    <t>99.4227</t>
  </si>
  <si>
    <t>996.97716</t>
  </si>
  <si>
    <t>26.0655</t>
  </si>
  <si>
    <t>24.3139</t>
  </si>
  <si>
    <t>27.8171</t>
  </si>
  <si>
    <t>99.5223</t>
  </si>
  <si>
    <t>99.0867</t>
  </si>
  <si>
    <t>99.9580</t>
  </si>
  <si>
    <t>24.8300</t>
  </si>
  <si>
    <t>23.3841</t>
  </si>
  <si>
    <t>26.2760</t>
  </si>
  <si>
    <t>98.7856</t>
  </si>
  <si>
    <t>97.9709</t>
  </si>
  <si>
    <t>99.6004</t>
  </si>
  <si>
    <t>99.4890</t>
  </si>
  <si>
    <t>99.1856</t>
  </si>
  <si>
    <t>99.7925</t>
  </si>
  <si>
    <t>98.9848</t>
  </si>
  <si>
    <t>98.6181</t>
  </si>
  <si>
    <t>99.3514</t>
  </si>
  <si>
    <t>24.0855</t>
  </si>
  <si>
    <t>22.4507</t>
  </si>
  <si>
    <t>25.7204</t>
  </si>
  <si>
    <t>25.5472</t>
  </si>
  <si>
    <t>24.1172</t>
  </si>
  <si>
    <t>26.9773</t>
  </si>
  <si>
    <t>921.38763</t>
  </si>
  <si>
    <t>24.0892</t>
  </si>
  <si>
    <t>22.4430</t>
  </si>
  <si>
    <t>25.7355</t>
  </si>
  <si>
    <t>25.3484</t>
  </si>
  <si>
    <t>23.9080</t>
  </si>
  <si>
    <t>26.7888</t>
  </si>
  <si>
    <t>25.6347</t>
  </si>
  <si>
    <t>23.8751</t>
  </si>
  <si>
    <t>27.3943</t>
  </si>
  <si>
    <t>23.9691</t>
  </si>
  <si>
    <t>22.4437</t>
  </si>
  <si>
    <t>25.4945</t>
  </si>
  <si>
    <t>26.1906</t>
  </si>
  <si>
    <t>24.4373</t>
  </si>
  <si>
    <t>27.9438</t>
  </si>
  <si>
    <t>25.1353</t>
  </si>
  <si>
    <t>23.6818</t>
  </si>
  <si>
    <t>26.5887</t>
  </si>
  <si>
    <t>TS (12 mois)</t>
  </si>
  <si>
    <t>écart IC-</t>
  </si>
  <si>
    <t>écart IC+</t>
  </si>
  <si>
    <t>écartIC-</t>
  </si>
  <si>
    <t>%</t>
  </si>
  <si>
    <t>graphe 3</t>
  </si>
  <si>
    <t>graphe 1</t>
  </si>
  <si>
    <t>graph2</t>
  </si>
  <si>
    <t>graph1</t>
  </si>
  <si>
    <t>graph3</t>
  </si>
  <si>
    <t>Graphique 1 • Prévalences des tentatives de suicide au cours de la vie – TS (vie) – par sexe chez des personnes âgées entre 15 et 75 ans selon le département d’outre-mer et en métropole, en 2014</t>
  </si>
  <si>
    <t>Champ • DOM (Martinique, Guadeloupe, Guyane, La Réunion) et France Métropolitaine, personnes âgées de 15 à 75 ans.</t>
  </si>
  <si>
    <t>Lecture • 2,9 % des hommes en Martinique déclarent avoir tenté de se suicider au cours de leur vie.</t>
  </si>
  <si>
    <t>Source • Baromètre santé DOM 2014 et Baromètre santé 2014, INPES.</t>
  </si>
  <si>
    <t>Graphique 3 • Prévalences des pensées suicidaires au cours des 12 derniers mois – PS (12 mois) – par sexe chez des personnes âgées entre 15 et 75 ans selon le département d’outre-mer et en métropole, en 2014</t>
  </si>
  <si>
    <t xml:space="preserve">Champ • DOM (Martinique, Guadeloupe, Guyane, La Réunion) et France Métropolitaine, personnes âgées de </t>
  </si>
  <si>
    <t>15 à 75 ans.</t>
  </si>
  <si>
    <t>Lecture • 3,8 % des hommes en Martinique déclarent avoir pensé à se suicider au cours des 12 derniers mois.</t>
  </si>
  <si>
    <t>Graphique 2 •  Prévalences des tentatives de suicide au cours des 12 derniers mois - TS (12 mois) par sexe chez des personnes âgées entre 15 et 75 ans selon le département d’outre-mer et en métropole, en 2014</t>
  </si>
  <si>
    <t>Champ • DOM (Martinique, Guadeloupe, Guyane, La Réunion) et France métropolitaine, personnes âgées de 15 à 75 ans.</t>
  </si>
  <si>
    <t>Lecture • 0,7 % des hommes en Martinique déclarent avoir tenté de se suicider au cours des 12 derniers mois.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</si>
</sst>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rgb="FF4F493B"/>
      </left>
      <right style="hair">
        <color rgb="FF4F493B"/>
      </right>
      <top style="hair">
        <color rgb="FF4F493B"/>
      </top>
      <bottom style="hair">
        <color rgb="FF4F493B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1" fillId="0" borderId="2" xfId="0" applyFont="1" applyBorder="1"/>
    <xf numFmtId="0" fontId="3" fillId="2" borderId="0" xfId="0" applyFont="1" applyFill="1"/>
    <xf numFmtId="0" fontId="4" fillId="2" borderId="0" xfId="0" applyFont="1" applyFill="1"/>
    <xf numFmtId="0" fontId="3" fillId="2" borderId="1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right" vertical="top"/>
    </xf>
    <xf numFmtId="0" fontId="3" fillId="2" borderId="2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164" fontId="3" fillId="2" borderId="0" xfId="0" applyNumberFormat="1" applyFont="1" applyFill="1"/>
    <xf numFmtId="164" fontId="3" fillId="2" borderId="1" xfId="0" applyNumberFormat="1" applyFont="1" applyFill="1" applyBorder="1"/>
    <xf numFmtId="164" fontId="4" fillId="2" borderId="0" xfId="0" applyNumberFormat="1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'Fiche ONS'!$K$28</c:f>
              <c:strCache>
                <c:ptCount val="1"/>
                <c:pt idx="0">
                  <c:v>Hommes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both"/>
            <c:errValType val="cust"/>
            <c:plus>
              <c:numRef>
                <c:f>'Fiche ONS'!$D$40:$D$44</c:f>
                <c:numCache>
                  <c:formatCode>General</c:formatCode>
                  <c:ptCount val="5"/>
                  <c:pt idx="0">
                    <c:v>1.5636999999999999</c:v>
                  </c:pt>
                  <c:pt idx="1">
                    <c:v>1.1313</c:v>
                  </c:pt>
                  <c:pt idx="2">
                    <c:v>1.4521999999999999</c:v>
                  </c:pt>
                  <c:pt idx="3">
                    <c:v>1.4465000000000003</c:v>
                  </c:pt>
                  <c:pt idx="4">
                    <c:v>0.59840000000000071</c:v>
                  </c:pt>
                </c:numCache>
              </c:numRef>
            </c:plus>
            <c:minus>
              <c:numRef>
                <c:f>'Fiche ONS'!$C$40:$C$44</c:f>
                <c:numCache>
                  <c:formatCode>General</c:formatCode>
                  <c:ptCount val="5"/>
                  <c:pt idx="0">
                    <c:v>1.5637000000000003</c:v>
                  </c:pt>
                  <c:pt idx="1">
                    <c:v>1.1312999999999998</c:v>
                  </c:pt>
                  <c:pt idx="2">
                    <c:v>1.4521999999999999</c:v>
                  </c:pt>
                  <c:pt idx="3">
                    <c:v>1.4464999999999999</c:v>
                  </c:pt>
                  <c:pt idx="4">
                    <c:v>0.59839999999999982</c:v>
                  </c:pt>
                </c:numCache>
              </c:numRef>
            </c:minus>
          </c:errBars>
          <c:cat>
            <c:strRef>
              <c:f>'Fiche ONS'!$J$29:$J$33</c:f>
              <c:strCache>
                <c:ptCount val="5"/>
                <c:pt idx="0">
                  <c:v>Martinique</c:v>
                </c:pt>
                <c:pt idx="1">
                  <c:v>Guadeloupe</c:v>
                </c:pt>
                <c:pt idx="2">
                  <c:v>Guyane</c:v>
                </c:pt>
                <c:pt idx="3">
                  <c:v>Réunion</c:v>
                </c:pt>
                <c:pt idx="4">
                  <c:v>France métropolitaine</c:v>
                </c:pt>
              </c:strCache>
            </c:strRef>
          </c:cat>
          <c:val>
            <c:numRef>
              <c:f>'Fiche ONS'!$K$29:$K$33</c:f>
              <c:numCache>
                <c:formatCode>0.0</c:formatCode>
                <c:ptCount val="5"/>
                <c:pt idx="0">
                  <c:v>3.8277000000000001</c:v>
                </c:pt>
                <c:pt idx="1">
                  <c:v>2.2315999999999998</c:v>
                </c:pt>
                <c:pt idx="2">
                  <c:v>3.7414000000000001</c:v>
                </c:pt>
                <c:pt idx="3">
                  <c:v>3.4527000000000001</c:v>
                </c:pt>
                <c:pt idx="4">
                  <c:v>4.2855999999999996</c:v>
                </c:pt>
              </c:numCache>
            </c:numRef>
          </c:val>
        </c:ser>
        <c:ser>
          <c:idx val="1"/>
          <c:order val="1"/>
          <c:tx>
            <c:strRef>
              <c:f>'Fiche ONS'!$L$28</c:f>
              <c:strCache>
                <c:ptCount val="1"/>
                <c:pt idx="0">
                  <c:v>Femmes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both"/>
            <c:errValType val="cust"/>
            <c:plus>
              <c:numRef>
                <c:f>'Fiche ONS'!$F$40:$F$44</c:f>
                <c:numCache>
                  <c:formatCode>General</c:formatCode>
                  <c:ptCount val="5"/>
                  <c:pt idx="0">
                    <c:v>1.4166999999999996</c:v>
                  </c:pt>
                  <c:pt idx="1">
                    <c:v>1.5199000000000007</c:v>
                  </c:pt>
                  <c:pt idx="2">
                    <c:v>1.9344000000000001</c:v>
                  </c:pt>
                  <c:pt idx="3">
                    <c:v>1.5514999999999999</c:v>
                  </c:pt>
                  <c:pt idx="4">
                    <c:v>0.63630000000000031</c:v>
                  </c:pt>
                </c:numCache>
              </c:numRef>
            </c:plus>
            <c:minus>
              <c:numRef>
                <c:f>'Fiche ONS'!$E$40:$E$44</c:f>
                <c:numCache>
                  <c:formatCode>General</c:formatCode>
                  <c:ptCount val="5"/>
                  <c:pt idx="0">
                    <c:v>1.4168000000000003</c:v>
                  </c:pt>
                  <c:pt idx="1">
                    <c:v>1.5198999999999998</c:v>
                  </c:pt>
                  <c:pt idx="2">
                    <c:v>1.9344000000000001</c:v>
                  </c:pt>
                  <c:pt idx="3">
                    <c:v>1.5515999999999996</c:v>
                  </c:pt>
                  <c:pt idx="4">
                    <c:v>0.63619999999999965</c:v>
                  </c:pt>
                </c:numCache>
              </c:numRef>
            </c:minus>
          </c:errBars>
          <c:cat>
            <c:strRef>
              <c:f>'Fiche ONS'!$J$29:$J$33</c:f>
              <c:strCache>
                <c:ptCount val="5"/>
                <c:pt idx="0">
                  <c:v>Martinique</c:v>
                </c:pt>
                <c:pt idx="1">
                  <c:v>Guadeloupe</c:v>
                </c:pt>
                <c:pt idx="2">
                  <c:v>Guyane</c:v>
                </c:pt>
                <c:pt idx="3">
                  <c:v>Réunion</c:v>
                </c:pt>
                <c:pt idx="4">
                  <c:v>France métropolitaine</c:v>
                </c:pt>
              </c:strCache>
            </c:strRef>
          </c:cat>
          <c:val>
            <c:numRef>
              <c:f>'Fiche ONS'!$L$29:$L$33</c:f>
              <c:numCache>
                <c:formatCode>0.0</c:formatCode>
                <c:ptCount val="5"/>
                <c:pt idx="0">
                  <c:v>4.8311000000000002</c:v>
                </c:pt>
                <c:pt idx="1">
                  <c:v>5.8457999999999997</c:v>
                </c:pt>
                <c:pt idx="2">
                  <c:v>7.1250999999999998</c:v>
                </c:pt>
                <c:pt idx="3">
                  <c:v>5.8205999999999998</c:v>
                </c:pt>
                <c:pt idx="4">
                  <c:v>5.5774999999999997</c:v>
                </c:pt>
              </c:numCache>
            </c:numRef>
          </c:val>
        </c:ser>
        <c:dLbls/>
        <c:axId val="126096128"/>
        <c:axId val="126097664"/>
      </c:barChart>
      <c:catAx>
        <c:axId val="126096128"/>
        <c:scaling>
          <c:orientation val="minMax"/>
        </c:scaling>
        <c:axPos val="b"/>
        <c:numFmt formatCode="General" sourceLinked="0"/>
        <c:tickLblPos val="nextTo"/>
        <c:crossAx val="126097664"/>
        <c:crosses val="autoZero"/>
        <c:auto val="1"/>
        <c:lblAlgn val="ctr"/>
        <c:lblOffset val="100"/>
      </c:catAx>
      <c:valAx>
        <c:axId val="12609766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/>
        </c:title>
        <c:numFmt formatCode="0.0" sourceLinked="1"/>
        <c:tickLblPos val="nextTo"/>
        <c:crossAx val="12609612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'Fiche ONS'!$O$76</c:f>
              <c:strCache>
                <c:ptCount val="1"/>
                <c:pt idx="0">
                  <c:v>Hommes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both"/>
            <c:errValType val="cust"/>
            <c:plus>
              <c:numRef>
                <c:f>'Fiche ONS'!$G$85:$G$89</c:f>
                <c:numCache>
                  <c:formatCode>General</c:formatCode>
                  <c:ptCount val="5"/>
                  <c:pt idx="0">
                    <c:v>1.2404999999999997</c:v>
                  </c:pt>
                  <c:pt idx="1">
                    <c:v>0.8771000000000001</c:v>
                  </c:pt>
                  <c:pt idx="2">
                    <c:v>1.0548000000000002</c:v>
                  </c:pt>
                  <c:pt idx="3">
                    <c:v>1.4295</c:v>
                  </c:pt>
                  <c:pt idx="4">
                    <c:v>0.68600000000000005</c:v>
                  </c:pt>
                </c:numCache>
              </c:numRef>
            </c:plus>
            <c:minus>
              <c:numRef>
                <c:f>'Fiche ONS'!$G$85:$G$89</c:f>
                <c:numCache>
                  <c:formatCode>General</c:formatCode>
                  <c:ptCount val="5"/>
                  <c:pt idx="0">
                    <c:v>1.2404999999999997</c:v>
                  </c:pt>
                  <c:pt idx="1">
                    <c:v>0.8771000000000001</c:v>
                  </c:pt>
                  <c:pt idx="2">
                    <c:v>1.0548000000000002</c:v>
                  </c:pt>
                  <c:pt idx="3">
                    <c:v>1.4295</c:v>
                  </c:pt>
                  <c:pt idx="4">
                    <c:v>0.68600000000000005</c:v>
                  </c:pt>
                </c:numCache>
              </c:numRef>
            </c:minus>
          </c:errBars>
          <c:cat>
            <c:strRef>
              <c:f>'Fiche ONS'!$N$77:$N$81</c:f>
              <c:strCache>
                <c:ptCount val="5"/>
                <c:pt idx="0">
                  <c:v>Martinique</c:v>
                </c:pt>
                <c:pt idx="1">
                  <c:v>Guadeloupe</c:v>
                </c:pt>
                <c:pt idx="2">
                  <c:v>Guyane</c:v>
                </c:pt>
                <c:pt idx="3">
                  <c:v>Réunion</c:v>
                </c:pt>
                <c:pt idx="4">
                  <c:v>France métropolitaine</c:v>
                </c:pt>
              </c:strCache>
            </c:strRef>
          </c:cat>
          <c:val>
            <c:numRef>
              <c:f>'Fiche ONS'!$O$77:$O$81</c:f>
              <c:numCache>
                <c:formatCode>0.0</c:formatCode>
                <c:ptCount val="5"/>
                <c:pt idx="0">
                  <c:v>2.8908999999999998</c:v>
                </c:pt>
                <c:pt idx="1">
                  <c:v>1.4289000000000001</c:v>
                </c:pt>
                <c:pt idx="2">
                  <c:v>2.2852000000000001</c:v>
                </c:pt>
                <c:pt idx="3">
                  <c:v>3.6505999999999998</c:v>
                </c:pt>
                <c:pt idx="4">
                  <c:v>4.8597000000000001</c:v>
                </c:pt>
              </c:numCache>
            </c:numRef>
          </c:val>
        </c:ser>
        <c:ser>
          <c:idx val="1"/>
          <c:order val="1"/>
          <c:tx>
            <c:strRef>
              <c:f>'Fiche ONS'!$P$76</c:f>
              <c:strCache>
                <c:ptCount val="1"/>
                <c:pt idx="0">
                  <c:v>Femmes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both"/>
            <c:errValType val="cust"/>
            <c:plus>
              <c:numRef>
                <c:f>'Fiche ONS'!$I$85:$I$89</c:f>
                <c:numCache>
                  <c:formatCode>General</c:formatCode>
                  <c:ptCount val="5"/>
                  <c:pt idx="0">
                    <c:v>1.5325000000000006</c:v>
                  </c:pt>
                  <c:pt idx="1">
                    <c:v>1.7093999999999996</c:v>
                  </c:pt>
                  <c:pt idx="2">
                    <c:v>2.0099</c:v>
                  </c:pt>
                  <c:pt idx="3">
                    <c:v>2.0944999999999991</c:v>
                  </c:pt>
                  <c:pt idx="4">
                    <c:v>0.85329999999999906</c:v>
                  </c:pt>
                </c:numCache>
              </c:numRef>
            </c:plus>
            <c:minus>
              <c:numRef>
                <c:f>'Fiche ONS'!$J$85:$J$89</c:f>
                <c:numCache>
                  <c:formatCode>General</c:formatCode>
                  <c:ptCount val="5"/>
                  <c:pt idx="0">
                    <c:v>1.5324999999999998</c:v>
                  </c:pt>
                  <c:pt idx="1">
                    <c:v>1.7093000000000007</c:v>
                  </c:pt>
                  <c:pt idx="2">
                    <c:v>2.0098000000000011</c:v>
                  </c:pt>
                  <c:pt idx="3">
                    <c:v>2.0944000000000003</c:v>
                  </c:pt>
                  <c:pt idx="4">
                    <c:v>0.85319999999999929</c:v>
                  </c:pt>
                </c:numCache>
              </c:numRef>
            </c:minus>
          </c:errBars>
          <c:cat>
            <c:strRef>
              <c:f>'Fiche ONS'!$N$77:$N$81</c:f>
              <c:strCache>
                <c:ptCount val="5"/>
                <c:pt idx="0">
                  <c:v>Martinique</c:v>
                </c:pt>
                <c:pt idx="1">
                  <c:v>Guadeloupe</c:v>
                </c:pt>
                <c:pt idx="2">
                  <c:v>Guyane</c:v>
                </c:pt>
                <c:pt idx="3">
                  <c:v>Réunion</c:v>
                </c:pt>
                <c:pt idx="4">
                  <c:v>France métropolitaine</c:v>
                </c:pt>
              </c:strCache>
            </c:strRef>
          </c:cat>
          <c:val>
            <c:numRef>
              <c:f>'Fiche ONS'!$P$77:$P$81</c:f>
              <c:numCache>
                <c:formatCode>0.0</c:formatCode>
                <c:ptCount val="5"/>
                <c:pt idx="0">
                  <c:v>6.1839000000000004</c:v>
                </c:pt>
                <c:pt idx="1">
                  <c:v>6.7766999999999999</c:v>
                </c:pt>
                <c:pt idx="2">
                  <c:v>7.7771999999999997</c:v>
                </c:pt>
                <c:pt idx="3">
                  <c:v>10.0909</c:v>
                </c:pt>
                <c:pt idx="4">
                  <c:v>9.2896999999999998</c:v>
                </c:pt>
              </c:numCache>
            </c:numRef>
          </c:val>
        </c:ser>
        <c:dLbls>
          <c:showVal val="1"/>
        </c:dLbls>
        <c:axId val="126141568"/>
        <c:axId val="126143104"/>
      </c:barChart>
      <c:catAx>
        <c:axId val="126141568"/>
        <c:scaling>
          <c:orientation val="minMax"/>
        </c:scaling>
        <c:axPos val="b"/>
        <c:numFmt formatCode="General" sourceLinked="0"/>
        <c:tickLblPos val="nextTo"/>
        <c:crossAx val="126143104"/>
        <c:crosses val="autoZero"/>
        <c:auto val="1"/>
        <c:lblAlgn val="ctr"/>
        <c:lblOffset val="100"/>
      </c:catAx>
      <c:valAx>
        <c:axId val="12614310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/>
        </c:title>
        <c:numFmt formatCode="0.0" sourceLinked="1"/>
        <c:tickLblPos val="nextTo"/>
        <c:crossAx val="12614156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'Fiche ONS'!$O$128</c:f>
              <c:strCache>
                <c:ptCount val="1"/>
                <c:pt idx="0">
                  <c:v>Hommes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both"/>
            <c:errValType val="cust"/>
            <c:plus>
              <c:numRef>
                <c:f>'Fiche ONS'!$H$137:$H$141</c:f>
                <c:numCache>
                  <c:formatCode>General</c:formatCode>
                  <c:ptCount val="5"/>
                  <c:pt idx="0">
                    <c:v>0.74699999999999989</c:v>
                  </c:pt>
                  <c:pt idx="1">
                    <c:v>0.58499999999999996</c:v>
                  </c:pt>
                  <c:pt idx="2">
                    <c:v>0.63869999999999993</c:v>
                  </c:pt>
                  <c:pt idx="3">
                    <c:v>0.43559999999999999</c:v>
                  </c:pt>
                  <c:pt idx="4">
                    <c:v>0.24529999999999996</c:v>
                  </c:pt>
                </c:numCache>
              </c:numRef>
            </c:plus>
            <c:minus>
              <c:numRef>
                <c:f>'Fiche ONS'!$G$137:$G$141</c:f>
                <c:numCache>
                  <c:formatCode>General</c:formatCode>
                  <c:ptCount val="5"/>
                  <c:pt idx="0">
                    <c:v>0.68100000000000005</c:v>
                  </c:pt>
                  <c:pt idx="1">
                    <c:v>0.37290000000000001</c:v>
                  </c:pt>
                  <c:pt idx="2">
                    <c:v>0.51490000000000002</c:v>
                  </c:pt>
                  <c:pt idx="3">
                    <c:v>0.43570000000000003</c:v>
                  </c:pt>
                  <c:pt idx="4">
                    <c:v>0.24530000000000002</c:v>
                  </c:pt>
                </c:numCache>
              </c:numRef>
            </c:minus>
          </c:errBars>
          <c:cat>
            <c:strRef>
              <c:f>'Fiche ONS'!$N$129:$N$133</c:f>
              <c:strCache>
                <c:ptCount val="5"/>
                <c:pt idx="0">
                  <c:v>Martinique</c:v>
                </c:pt>
                <c:pt idx="1">
                  <c:v>Guadeloupe</c:v>
                </c:pt>
                <c:pt idx="2">
                  <c:v>Guyane</c:v>
                </c:pt>
                <c:pt idx="3">
                  <c:v>Réunion</c:v>
                </c:pt>
                <c:pt idx="4">
                  <c:v>France métropolitaine</c:v>
                </c:pt>
              </c:strCache>
            </c:strRef>
          </c:cat>
          <c:val>
            <c:numRef>
              <c:f>'Fiche ONS'!$O$129:$O$133</c:f>
              <c:numCache>
                <c:formatCode>0.0</c:formatCode>
                <c:ptCount val="5"/>
                <c:pt idx="0">
                  <c:v>0.68100000000000005</c:v>
                </c:pt>
                <c:pt idx="1">
                  <c:v>0.37290000000000001</c:v>
                </c:pt>
                <c:pt idx="2">
                  <c:v>0.51490000000000002</c:v>
                </c:pt>
                <c:pt idx="3">
                  <c:v>0.47770000000000001</c:v>
                </c:pt>
                <c:pt idx="4">
                  <c:v>0.62360000000000004</c:v>
                </c:pt>
              </c:numCache>
            </c:numRef>
          </c:val>
        </c:ser>
        <c:ser>
          <c:idx val="1"/>
          <c:order val="1"/>
          <c:tx>
            <c:strRef>
              <c:f>'Fiche ONS'!$P$128</c:f>
              <c:strCache>
                <c:ptCount val="1"/>
                <c:pt idx="0">
                  <c:v>Femmes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both"/>
            <c:errValType val="cust"/>
            <c:plus>
              <c:numRef>
                <c:f>'Fiche ONS'!$J$137:$J$141</c:f>
                <c:numCache>
                  <c:formatCode>General</c:formatCode>
                  <c:ptCount val="5"/>
                  <c:pt idx="0">
                    <c:v>0.54220000000000002</c:v>
                  </c:pt>
                  <c:pt idx="1">
                    <c:v>0.64569999999999994</c:v>
                  </c:pt>
                  <c:pt idx="2">
                    <c:v>0.89850000000000008</c:v>
                  </c:pt>
                  <c:pt idx="3">
                    <c:v>0.8147000000000002</c:v>
                  </c:pt>
                  <c:pt idx="4">
                    <c:v>0.3004</c:v>
                  </c:pt>
                </c:numCache>
              </c:numRef>
            </c:plus>
            <c:minus>
              <c:numRef>
                <c:f>'Fiche ONS'!$I$137:$I$141</c:f>
                <c:numCache>
                  <c:formatCode>General</c:formatCode>
                  <c:ptCount val="5"/>
                  <c:pt idx="0">
                    <c:v>0.54020000000000001</c:v>
                  </c:pt>
                  <c:pt idx="1">
                    <c:v>0.64569999999999994</c:v>
                  </c:pt>
                  <c:pt idx="2">
                    <c:v>0.89839999999999998</c:v>
                  </c:pt>
                  <c:pt idx="3">
                    <c:v>0.81479999999999997</c:v>
                  </c:pt>
                  <c:pt idx="4">
                    <c:v>0.30049999999999999</c:v>
                  </c:pt>
                </c:numCache>
              </c:numRef>
            </c:minus>
          </c:errBars>
          <c:cat>
            <c:strRef>
              <c:f>'Fiche ONS'!$N$129:$N$133</c:f>
              <c:strCache>
                <c:ptCount val="5"/>
                <c:pt idx="0">
                  <c:v>Martinique</c:v>
                </c:pt>
                <c:pt idx="1">
                  <c:v>Guadeloupe</c:v>
                </c:pt>
                <c:pt idx="2">
                  <c:v>Guyane</c:v>
                </c:pt>
                <c:pt idx="3">
                  <c:v>Réunion</c:v>
                </c:pt>
                <c:pt idx="4">
                  <c:v>France métropolitaine</c:v>
                </c:pt>
              </c:strCache>
            </c:strRef>
          </c:cat>
          <c:val>
            <c:numRef>
              <c:f>'Fiche ONS'!$P$129:$P$133</c:f>
              <c:numCache>
                <c:formatCode>0.0</c:formatCode>
                <c:ptCount val="5"/>
                <c:pt idx="0">
                  <c:v>0.54020000000000001</c:v>
                </c:pt>
                <c:pt idx="1">
                  <c:v>0.86109999999999998</c:v>
                </c:pt>
                <c:pt idx="2">
                  <c:v>1.4757</c:v>
                </c:pt>
                <c:pt idx="3">
                  <c:v>1.2143999999999999</c:v>
                </c:pt>
                <c:pt idx="4">
                  <c:v>0.89139999999999997</c:v>
                </c:pt>
              </c:numCache>
            </c:numRef>
          </c:val>
        </c:ser>
        <c:dLbls/>
        <c:axId val="126371328"/>
        <c:axId val="126372864"/>
      </c:barChart>
      <c:catAx>
        <c:axId val="126371328"/>
        <c:scaling>
          <c:orientation val="minMax"/>
        </c:scaling>
        <c:axPos val="b"/>
        <c:numFmt formatCode="General" sourceLinked="0"/>
        <c:tickLblPos val="nextTo"/>
        <c:crossAx val="126372864"/>
        <c:crosses val="autoZero"/>
        <c:auto val="1"/>
        <c:lblAlgn val="ctr"/>
        <c:lblOffset val="100"/>
      </c:catAx>
      <c:valAx>
        <c:axId val="12637286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/>
        </c:title>
        <c:numFmt formatCode="0.0" sourceLinked="1"/>
        <c:tickLblPos val="nextTo"/>
        <c:crossAx val="12637132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35</xdr:row>
      <xdr:rowOff>100012</xdr:rowOff>
    </xdr:from>
    <xdr:to>
      <xdr:col>15</xdr:col>
      <xdr:colOff>9525</xdr:colOff>
      <xdr:row>49</xdr:row>
      <xdr:rowOff>176212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733425</xdr:colOff>
      <xdr:row>84</xdr:row>
      <xdr:rowOff>33337</xdr:rowOff>
    </xdr:from>
    <xdr:to>
      <xdr:col>17</xdr:col>
      <xdr:colOff>733425</xdr:colOff>
      <xdr:row>98</xdr:row>
      <xdr:rowOff>109537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457200</xdr:colOff>
      <xdr:row>135</xdr:row>
      <xdr:rowOff>23812</xdr:rowOff>
    </xdr:from>
    <xdr:to>
      <xdr:col>17</xdr:col>
      <xdr:colOff>457200</xdr:colOff>
      <xdr:row>149</xdr:row>
      <xdr:rowOff>100012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40"/>
  <sheetViews>
    <sheetView showGridLines="0" tabSelected="1" workbookViewId="0"/>
  </sheetViews>
  <sheetFormatPr baseColWidth="10" defaultRowHeight="12.75"/>
  <cols>
    <col min="1" max="16384" width="11.42578125" style="1"/>
  </cols>
  <sheetData>
    <row r="2" spans="2:4">
      <c r="B2" s="2" t="s">
        <v>479</v>
      </c>
    </row>
    <row r="3" spans="2:4">
      <c r="B3" s="5"/>
      <c r="C3" s="3" t="s">
        <v>1</v>
      </c>
      <c r="D3" s="3" t="s">
        <v>2</v>
      </c>
    </row>
    <row r="4" spans="2:4">
      <c r="B4" s="3" t="s">
        <v>16</v>
      </c>
      <c r="C4" s="4">
        <v>2.8908999999999998</v>
      </c>
      <c r="D4" s="4">
        <v>6.1839000000000004</v>
      </c>
    </row>
    <row r="5" spans="2:4">
      <c r="B5" s="3" t="s">
        <v>31</v>
      </c>
      <c r="C5" s="4">
        <v>1.4289000000000001</v>
      </c>
      <c r="D5" s="4">
        <v>6.7766999999999999</v>
      </c>
    </row>
    <row r="6" spans="2:4">
      <c r="B6" s="3" t="s">
        <v>46</v>
      </c>
      <c r="C6" s="4">
        <v>2.2852000000000001</v>
      </c>
      <c r="D6" s="4">
        <v>7.7771999999999997</v>
      </c>
    </row>
    <row r="7" spans="2:4">
      <c r="B7" s="3" t="s">
        <v>61</v>
      </c>
      <c r="C7" s="4">
        <v>3.6505999999999998</v>
      </c>
      <c r="D7" s="4">
        <v>10.0909</v>
      </c>
    </row>
    <row r="8" spans="2:4">
      <c r="B8" s="3" t="s">
        <v>175</v>
      </c>
      <c r="C8" s="4">
        <v>4.8597000000000001</v>
      </c>
      <c r="D8" s="4">
        <v>9.2896999999999998</v>
      </c>
    </row>
    <row r="10" spans="2:4">
      <c r="B10" s="1" t="s">
        <v>480</v>
      </c>
    </row>
    <row r="11" spans="2:4">
      <c r="B11" s="1" t="s">
        <v>481</v>
      </c>
    </row>
    <row r="12" spans="2:4">
      <c r="B12" s="1" t="s">
        <v>482</v>
      </c>
    </row>
    <row r="15" spans="2:4">
      <c r="B15" s="2" t="s">
        <v>487</v>
      </c>
    </row>
    <row r="16" spans="2:4">
      <c r="B16" s="5"/>
      <c r="C16" s="3" t="s">
        <v>1</v>
      </c>
      <c r="D16" s="3" t="s">
        <v>2</v>
      </c>
    </row>
    <row r="17" spans="2:4">
      <c r="B17" s="3" t="s">
        <v>16</v>
      </c>
      <c r="C17" s="4">
        <v>0.68100000000000005</v>
      </c>
      <c r="D17" s="4">
        <v>0.54020000000000001</v>
      </c>
    </row>
    <row r="18" spans="2:4">
      <c r="B18" s="3" t="s">
        <v>31</v>
      </c>
      <c r="C18" s="4">
        <v>0.37290000000000001</v>
      </c>
      <c r="D18" s="4">
        <v>0.86109999999999998</v>
      </c>
    </row>
    <row r="19" spans="2:4">
      <c r="B19" s="3" t="s">
        <v>46</v>
      </c>
      <c r="C19" s="4">
        <v>0.51490000000000002</v>
      </c>
      <c r="D19" s="4">
        <v>1.4757</v>
      </c>
    </row>
    <row r="20" spans="2:4">
      <c r="B20" s="3" t="s">
        <v>61</v>
      </c>
      <c r="C20" s="4">
        <v>0.47770000000000001</v>
      </c>
      <c r="D20" s="4">
        <v>1.2143999999999999</v>
      </c>
    </row>
    <row r="21" spans="2:4">
      <c r="B21" s="3" t="s">
        <v>175</v>
      </c>
      <c r="C21" s="4">
        <v>0.62360000000000004</v>
      </c>
      <c r="D21" s="4">
        <v>0.89139999999999997</v>
      </c>
    </row>
    <row r="23" spans="2:4">
      <c r="B23" s="1" t="s">
        <v>488</v>
      </c>
    </row>
    <row r="24" spans="2:4">
      <c r="B24" s="1" t="s">
        <v>489</v>
      </c>
    </row>
    <row r="25" spans="2:4">
      <c r="B25" s="1" t="s">
        <v>482</v>
      </c>
    </row>
    <row r="29" spans="2:4">
      <c r="B29" s="2" t="s">
        <v>483</v>
      </c>
    </row>
    <row r="30" spans="2:4">
      <c r="B30" s="5"/>
      <c r="C30" s="3" t="s">
        <v>1</v>
      </c>
      <c r="D30" s="3" t="s">
        <v>2</v>
      </c>
    </row>
    <row r="31" spans="2:4">
      <c r="B31" s="3" t="s">
        <v>16</v>
      </c>
      <c r="C31" s="4">
        <v>3.8277000000000001</v>
      </c>
      <c r="D31" s="4">
        <v>4.8311000000000002</v>
      </c>
    </row>
    <row r="32" spans="2:4">
      <c r="B32" s="3" t="s">
        <v>31</v>
      </c>
      <c r="C32" s="4">
        <v>2.2315999999999998</v>
      </c>
      <c r="D32" s="4">
        <v>5.8457999999999997</v>
      </c>
    </row>
    <row r="33" spans="2:4">
      <c r="B33" s="3" t="s">
        <v>46</v>
      </c>
      <c r="C33" s="4">
        <v>3.7414000000000001</v>
      </c>
      <c r="D33" s="4">
        <v>7.1250999999999998</v>
      </c>
    </row>
    <row r="34" spans="2:4">
      <c r="B34" s="3" t="s">
        <v>61</v>
      </c>
      <c r="C34" s="4">
        <v>3.4527000000000001</v>
      </c>
      <c r="D34" s="4">
        <v>5.8205999999999998</v>
      </c>
    </row>
    <row r="35" spans="2:4">
      <c r="B35" s="3" t="s">
        <v>175</v>
      </c>
      <c r="C35" s="4">
        <v>4.2855999999999996</v>
      </c>
      <c r="D35" s="4">
        <v>5.5774999999999997</v>
      </c>
    </row>
    <row r="37" spans="2:4">
      <c r="B37" s="1" t="s">
        <v>484</v>
      </c>
    </row>
    <row r="38" spans="2:4">
      <c r="B38" s="1" t="s">
        <v>485</v>
      </c>
    </row>
    <row r="39" spans="2:4">
      <c r="B39" s="1" t="s">
        <v>486</v>
      </c>
    </row>
    <row r="40" spans="2:4">
      <c r="B40" s="1" t="s">
        <v>482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AD141"/>
  <sheetViews>
    <sheetView showGridLines="0" zoomScaleNormal="100" workbookViewId="0"/>
  </sheetViews>
  <sheetFormatPr baseColWidth="10" defaultRowHeight="12.75"/>
  <cols>
    <col min="1" max="29" width="11.42578125" style="6"/>
    <col min="30" max="30" width="11.42578125" style="6" customWidth="1"/>
    <col min="31" max="16384" width="11.42578125" style="6"/>
  </cols>
  <sheetData>
    <row r="2" spans="2:27">
      <c r="B2" s="7" t="s">
        <v>0</v>
      </c>
    </row>
    <row r="3" spans="2:27">
      <c r="F3" s="8" t="s">
        <v>1</v>
      </c>
      <c r="G3" s="9"/>
      <c r="H3" s="10"/>
      <c r="I3" s="10"/>
      <c r="J3" s="10"/>
      <c r="K3" s="10"/>
      <c r="L3" s="10"/>
      <c r="M3" s="10"/>
      <c r="N3" s="10"/>
      <c r="O3" s="10"/>
      <c r="R3" s="6" t="s">
        <v>2</v>
      </c>
    </row>
    <row r="4" spans="2:27">
      <c r="F4" s="11" t="s">
        <v>3</v>
      </c>
      <c r="G4" s="11"/>
      <c r="H4" s="11"/>
      <c r="I4" s="11"/>
      <c r="J4" s="11"/>
      <c r="K4" s="11"/>
      <c r="L4" s="11"/>
      <c r="M4" s="11"/>
      <c r="N4" s="11"/>
      <c r="O4" s="11"/>
      <c r="R4" s="25" t="s">
        <v>3</v>
      </c>
      <c r="S4" s="25"/>
      <c r="T4" s="25"/>
      <c r="U4" s="25"/>
      <c r="V4" s="25"/>
      <c r="W4" s="25"/>
      <c r="X4" s="25"/>
      <c r="Y4" s="25"/>
      <c r="Z4" s="25"/>
      <c r="AA4" s="25"/>
    </row>
    <row r="5" spans="2:27">
      <c r="F5" s="12" t="s">
        <v>4</v>
      </c>
      <c r="G5" s="12" t="s">
        <v>5</v>
      </c>
      <c r="H5" s="13" t="s">
        <v>6</v>
      </c>
      <c r="I5" s="14" t="s">
        <v>6</v>
      </c>
      <c r="J5" s="13" t="s">
        <v>7</v>
      </c>
      <c r="K5" s="11" t="s">
        <v>8</v>
      </c>
      <c r="L5" s="11"/>
      <c r="M5" s="14" t="s">
        <v>9</v>
      </c>
      <c r="N5" s="11" t="s">
        <v>10</v>
      </c>
      <c r="O5" s="11"/>
      <c r="R5" s="26" t="s">
        <v>4</v>
      </c>
      <c r="S5" s="26" t="s">
        <v>5</v>
      </c>
      <c r="T5" s="27" t="s">
        <v>6</v>
      </c>
      <c r="U5" s="28" t="s">
        <v>6</v>
      </c>
      <c r="V5" s="27" t="s">
        <v>7</v>
      </c>
      <c r="W5" s="25" t="s">
        <v>8</v>
      </c>
      <c r="X5" s="25"/>
      <c r="Y5" s="28" t="s">
        <v>9</v>
      </c>
      <c r="Z5" s="25" t="s">
        <v>10</v>
      </c>
      <c r="AA5" s="25"/>
    </row>
    <row r="6" spans="2:27" ht="25.5" customHeight="1">
      <c r="F6" s="12"/>
      <c r="G6" s="12"/>
      <c r="H6" s="13"/>
      <c r="I6" s="14" t="s">
        <v>11</v>
      </c>
      <c r="J6" s="13"/>
      <c r="K6" s="11" t="s">
        <v>12</v>
      </c>
      <c r="L6" s="11"/>
      <c r="M6" s="14" t="s">
        <v>13</v>
      </c>
      <c r="N6" s="11" t="s">
        <v>14</v>
      </c>
      <c r="O6" s="11"/>
      <c r="R6" s="26"/>
      <c r="S6" s="26"/>
      <c r="T6" s="27"/>
      <c r="U6" s="28" t="s">
        <v>11</v>
      </c>
      <c r="V6" s="27"/>
      <c r="W6" s="25" t="s">
        <v>12</v>
      </c>
      <c r="X6" s="25"/>
      <c r="Y6" s="28" t="s">
        <v>13</v>
      </c>
      <c r="Z6" s="25" t="s">
        <v>14</v>
      </c>
      <c r="AA6" s="25"/>
    </row>
    <row r="7" spans="2:27">
      <c r="F7" s="15" t="s">
        <v>15</v>
      </c>
      <c r="G7" s="15" t="s">
        <v>16</v>
      </c>
      <c r="H7" s="16">
        <v>30</v>
      </c>
      <c r="I7" s="16" t="s">
        <v>17</v>
      </c>
      <c r="J7" s="16" t="s">
        <v>18</v>
      </c>
      <c r="K7" s="16" t="s">
        <v>19</v>
      </c>
      <c r="L7" s="16" t="s">
        <v>20</v>
      </c>
      <c r="M7" s="16" t="s">
        <v>21</v>
      </c>
      <c r="N7" s="16" t="s">
        <v>22</v>
      </c>
      <c r="O7" s="16" t="s">
        <v>23</v>
      </c>
      <c r="R7" s="29" t="s">
        <v>15</v>
      </c>
      <c r="S7" s="29" t="s">
        <v>16</v>
      </c>
      <c r="T7" s="30">
        <v>54</v>
      </c>
      <c r="U7" s="30" t="s">
        <v>24</v>
      </c>
      <c r="V7" s="30" t="s">
        <v>25</v>
      </c>
      <c r="W7" s="30" t="s">
        <v>26</v>
      </c>
      <c r="X7" s="30" t="s">
        <v>27</v>
      </c>
      <c r="Y7" s="30" t="s">
        <v>28</v>
      </c>
      <c r="Z7" s="30" t="s">
        <v>29</v>
      </c>
      <c r="AA7" s="30" t="s">
        <v>30</v>
      </c>
    </row>
    <row r="8" spans="2:27">
      <c r="F8" s="15"/>
      <c r="G8" s="15" t="s">
        <v>31</v>
      </c>
      <c r="H8" s="16">
        <v>19</v>
      </c>
      <c r="I8" s="16" t="s">
        <v>32</v>
      </c>
      <c r="J8" s="16" t="s">
        <v>33</v>
      </c>
      <c r="K8" s="16" t="s">
        <v>34</v>
      </c>
      <c r="L8" s="16" t="s">
        <v>35</v>
      </c>
      <c r="M8" s="16" t="s">
        <v>36</v>
      </c>
      <c r="N8" s="16" t="s">
        <v>37</v>
      </c>
      <c r="O8" s="16" t="s">
        <v>38</v>
      </c>
      <c r="R8" s="29"/>
      <c r="S8" s="29" t="s">
        <v>31</v>
      </c>
      <c r="T8" s="30">
        <v>68</v>
      </c>
      <c r="U8" s="30" t="s">
        <v>39</v>
      </c>
      <c r="V8" s="30" t="s">
        <v>40</v>
      </c>
      <c r="W8" s="30" t="s">
        <v>41</v>
      </c>
      <c r="X8" s="30" t="s">
        <v>42</v>
      </c>
      <c r="Y8" s="30" t="s">
        <v>43</v>
      </c>
      <c r="Z8" s="30" t="s">
        <v>44</v>
      </c>
      <c r="AA8" s="30" t="s">
        <v>45</v>
      </c>
    </row>
    <row r="9" spans="2:27">
      <c r="F9" s="15"/>
      <c r="G9" s="15" t="s">
        <v>46</v>
      </c>
      <c r="H9" s="16">
        <v>32</v>
      </c>
      <c r="I9" s="16" t="s">
        <v>47</v>
      </c>
      <c r="J9" s="16" t="s">
        <v>48</v>
      </c>
      <c r="K9" s="16" t="s">
        <v>49</v>
      </c>
      <c r="L9" s="16" t="s">
        <v>50</v>
      </c>
      <c r="M9" s="16" t="s">
        <v>51</v>
      </c>
      <c r="N9" s="16" t="s">
        <v>52</v>
      </c>
      <c r="O9" s="16" t="s">
        <v>53</v>
      </c>
      <c r="R9" s="29"/>
      <c r="S9" s="29" t="s">
        <v>46</v>
      </c>
      <c r="T9" s="30">
        <v>77</v>
      </c>
      <c r="U9" s="30" t="s">
        <v>54</v>
      </c>
      <c r="V9" s="30" t="s">
        <v>55</v>
      </c>
      <c r="W9" s="30" t="s">
        <v>56</v>
      </c>
      <c r="X9" s="30" t="s">
        <v>57</v>
      </c>
      <c r="Y9" s="30" t="s">
        <v>58</v>
      </c>
      <c r="Z9" s="30" t="s">
        <v>59</v>
      </c>
      <c r="AA9" s="30" t="s">
        <v>60</v>
      </c>
    </row>
    <row r="10" spans="2:27">
      <c r="F10" s="15"/>
      <c r="G10" s="15" t="s">
        <v>61</v>
      </c>
      <c r="H10" s="16">
        <v>27</v>
      </c>
      <c r="I10" s="16" t="s">
        <v>62</v>
      </c>
      <c r="J10" s="16" t="s">
        <v>63</v>
      </c>
      <c r="K10" s="16" t="s">
        <v>64</v>
      </c>
      <c r="L10" s="16" t="s">
        <v>65</v>
      </c>
      <c r="M10" s="16" t="s">
        <v>66</v>
      </c>
      <c r="N10" s="16" t="s">
        <v>67</v>
      </c>
      <c r="O10" s="16" t="s">
        <v>68</v>
      </c>
      <c r="R10" s="29"/>
      <c r="S10" s="29" t="s">
        <v>61</v>
      </c>
      <c r="T10" s="30">
        <v>72</v>
      </c>
      <c r="U10" s="30" t="s">
        <v>69</v>
      </c>
      <c r="V10" s="30" t="s">
        <v>70</v>
      </c>
      <c r="W10" s="30" t="s">
        <v>71</v>
      </c>
      <c r="X10" s="30" t="s">
        <v>72</v>
      </c>
      <c r="Y10" s="30" t="s">
        <v>73</v>
      </c>
      <c r="Z10" s="30" t="s">
        <v>74</v>
      </c>
      <c r="AA10" s="30" t="s">
        <v>75</v>
      </c>
    </row>
    <row r="11" spans="2:27">
      <c r="F11" s="15"/>
      <c r="G11" s="15" t="s">
        <v>76</v>
      </c>
      <c r="H11" s="16">
        <v>108</v>
      </c>
      <c r="I11" s="16" t="s">
        <v>77</v>
      </c>
      <c r="J11" s="16" t="s">
        <v>78</v>
      </c>
      <c r="K11" s="16" t="s">
        <v>79</v>
      </c>
      <c r="L11" s="16" t="s">
        <v>80</v>
      </c>
      <c r="M11" s="16"/>
      <c r="N11" s="16"/>
      <c r="O11" s="16"/>
      <c r="R11" s="29"/>
      <c r="S11" s="29" t="s">
        <v>76</v>
      </c>
      <c r="T11" s="30">
        <v>271</v>
      </c>
      <c r="U11" s="30" t="s">
        <v>81</v>
      </c>
      <c r="V11" s="30" t="s">
        <v>82</v>
      </c>
      <c r="W11" s="30" t="s">
        <v>83</v>
      </c>
      <c r="X11" s="30" t="s">
        <v>84</v>
      </c>
      <c r="Y11" s="30"/>
      <c r="Z11" s="30"/>
      <c r="AA11" s="30"/>
    </row>
    <row r="12" spans="2:27">
      <c r="F12" s="15" t="s">
        <v>85</v>
      </c>
      <c r="G12" s="15" t="s">
        <v>16</v>
      </c>
      <c r="H12" s="16">
        <v>807</v>
      </c>
      <c r="I12" s="16" t="s">
        <v>86</v>
      </c>
      <c r="J12" s="16" t="s">
        <v>87</v>
      </c>
      <c r="K12" s="16" t="s">
        <v>88</v>
      </c>
      <c r="L12" s="16" t="s">
        <v>89</v>
      </c>
      <c r="M12" s="16" t="s">
        <v>90</v>
      </c>
      <c r="N12" s="16" t="s">
        <v>91</v>
      </c>
      <c r="O12" s="16" t="s">
        <v>92</v>
      </c>
      <c r="R12" s="29" t="s">
        <v>85</v>
      </c>
      <c r="S12" s="29" t="s">
        <v>16</v>
      </c>
      <c r="T12" s="30">
        <v>1133</v>
      </c>
      <c r="U12" s="30">
        <v>1050</v>
      </c>
      <c r="V12" s="30" t="s">
        <v>93</v>
      </c>
      <c r="W12" s="30" t="s">
        <v>94</v>
      </c>
      <c r="X12" s="30" t="s">
        <v>95</v>
      </c>
      <c r="Y12" s="30" t="s">
        <v>96</v>
      </c>
      <c r="Z12" s="30" t="s">
        <v>97</v>
      </c>
      <c r="AA12" s="30" t="s">
        <v>98</v>
      </c>
    </row>
    <row r="13" spans="2:27">
      <c r="F13" s="15"/>
      <c r="G13" s="15" t="s">
        <v>31</v>
      </c>
      <c r="H13" s="16">
        <v>802</v>
      </c>
      <c r="I13" s="16" t="s">
        <v>99</v>
      </c>
      <c r="J13" s="16" t="s">
        <v>100</v>
      </c>
      <c r="K13" s="16" t="s">
        <v>101</v>
      </c>
      <c r="L13" s="16" t="s">
        <v>102</v>
      </c>
      <c r="M13" s="16" t="s">
        <v>103</v>
      </c>
      <c r="N13" s="16" t="s">
        <v>104</v>
      </c>
      <c r="O13" s="16" t="s">
        <v>105</v>
      </c>
      <c r="R13" s="29"/>
      <c r="S13" s="29" t="s">
        <v>31</v>
      </c>
      <c r="T13" s="30">
        <v>1133</v>
      </c>
      <c r="U13" s="30">
        <v>1035</v>
      </c>
      <c r="V13" s="30" t="s">
        <v>106</v>
      </c>
      <c r="W13" s="30" t="s">
        <v>107</v>
      </c>
      <c r="X13" s="30" t="s">
        <v>108</v>
      </c>
      <c r="Y13" s="30" t="s">
        <v>109</v>
      </c>
      <c r="Z13" s="30" t="s">
        <v>110</v>
      </c>
      <c r="AA13" s="30" t="s">
        <v>111</v>
      </c>
    </row>
    <row r="14" spans="2:27">
      <c r="F14" s="15"/>
      <c r="G14" s="15" t="s">
        <v>46</v>
      </c>
      <c r="H14" s="16">
        <v>872</v>
      </c>
      <c r="I14" s="16" t="s">
        <v>112</v>
      </c>
      <c r="J14" s="16" t="s">
        <v>113</v>
      </c>
      <c r="K14" s="16" t="s">
        <v>114</v>
      </c>
      <c r="L14" s="16" t="s">
        <v>115</v>
      </c>
      <c r="M14" s="16" t="s">
        <v>116</v>
      </c>
      <c r="N14" s="16" t="s">
        <v>117</v>
      </c>
      <c r="O14" s="16" t="s">
        <v>118</v>
      </c>
      <c r="R14" s="29"/>
      <c r="S14" s="29" t="s">
        <v>46</v>
      </c>
      <c r="T14" s="30">
        <v>1029</v>
      </c>
      <c r="U14" s="30" t="s">
        <v>119</v>
      </c>
      <c r="V14" s="30" t="s">
        <v>120</v>
      </c>
      <c r="W14" s="30" t="s">
        <v>121</v>
      </c>
      <c r="X14" s="30" t="s">
        <v>122</v>
      </c>
      <c r="Y14" s="30" t="s">
        <v>123</v>
      </c>
      <c r="Z14" s="30" t="s">
        <v>124</v>
      </c>
      <c r="AA14" s="30" t="s">
        <v>125</v>
      </c>
    </row>
    <row r="15" spans="2:27">
      <c r="F15" s="15"/>
      <c r="G15" s="15" t="s">
        <v>61</v>
      </c>
      <c r="H15" s="16">
        <v>811</v>
      </c>
      <c r="I15" s="16" t="s">
        <v>126</v>
      </c>
      <c r="J15" s="16" t="s">
        <v>127</v>
      </c>
      <c r="K15" s="16" t="s">
        <v>128</v>
      </c>
      <c r="L15" s="16" t="s">
        <v>129</v>
      </c>
      <c r="M15" s="16" t="s">
        <v>130</v>
      </c>
      <c r="N15" s="16" t="s">
        <v>131</v>
      </c>
      <c r="O15" s="16" t="s">
        <v>132</v>
      </c>
      <c r="R15" s="29"/>
      <c r="S15" s="29" t="s">
        <v>61</v>
      </c>
      <c r="T15" s="30">
        <v>1182</v>
      </c>
      <c r="U15" s="30">
        <v>1025</v>
      </c>
      <c r="V15" s="30" t="s">
        <v>133</v>
      </c>
      <c r="W15" s="30" t="s">
        <v>134</v>
      </c>
      <c r="X15" s="30" t="s">
        <v>135</v>
      </c>
      <c r="Y15" s="30" t="s">
        <v>136</v>
      </c>
      <c r="Z15" s="30" t="s">
        <v>137</v>
      </c>
      <c r="AA15" s="30" t="s">
        <v>138</v>
      </c>
    </row>
    <row r="16" spans="2:27">
      <c r="F16" s="15"/>
      <c r="G16" s="15" t="s">
        <v>76</v>
      </c>
      <c r="H16" s="16">
        <v>3292</v>
      </c>
      <c r="I16" s="16">
        <v>3697</v>
      </c>
      <c r="J16" s="16" t="s">
        <v>139</v>
      </c>
      <c r="K16" s="16" t="s">
        <v>140</v>
      </c>
      <c r="L16" s="16" t="s">
        <v>141</v>
      </c>
      <c r="M16" s="16"/>
      <c r="N16" s="16"/>
      <c r="O16" s="16"/>
      <c r="R16" s="29"/>
      <c r="S16" s="29" t="s">
        <v>76</v>
      </c>
      <c r="T16" s="30">
        <v>4477</v>
      </c>
      <c r="U16" s="30">
        <v>4066</v>
      </c>
      <c r="V16" s="30" t="s">
        <v>142</v>
      </c>
      <c r="W16" s="30" t="s">
        <v>143</v>
      </c>
      <c r="X16" s="30" t="s">
        <v>144</v>
      </c>
      <c r="Y16" s="30"/>
      <c r="Z16" s="30"/>
      <c r="AA16" s="30"/>
    </row>
    <row r="17" spans="2:27">
      <c r="F17" s="15" t="s">
        <v>76</v>
      </c>
      <c r="G17" s="15" t="s">
        <v>16</v>
      </c>
      <c r="H17" s="16">
        <v>837</v>
      </c>
      <c r="I17" s="16" t="s">
        <v>145</v>
      </c>
      <c r="J17" s="16" t="s">
        <v>146</v>
      </c>
      <c r="K17" s="16" t="s">
        <v>147</v>
      </c>
      <c r="L17" s="16" t="s">
        <v>148</v>
      </c>
      <c r="M17" s="16" t="s">
        <v>149</v>
      </c>
      <c r="N17" s="16"/>
      <c r="O17" s="16"/>
      <c r="R17" s="29" t="s">
        <v>76</v>
      </c>
      <c r="S17" s="29" t="s">
        <v>16</v>
      </c>
      <c r="T17" s="30">
        <v>1187</v>
      </c>
      <c r="U17" s="30">
        <v>1103</v>
      </c>
      <c r="V17" s="30" t="s">
        <v>150</v>
      </c>
      <c r="W17" s="30" t="s">
        <v>151</v>
      </c>
      <c r="X17" s="30" t="s">
        <v>152</v>
      </c>
      <c r="Y17" s="30" t="s">
        <v>149</v>
      </c>
      <c r="Z17" s="30"/>
      <c r="AA17" s="30"/>
    </row>
    <row r="18" spans="2:27">
      <c r="F18" s="15"/>
      <c r="G18" s="15" t="s">
        <v>31</v>
      </c>
      <c r="H18" s="16">
        <v>821</v>
      </c>
      <c r="I18" s="16" t="s">
        <v>153</v>
      </c>
      <c r="J18" s="16" t="s">
        <v>154</v>
      </c>
      <c r="K18" s="16" t="s">
        <v>155</v>
      </c>
      <c r="L18" s="16" t="s">
        <v>156</v>
      </c>
      <c r="M18" s="16" t="s">
        <v>149</v>
      </c>
      <c r="N18" s="16"/>
      <c r="O18" s="16"/>
      <c r="R18" s="29"/>
      <c r="S18" s="29" t="s">
        <v>31</v>
      </c>
      <c r="T18" s="30">
        <v>1201</v>
      </c>
      <c r="U18" s="30">
        <v>1099</v>
      </c>
      <c r="V18" s="30" t="s">
        <v>157</v>
      </c>
      <c r="W18" s="30" t="s">
        <v>158</v>
      </c>
      <c r="X18" s="30" t="s">
        <v>159</v>
      </c>
      <c r="Y18" s="30" t="s">
        <v>149</v>
      </c>
      <c r="Z18" s="30"/>
      <c r="AA18" s="30"/>
    </row>
    <row r="19" spans="2:27">
      <c r="F19" s="15"/>
      <c r="G19" s="15" t="s">
        <v>46</v>
      </c>
      <c r="H19" s="16">
        <v>904</v>
      </c>
      <c r="I19" s="16" t="s">
        <v>160</v>
      </c>
      <c r="J19" s="16" t="s">
        <v>161</v>
      </c>
      <c r="K19" s="16" t="s">
        <v>162</v>
      </c>
      <c r="L19" s="16" t="s">
        <v>163</v>
      </c>
      <c r="M19" s="16" t="s">
        <v>149</v>
      </c>
      <c r="N19" s="16"/>
      <c r="O19" s="16"/>
      <c r="R19" s="29"/>
      <c r="S19" s="29" t="s">
        <v>46</v>
      </c>
      <c r="T19" s="30">
        <v>1106</v>
      </c>
      <c r="U19" s="30">
        <v>1031</v>
      </c>
      <c r="V19" s="30" t="s">
        <v>164</v>
      </c>
      <c r="W19" s="30" t="s">
        <v>165</v>
      </c>
      <c r="X19" s="30" t="s">
        <v>166</v>
      </c>
      <c r="Y19" s="30" t="s">
        <v>149</v>
      </c>
      <c r="Z19" s="30"/>
      <c r="AA19" s="30"/>
    </row>
    <row r="20" spans="2:27">
      <c r="F20" s="15"/>
      <c r="G20" s="15" t="s">
        <v>61</v>
      </c>
      <c r="H20" s="16">
        <v>838</v>
      </c>
      <c r="I20" s="16">
        <v>1005</v>
      </c>
      <c r="J20" s="16" t="s">
        <v>167</v>
      </c>
      <c r="K20" s="16" t="s">
        <v>168</v>
      </c>
      <c r="L20" s="16" t="s">
        <v>169</v>
      </c>
      <c r="M20" s="16" t="s">
        <v>149</v>
      </c>
      <c r="N20" s="16"/>
      <c r="O20" s="16"/>
      <c r="R20" s="29"/>
      <c r="S20" s="29" t="s">
        <v>61</v>
      </c>
      <c r="T20" s="30">
        <v>1254</v>
      </c>
      <c r="U20" s="30">
        <v>1088</v>
      </c>
      <c r="V20" s="30" t="s">
        <v>170</v>
      </c>
      <c r="W20" s="30" t="s">
        <v>171</v>
      </c>
      <c r="X20" s="30" t="s">
        <v>172</v>
      </c>
      <c r="Y20" s="30" t="s">
        <v>149</v>
      </c>
      <c r="Z20" s="30"/>
      <c r="AA20" s="30"/>
    </row>
    <row r="21" spans="2:27">
      <c r="F21" s="15"/>
      <c r="G21" s="15" t="s">
        <v>76</v>
      </c>
      <c r="H21" s="16">
        <v>3400</v>
      </c>
      <c r="I21" s="16">
        <v>3824</v>
      </c>
      <c r="J21" s="16" t="s">
        <v>149</v>
      </c>
      <c r="K21" s="16"/>
      <c r="L21" s="16"/>
      <c r="M21" s="16"/>
      <c r="N21" s="16"/>
      <c r="O21" s="16"/>
      <c r="R21" s="29"/>
      <c r="S21" s="29" t="s">
        <v>76</v>
      </c>
      <c r="T21" s="30">
        <v>4748</v>
      </c>
      <c r="U21" s="30">
        <v>4321</v>
      </c>
      <c r="V21" s="30" t="s">
        <v>149</v>
      </c>
      <c r="W21" s="30"/>
      <c r="X21" s="30"/>
      <c r="Y21" s="30"/>
      <c r="Z21" s="30"/>
      <c r="AA21" s="30"/>
    </row>
    <row r="25" spans="2:27">
      <c r="R25" s="7" t="s">
        <v>483</v>
      </c>
    </row>
    <row r="27" spans="2:27">
      <c r="B27" s="17"/>
      <c r="C27" s="18" t="s">
        <v>1</v>
      </c>
      <c r="D27" s="18"/>
      <c r="E27" s="18"/>
      <c r="F27" s="18" t="s">
        <v>2</v>
      </c>
      <c r="G27" s="18"/>
      <c r="H27" s="18"/>
      <c r="I27" s="8"/>
      <c r="J27" s="8"/>
      <c r="K27" s="8"/>
      <c r="L27" s="8"/>
      <c r="R27" s="8"/>
      <c r="S27" s="8" t="s">
        <v>1</v>
      </c>
      <c r="T27" s="8" t="s">
        <v>2</v>
      </c>
    </row>
    <row r="28" spans="2:27">
      <c r="B28" s="8"/>
      <c r="C28" s="8" t="s">
        <v>473</v>
      </c>
      <c r="D28" s="8" t="s">
        <v>173</v>
      </c>
      <c r="E28" s="8" t="s">
        <v>174</v>
      </c>
      <c r="F28" s="8" t="s">
        <v>473</v>
      </c>
      <c r="G28" s="8" t="s">
        <v>173</v>
      </c>
      <c r="H28" s="8" t="s">
        <v>174</v>
      </c>
      <c r="I28" s="8"/>
      <c r="J28" s="19" t="s">
        <v>478</v>
      </c>
      <c r="K28" s="8" t="s">
        <v>1</v>
      </c>
      <c r="L28" s="8" t="s">
        <v>2</v>
      </c>
      <c r="R28" s="8" t="s">
        <v>16</v>
      </c>
      <c r="S28" s="21">
        <v>3.8277000000000001</v>
      </c>
      <c r="T28" s="21">
        <v>4.8311000000000002</v>
      </c>
    </row>
    <row r="29" spans="2:27">
      <c r="B29" s="8" t="s">
        <v>16</v>
      </c>
      <c r="C29" s="21">
        <v>3.8277000000000001</v>
      </c>
      <c r="D29" s="21">
        <v>2.2639999999999998</v>
      </c>
      <c r="E29" s="21">
        <v>5.3914</v>
      </c>
      <c r="F29" s="21">
        <v>4.8311000000000002</v>
      </c>
      <c r="G29" s="21">
        <v>3.4142999999999999</v>
      </c>
      <c r="H29" s="21">
        <v>6.2477999999999998</v>
      </c>
      <c r="I29" s="21"/>
      <c r="J29" s="21" t="s">
        <v>16</v>
      </c>
      <c r="K29" s="21">
        <f>C29</f>
        <v>3.8277000000000001</v>
      </c>
      <c r="L29" s="21">
        <f>F29</f>
        <v>4.8311000000000002</v>
      </c>
      <c r="R29" s="8" t="s">
        <v>31</v>
      </c>
      <c r="S29" s="21">
        <v>2.2315999999999998</v>
      </c>
      <c r="T29" s="21">
        <v>5.8457999999999997</v>
      </c>
    </row>
    <row r="30" spans="2:27">
      <c r="B30" s="8" t="s">
        <v>31</v>
      </c>
      <c r="C30" s="21">
        <v>2.2315999999999998</v>
      </c>
      <c r="D30" s="21">
        <v>1.1003000000000001</v>
      </c>
      <c r="E30" s="21">
        <v>3.3628999999999998</v>
      </c>
      <c r="F30" s="21">
        <v>5.8457999999999997</v>
      </c>
      <c r="G30" s="21">
        <v>4.3258999999999999</v>
      </c>
      <c r="H30" s="21">
        <v>7.3657000000000004</v>
      </c>
      <c r="I30" s="21"/>
      <c r="J30" s="21" t="s">
        <v>31</v>
      </c>
      <c r="K30" s="21">
        <f t="shared" ref="K30:K32" si="0">C30</f>
        <v>2.2315999999999998</v>
      </c>
      <c r="L30" s="21">
        <f t="shared" ref="L30:L32" si="1">F30</f>
        <v>5.8457999999999997</v>
      </c>
      <c r="R30" s="8" t="s">
        <v>46</v>
      </c>
      <c r="S30" s="21">
        <v>3.7414000000000001</v>
      </c>
      <c r="T30" s="21">
        <v>7.1250999999999998</v>
      </c>
    </row>
    <row r="31" spans="2:27">
      <c r="B31" s="8" t="s">
        <v>46</v>
      </c>
      <c r="C31" s="21">
        <v>3.7414000000000001</v>
      </c>
      <c r="D31" s="21">
        <v>2.2892000000000001</v>
      </c>
      <c r="E31" s="21">
        <v>5.1936</v>
      </c>
      <c r="F31" s="21">
        <v>7.1250999999999998</v>
      </c>
      <c r="G31" s="21">
        <v>5.1906999999999996</v>
      </c>
      <c r="H31" s="21">
        <v>9.0594999999999999</v>
      </c>
      <c r="I31" s="21"/>
      <c r="J31" s="21" t="s">
        <v>46</v>
      </c>
      <c r="K31" s="21">
        <f t="shared" si="0"/>
        <v>3.7414000000000001</v>
      </c>
      <c r="L31" s="21">
        <f t="shared" si="1"/>
        <v>7.1250999999999998</v>
      </c>
      <c r="R31" s="8" t="s">
        <v>61</v>
      </c>
      <c r="S31" s="21">
        <v>3.4527000000000001</v>
      </c>
      <c r="T31" s="21">
        <v>5.8205999999999998</v>
      </c>
    </row>
    <row r="32" spans="2:27">
      <c r="B32" s="8" t="s">
        <v>61</v>
      </c>
      <c r="C32" s="21">
        <v>3.4527000000000001</v>
      </c>
      <c r="D32" s="21">
        <v>2.0062000000000002</v>
      </c>
      <c r="E32" s="21">
        <v>4.8992000000000004</v>
      </c>
      <c r="F32" s="21">
        <v>5.8205999999999998</v>
      </c>
      <c r="G32" s="21">
        <v>4.2690000000000001</v>
      </c>
      <c r="H32" s="21">
        <v>7.3720999999999997</v>
      </c>
      <c r="I32" s="21"/>
      <c r="J32" s="21" t="s">
        <v>61</v>
      </c>
      <c r="K32" s="21">
        <f t="shared" si="0"/>
        <v>3.4527000000000001</v>
      </c>
      <c r="L32" s="21">
        <f t="shared" si="1"/>
        <v>5.8205999999999998</v>
      </c>
      <c r="R32" s="8" t="s">
        <v>175</v>
      </c>
      <c r="S32" s="21">
        <v>4.2855999999999996</v>
      </c>
      <c r="T32" s="21">
        <v>5.5774999999999997</v>
      </c>
    </row>
    <row r="33" spans="2:18">
      <c r="B33" s="8" t="s">
        <v>175</v>
      </c>
      <c r="C33" s="21">
        <v>4.2855999999999996</v>
      </c>
      <c r="D33" s="21">
        <v>3.6871999999999998</v>
      </c>
      <c r="E33" s="21">
        <v>4.8840000000000003</v>
      </c>
      <c r="F33" s="21">
        <v>5.5774999999999997</v>
      </c>
      <c r="G33" s="21">
        <v>4.9413</v>
      </c>
      <c r="H33" s="21">
        <v>6.2138</v>
      </c>
      <c r="I33" s="21"/>
      <c r="J33" s="8" t="s">
        <v>176</v>
      </c>
      <c r="K33" s="21">
        <f>C33</f>
        <v>4.2855999999999996</v>
      </c>
      <c r="L33" s="21">
        <v>5.5774999999999997</v>
      </c>
    </row>
    <row r="34" spans="2:18">
      <c r="C34" s="20"/>
      <c r="D34" s="20"/>
      <c r="E34" s="20"/>
      <c r="F34" s="20"/>
      <c r="G34" s="20"/>
      <c r="H34" s="20"/>
      <c r="I34" s="20"/>
      <c r="J34" s="20"/>
      <c r="K34" s="20"/>
      <c r="L34" s="20"/>
      <c r="R34" s="6" t="s">
        <v>484</v>
      </c>
    </row>
    <row r="35" spans="2:18">
      <c r="I35" s="20"/>
      <c r="J35" s="22" t="s">
        <v>474</v>
      </c>
      <c r="K35" s="20"/>
      <c r="L35" s="20"/>
      <c r="R35" s="6" t="s">
        <v>485</v>
      </c>
    </row>
    <row r="36" spans="2:18">
      <c r="I36" s="20"/>
      <c r="J36" s="20"/>
      <c r="K36" s="20"/>
      <c r="L36" s="20"/>
      <c r="R36" s="6" t="s">
        <v>486</v>
      </c>
    </row>
    <row r="37" spans="2:18">
      <c r="H37" s="20"/>
      <c r="I37" s="20"/>
      <c r="J37" s="20"/>
      <c r="K37" s="20"/>
      <c r="L37" s="20"/>
      <c r="R37" s="6" t="s">
        <v>482</v>
      </c>
    </row>
    <row r="38" spans="2:18">
      <c r="B38" s="17"/>
      <c r="C38" s="18" t="s">
        <v>1</v>
      </c>
      <c r="D38" s="18"/>
      <c r="E38" s="18" t="s">
        <v>2</v>
      </c>
      <c r="F38" s="18"/>
      <c r="H38" s="20"/>
      <c r="I38" s="20"/>
      <c r="J38" s="20"/>
      <c r="K38" s="20"/>
      <c r="L38" s="20"/>
    </row>
    <row r="39" spans="2:18">
      <c r="B39" s="8"/>
      <c r="C39" s="8" t="s">
        <v>470</v>
      </c>
      <c r="D39" s="8" t="s">
        <v>471</v>
      </c>
      <c r="E39" s="8" t="s">
        <v>472</v>
      </c>
      <c r="F39" s="8" t="s">
        <v>471</v>
      </c>
      <c r="H39" s="20"/>
      <c r="I39" s="20"/>
      <c r="J39" s="20"/>
      <c r="K39" s="20"/>
      <c r="L39" s="20"/>
    </row>
    <row r="40" spans="2:18">
      <c r="B40" s="8" t="s">
        <v>16</v>
      </c>
      <c r="C40" s="21">
        <f>C29-D29</f>
        <v>1.5637000000000003</v>
      </c>
      <c r="D40" s="21">
        <f>E29-C29</f>
        <v>1.5636999999999999</v>
      </c>
      <c r="E40" s="21">
        <f>F29-G29</f>
        <v>1.4168000000000003</v>
      </c>
      <c r="F40" s="21">
        <f>H29-F29</f>
        <v>1.4166999999999996</v>
      </c>
      <c r="H40" s="20"/>
      <c r="I40" s="20"/>
      <c r="J40" s="20"/>
      <c r="K40" s="20"/>
      <c r="L40" s="20"/>
    </row>
    <row r="41" spans="2:18">
      <c r="B41" s="8" t="s">
        <v>31</v>
      </c>
      <c r="C41" s="21">
        <f>C30-D30</f>
        <v>1.1312999999999998</v>
      </c>
      <c r="D41" s="21">
        <f>E30-C30</f>
        <v>1.1313</v>
      </c>
      <c r="E41" s="21">
        <f>F30-G30</f>
        <v>1.5198999999999998</v>
      </c>
      <c r="F41" s="21">
        <f>H30-F30</f>
        <v>1.5199000000000007</v>
      </c>
      <c r="H41" s="20"/>
      <c r="I41" s="20"/>
      <c r="J41" s="20"/>
      <c r="K41" s="20"/>
      <c r="L41" s="20"/>
    </row>
    <row r="42" spans="2:18">
      <c r="B42" s="8" t="s">
        <v>46</v>
      </c>
      <c r="C42" s="21">
        <f>C31-D31</f>
        <v>1.4521999999999999</v>
      </c>
      <c r="D42" s="21">
        <f>E31-C31</f>
        <v>1.4521999999999999</v>
      </c>
      <c r="E42" s="21">
        <f>F31-G31</f>
        <v>1.9344000000000001</v>
      </c>
      <c r="F42" s="21">
        <f>H31-F31</f>
        <v>1.9344000000000001</v>
      </c>
    </row>
    <row r="43" spans="2:18">
      <c r="B43" s="8" t="s">
        <v>61</v>
      </c>
      <c r="C43" s="21">
        <f>C32-D32</f>
        <v>1.4464999999999999</v>
      </c>
      <c r="D43" s="21">
        <f>E32-C32</f>
        <v>1.4465000000000003</v>
      </c>
      <c r="E43" s="21">
        <f>F32-G32</f>
        <v>1.5515999999999996</v>
      </c>
      <c r="F43" s="21">
        <f>H32-F32</f>
        <v>1.5514999999999999</v>
      </c>
    </row>
    <row r="44" spans="2:18">
      <c r="B44" s="8" t="s">
        <v>176</v>
      </c>
      <c r="C44" s="21">
        <f>C33-D33</f>
        <v>0.59839999999999982</v>
      </c>
      <c r="D44" s="21">
        <f>E33-C33</f>
        <v>0.59840000000000071</v>
      </c>
      <c r="E44" s="21">
        <f>F33-G33</f>
        <v>0.63619999999999965</v>
      </c>
      <c r="F44" s="21">
        <f>H33-F33</f>
        <v>0.63630000000000031</v>
      </c>
    </row>
    <row r="53" spans="2:30">
      <c r="F53" s="6" t="s">
        <v>1</v>
      </c>
      <c r="U53" s="6" t="s">
        <v>2</v>
      </c>
    </row>
    <row r="54" spans="2:30" ht="30.75" customHeight="1">
      <c r="B54" s="7" t="s">
        <v>177</v>
      </c>
    </row>
    <row r="55" spans="2:30" ht="15" customHeight="1">
      <c r="F55" s="25" t="s">
        <v>178</v>
      </c>
      <c r="G55" s="25"/>
      <c r="H55" s="25"/>
      <c r="I55" s="25"/>
      <c r="J55" s="25"/>
      <c r="K55" s="25"/>
      <c r="L55" s="25"/>
      <c r="M55" s="25"/>
      <c r="N55" s="25"/>
      <c r="O55" s="25"/>
      <c r="U55" s="25" t="s">
        <v>178</v>
      </c>
      <c r="V55" s="25"/>
      <c r="W55" s="25"/>
      <c r="X55" s="25"/>
      <c r="Y55" s="25"/>
      <c r="Z55" s="25"/>
      <c r="AA55" s="25"/>
      <c r="AB55" s="25"/>
      <c r="AC55" s="25"/>
      <c r="AD55" s="25"/>
    </row>
    <row r="56" spans="2:30" ht="27" customHeight="1">
      <c r="F56" s="26" t="s">
        <v>179</v>
      </c>
      <c r="G56" s="26" t="s">
        <v>5</v>
      </c>
      <c r="H56" s="27" t="s">
        <v>6</v>
      </c>
      <c r="I56" s="28" t="s">
        <v>6</v>
      </c>
      <c r="J56" s="27" t="s">
        <v>7</v>
      </c>
      <c r="K56" s="25" t="s">
        <v>8</v>
      </c>
      <c r="L56" s="25"/>
      <c r="M56" s="28" t="s">
        <v>9</v>
      </c>
      <c r="N56" s="25" t="s">
        <v>10</v>
      </c>
      <c r="O56" s="25"/>
      <c r="U56" s="26" t="s">
        <v>179</v>
      </c>
      <c r="V56" s="26" t="s">
        <v>5</v>
      </c>
      <c r="W56" s="27" t="s">
        <v>6</v>
      </c>
      <c r="X56" s="28" t="s">
        <v>6</v>
      </c>
      <c r="Y56" s="27" t="s">
        <v>7</v>
      </c>
      <c r="Z56" s="25" t="s">
        <v>8</v>
      </c>
      <c r="AA56" s="25"/>
      <c r="AB56" s="28" t="s">
        <v>9</v>
      </c>
      <c r="AC56" s="25" t="s">
        <v>10</v>
      </c>
      <c r="AD56" s="25"/>
    </row>
    <row r="57" spans="2:30" ht="25.5" customHeight="1">
      <c r="F57" s="26"/>
      <c r="G57" s="26"/>
      <c r="H57" s="27"/>
      <c r="I57" s="28" t="s">
        <v>11</v>
      </c>
      <c r="J57" s="27"/>
      <c r="K57" s="25" t="s">
        <v>12</v>
      </c>
      <c r="L57" s="25"/>
      <c r="M57" s="28" t="s">
        <v>13</v>
      </c>
      <c r="N57" s="25" t="s">
        <v>14</v>
      </c>
      <c r="O57" s="25"/>
      <c r="U57" s="26"/>
      <c r="V57" s="26"/>
      <c r="W57" s="27"/>
      <c r="X57" s="28" t="s">
        <v>11</v>
      </c>
      <c r="Y57" s="27"/>
      <c r="Z57" s="25" t="s">
        <v>12</v>
      </c>
      <c r="AA57" s="25"/>
      <c r="AB57" s="28" t="s">
        <v>13</v>
      </c>
      <c r="AC57" s="25" t="s">
        <v>14</v>
      </c>
      <c r="AD57" s="25"/>
    </row>
    <row r="58" spans="2:30">
      <c r="F58" s="29" t="s">
        <v>15</v>
      </c>
      <c r="G58" s="29" t="s">
        <v>16</v>
      </c>
      <c r="H58" s="30">
        <v>24</v>
      </c>
      <c r="I58" s="30" t="s">
        <v>180</v>
      </c>
      <c r="J58" s="30" t="s">
        <v>181</v>
      </c>
      <c r="K58" s="30" t="s">
        <v>182</v>
      </c>
      <c r="L58" s="30" t="s">
        <v>183</v>
      </c>
      <c r="M58" s="30" t="s">
        <v>184</v>
      </c>
      <c r="N58" s="30" t="s">
        <v>185</v>
      </c>
      <c r="O58" s="30" t="s">
        <v>186</v>
      </c>
      <c r="U58" s="29" t="s">
        <v>15</v>
      </c>
      <c r="V58" s="29" t="s">
        <v>16</v>
      </c>
      <c r="W58" s="30">
        <v>74</v>
      </c>
      <c r="X58" s="30" t="s">
        <v>187</v>
      </c>
      <c r="Y58" s="30" t="s">
        <v>188</v>
      </c>
      <c r="Z58" s="30" t="s">
        <v>189</v>
      </c>
      <c r="AA58" s="30" t="s">
        <v>190</v>
      </c>
      <c r="AB58" s="30" t="s">
        <v>191</v>
      </c>
      <c r="AC58" s="30" t="s">
        <v>192</v>
      </c>
      <c r="AD58" s="30" t="s">
        <v>193</v>
      </c>
    </row>
    <row r="59" spans="2:30">
      <c r="F59" s="29"/>
      <c r="G59" s="29" t="s">
        <v>31</v>
      </c>
      <c r="H59" s="30">
        <v>13</v>
      </c>
      <c r="I59" s="30" t="s">
        <v>194</v>
      </c>
      <c r="J59" s="30" t="s">
        <v>195</v>
      </c>
      <c r="K59" s="30" t="s">
        <v>196</v>
      </c>
      <c r="L59" s="30" t="s">
        <v>197</v>
      </c>
      <c r="M59" s="30" t="s">
        <v>198</v>
      </c>
      <c r="N59" s="30" t="s">
        <v>199</v>
      </c>
      <c r="O59" s="30" t="s">
        <v>200</v>
      </c>
      <c r="U59" s="29"/>
      <c r="V59" s="29" t="s">
        <v>31</v>
      </c>
      <c r="W59" s="30">
        <v>77</v>
      </c>
      <c r="X59" s="30" t="s">
        <v>201</v>
      </c>
      <c r="Y59" s="30" t="s">
        <v>202</v>
      </c>
      <c r="Z59" s="30" t="s">
        <v>203</v>
      </c>
      <c r="AA59" s="30" t="s">
        <v>204</v>
      </c>
      <c r="AB59" s="30" t="s">
        <v>205</v>
      </c>
      <c r="AC59" s="30" t="s">
        <v>206</v>
      </c>
      <c r="AD59" s="30" t="s">
        <v>207</v>
      </c>
    </row>
    <row r="60" spans="2:30">
      <c r="F60" s="29"/>
      <c r="G60" s="29" t="s">
        <v>46</v>
      </c>
      <c r="H60" s="30">
        <v>24</v>
      </c>
      <c r="I60" s="30" t="s">
        <v>208</v>
      </c>
      <c r="J60" s="30" t="s">
        <v>209</v>
      </c>
      <c r="K60" s="30" t="s">
        <v>210</v>
      </c>
      <c r="L60" s="30" t="s">
        <v>211</v>
      </c>
      <c r="M60" s="30" t="s">
        <v>212</v>
      </c>
      <c r="N60" s="30" t="s">
        <v>213</v>
      </c>
      <c r="O60" s="30" t="s">
        <v>214</v>
      </c>
      <c r="U60" s="29"/>
      <c r="V60" s="29" t="s">
        <v>46</v>
      </c>
      <c r="W60" s="30">
        <v>91</v>
      </c>
      <c r="X60" s="30" t="s">
        <v>215</v>
      </c>
      <c r="Y60" s="30" t="s">
        <v>216</v>
      </c>
      <c r="Z60" s="30" t="s">
        <v>217</v>
      </c>
      <c r="AA60" s="30" t="s">
        <v>218</v>
      </c>
      <c r="AB60" s="30" t="s">
        <v>219</v>
      </c>
      <c r="AC60" s="30" t="s">
        <v>220</v>
      </c>
      <c r="AD60" s="30" t="s">
        <v>221</v>
      </c>
    </row>
    <row r="61" spans="2:30">
      <c r="F61" s="29"/>
      <c r="G61" s="29" t="s">
        <v>61</v>
      </c>
      <c r="H61" s="30">
        <v>33</v>
      </c>
      <c r="I61" s="30" t="s">
        <v>222</v>
      </c>
      <c r="J61" s="30" t="s">
        <v>223</v>
      </c>
      <c r="K61" s="30" t="s">
        <v>224</v>
      </c>
      <c r="L61" s="30" t="s">
        <v>225</v>
      </c>
      <c r="M61" s="30" t="s">
        <v>226</v>
      </c>
      <c r="N61" s="30" t="s">
        <v>227</v>
      </c>
      <c r="O61" s="30" t="s">
        <v>228</v>
      </c>
      <c r="U61" s="29"/>
      <c r="V61" s="29" t="s">
        <v>61</v>
      </c>
      <c r="W61" s="30">
        <v>126</v>
      </c>
      <c r="X61" s="30" t="s">
        <v>229</v>
      </c>
      <c r="Y61" s="30" t="s">
        <v>230</v>
      </c>
      <c r="Z61" s="30" t="s">
        <v>231</v>
      </c>
      <c r="AA61" s="30" t="s">
        <v>232</v>
      </c>
      <c r="AB61" s="30" t="s">
        <v>233</v>
      </c>
      <c r="AC61" s="30" t="s">
        <v>234</v>
      </c>
      <c r="AD61" s="30" t="s">
        <v>235</v>
      </c>
    </row>
    <row r="62" spans="2:30">
      <c r="F62" s="29"/>
      <c r="G62" s="29" t="s">
        <v>76</v>
      </c>
      <c r="H62" s="30">
        <v>94</v>
      </c>
      <c r="I62" s="30" t="s">
        <v>236</v>
      </c>
      <c r="J62" s="30" t="s">
        <v>237</v>
      </c>
      <c r="K62" s="30" t="s">
        <v>238</v>
      </c>
      <c r="L62" s="30" t="s">
        <v>239</v>
      </c>
      <c r="M62" s="30"/>
      <c r="N62" s="30"/>
      <c r="O62" s="30"/>
      <c r="U62" s="29"/>
      <c r="V62" s="29" t="s">
        <v>76</v>
      </c>
      <c r="W62" s="30">
        <v>368</v>
      </c>
      <c r="X62" s="30" t="s">
        <v>240</v>
      </c>
      <c r="Y62" s="30" t="s">
        <v>241</v>
      </c>
      <c r="Z62" s="30" t="s">
        <v>242</v>
      </c>
      <c r="AA62" s="30" t="s">
        <v>243</v>
      </c>
      <c r="AB62" s="30"/>
      <c r="AC62" s="30"/>
      <c r="AD62" s="30"/>
    </row>
    <row r="63" spans="2:30">
      <c r="F63" s="29" t="s">
        <v>85</v>
      </c>
      <c r="G63" s="29" t="s">
        <v>16</v>
      </c>
      <c r="H63" s="30">
        <v>813</v>
      </c>
      <c r="I63" s="30" t="s">
        <v>244</v>
      </c>
      <c r="J63" s="30" t="s">
        <v>245</v>
      </c>
      <c r="K63" s="30" t="s">
        <v>246</v>
      </c>
      <c r="L63" s="30" t="s">
        <v>247</v>
      </c>
      <c r="M63" s="30" t="s">
        <v>248</v>
      </c>
      <c r="N63" s="30" t="s">
        <v>249</v>
      </c>
      <c r="O63" s="30" t="s">
        <v>250</v>
      </c>
      <c r="U63" s="29" t="s">
        <v>85</v>
      </c>
      <c r="V63" s="29" t="s">
        <v>16</v>
      </c>
      <c r="W63" s="30">
        <v>1114</v>
      </c>
      <c r="X63" s="30">
        <v>1036</v>
      </c>
      <c r="Y63" s="30" t="s">
        <v>251</v>
      </c>
      <c r="Z63" s="30" t="s">
        <v>252</v>
      </c>
      <c r="AA63" s="30" t="s">
        <v>253</v>
      </c>
      <c r="AB63" s="30" t="s">
        <v>254</v>
      </c>
      <c r="AC63" s="30" t="s">
        <v>255</v>
      </c>
      <c r="AD63" s="30" t="s">
        <v>256</v>
      </c>
    </row>
    <row r="64" spans="2:30">
      <c r="F64" s="29"/>
      <c r="G64" s="29" t="s">
        <v>31</v>
      </c>
      <c r="H64" s="30">
        <v>809</v>
      </c>
      <c r="I64" s="30" t="s">
        <v>257</v>
      </c>
      <c r="J64" s="30" t="s">
        <v>258</v>
      </c>
      <c r="K64" s="30" t="s">
        <v>259</v>
      </c>
      <c r="L64" s="30" t="s">
        <v>260</v>
      </c>
      <c r="M64" s="30" t="s">
        <v>261</v>
      </c>
      <c r="N64" s="30" t="s">
        <v>262</v>
      </c>
      <c r="O64" s="30" t="s">
        <v>263</v>
      </c>
      <c r="U64" s="29"/>
      <c r="V64" s="29" t="s">
        <v>31</v>
      </c>
      <c r="W64" s="30">
        <v>1125</v>
      </c>
      <c r="X64" s="30">
        <v>1026</v>
      </c>
      <c r="Y64" s="30" t="s">
        <v>264</v>
      </c>
      <c r="Z64" s="30" t="s">
        <v>265</v>
      </c>
      <c r="AA64" s="30" t="s">
        <v>266</v>
      </c>
      <c r="AB64" s="30" t="s">
        <v>267</v>
      </c>
      <c r="AC64" s="30" t="s">
        <v>268</v>
      </c>
      <c r="AD64" s="30" t="s">
        <v>269</v>
      </c>
    </row>
    <row r="65" spans="6:30">
      <c r="F65" s="29"/>
      <c r="G65" s="29" t="s">
        <v>46</v>
      </c>
      <c r="H65" s="30">
        <v>882</v>
      </c>
      <c r="I65" s="30" t="s">
        <v>270</v>
      </c>
      <c r="J65" s="30" t="s">
        <v>271</v>
      </c>
      <c r="K65" s="30" t="s">
        <v>272</v>
      </c>
      <c r="L65" s="30" t="s">
        <v>273</v>
      </c>
      <c r="M65" s="30" t="s">
        <v>274</v>
      </c>
      <c r="N65" s="30" t="s">
        <v>275</v>
      </c>
      <c r="O65" s="30" t="s">
        <v>276</v>
      </c>
      <c r="U65" s="29"/>
      <c r="V65" s="29" t="s">
        <v>46</v>
      </c>
      <c r="W65" s="30">
        <v>1015</v>
      </c>
      <c r="X65" s="30" t="s">
        <v>277</v>
      </c>
      <c r="Y65" s="30" t="s">
        <v>278</v>
      </c>
      <c r="Z65" s="30" t="s">
        <v>279</v>
      </c>
      <c r="AA65" s="30" t="s">
        <v>280</v>
      </c>
      <c r="AB65" s="30" t="s">
        <v>281</v>
      </c>
      <c r="AC65" s="30" t="s">
        <v>282</v>
      </c>
      <c r="AD65" s="30" t="s">
        <v>283</v>
      </c>
    </row>
    <row r="66" spans="6:30">
      <c r="F66" s="29"/>
      <c r="G66" s="29" t="s">
        <v>61</v>
      </c>
      <c r="H66" s="30">
        <v>806</v>
      </c>
      <c r="I66" s="30" t="s">
        <v>284</v>
      </c>
      <c r="J66" s="30" t="s">
        <v>285</v>
      </c>
      <c r="K66" s="30" t="s">
        <v>286</v>
      </c>
      <c r="L66" s="30" t="s">
        <v>287</v>
      </c>
      <c r="M66" s="30" t="s">
        <v>288</v>
      </c>
      <c r="N66" s="30" t="s">
        <v>289</v>
      </c>
      <c r="O66" s="30" t="s">
        <v>290</v>
      </c>
      <c r="U66" s="29"/>
      <c r="V66" s="29" t="s">
        <v>61</v>
      </c>
      <c r="W66" s="30">
        <v>1128</v>
      </c>
      <c r="X66" s="30" t="s">
        <v>291</v>
      </c>
      <c r="Y66" s="30" t="s">
        <v>292</v>
      </c>
      <c r="Z66" s="30" t="s">
        <v>293</v>
      </c>
      <c r="AA66" s="30" t="s">
        <v>294</v>
      </c>
      <c r="AB66" s="30" t="s">
        <v>295</v>
      </c>
      <c r="AC66" s="30" t="s">
        <v>296</v>
      </c>
      <c r="AD66" s="30" t="s">
        <v>297</v>
      </c>
    </row>
    <row r="67" spans="6:30">
      <c r="F67" s="29"/>
      <c r="G67" s="29" t="s">
        <v>76</v>
      </c>
      <c r="H67" s="30">
        <v>3310</v>
      </c>
      <c r="I67" s="30">
        <v>3730</v>
      </c>
      <c r="J67" s="30" t="s">
        <v>298</v>
      </c>
      <c r="K67" s="30" t="s">
        <v>299</v>
      </c>
      <c r="L67" s="30" t="s">
        <v>300</v>
      </c>
      <c r="M67" s="30"/>
      <c r="N67" s="30"/>
      <c r="O67" s="30"/>
      <c r="U67" s="29"/>
      <c r="V67" s="29" t="s">
        <v>76</v>
      </c>
      <c r="W67" s="30">
        <v>4382</v>
      </c>
      <c r="X67" s="30">
        <v>3993</v>
      </c>
      <c r="Y67" s="30" t="s">
        <v>301</v>
      </c>
      <c r="Z67" s="30" t="s">
        <v>302</v>
      </c>
      <c r="AA67" s="30" t="s">
        <v>303</v>
      </c>
      <c r="AB67" s="30"/>
      <c r="AC67" s="30"/>
      <c r="AD67" s="30"/>
    </row>
    <row r="68" spans="6:30">
      <c r="F68" s="29" t="s">
        <v>76</v>
      </c>
      <c r="G68" s="29" t="s">
        <v>16</v>
      </c>
      <c r="H68" s="30">
        <v>837</v>
      </c>
      <c r="I68" s="30" t="s">
        <v>304</v>
      </c>
      <c r="J68" s="30" t="s">
        <v>305</v>
      </c>
      <c r="K68" s="30" t="s">
        <v>306</v>
      </c>
      <c r="L68" s="30" t="s">
        <v>307</v>
      </c>
      <c r="M68" s="30" t="s">
        <v>149</v>
      </c>
      <c r="N68" s="30"/>
      <c r="O68" s="30"/>
      <c r="U68" s="29" t="s">
        <v>76</v>
      </c>
      <c r="V68" s="29" t="s">
        <v>16</v>
      </c>
      <c r="W68" s="30">
        <v>1188</v>
      </c>
      <c r="X68" s="30">
        <v>1104</v>
      </c>
      <c r="Y68" s="30" t="s">
        <v>308</v>
      </c>
      <c r="Z68" s="30" t="s">
        <v>309</v>
      </c>
      <c r="AA68" s="30" t="s">
        <v>310</v>
      </c>
      <c r="AB68" s="30" t="s">
        <v>149</v>
      </c>
      <c r="AC68" s="30"/>
      <c r="AD68" s="30"/>
    </row>
    <row r="69" spans="6:30">
      <c r="F69" s="29"/>
      <c r="G69" s="29" t="s">
        <v>31</v>
      </c>
      <c r="H69" s="30">
        <v>822</v>
      </c>
      <c r="I69" s="30" t="s">
        <v>311</v>
      </c>
      <c r="J69" s="30" t="s">
        <v>312</v>
      </c>
      <c r="K69" s="30" t="s">
        <v>313</v>
      </c>
      <c r="L69" s="30" t="s">
        <v>314</v>
      </c>
      <c r="M69" s="30" t="s">
        <v>149</v>
      </c>
      <c r="N69" s="30"/>
      <c r="O69" s="30"/>
      <c r="U69" s="29"/>
      <c r="V69" s="29" t="s">
        <v>31</v>
      </c>
      <c r="W69" s="30">
        <v>1202</v>
      </c>
      <c r="X69" s="30">
        <v>1100</v>
      </c>
      <c r="Y69" s="30" t="s">
        <v>315</v>
      </c>
      <c r="Z69" s="30" t="s">
        <v>316</v>
      </c>
      <c r="AA69" s="30" t="s">
        <v>317</v>
      </c>
      <c r="AB69" s="30" t="s">
        <v>149</v>
      </c>
      <c r="AC69" s="30"/>
      <c r="AD69" s="30"/>
    </row>
    <row r="70" spans="6:30">
      <c r="F70" s="29"/>
      <c r="G70" s="29" t="s">
        <v>46</v>
      </c>
      <c r="H70" s="30">
        <v>906</v>
      </c>
      <c r="I70" s="30" t="s">
        <v>318</v>
      </c>
      <c r="J70" s="30" t="s">
        <v>319</v>
      </c>
      <c r="K70" s="30" t="s">
        <v>320</v>
      </c>
      <c r="L70" s="30" t="s">
        <v>321</v>
      </c>
      <c r="M70" s="30" t="s">
        <v>149</v>
      </c>
      <c r="N70" s="30"/>
      <c r="O70" s="30"/>
      <c r="U70" s="29"/>
      <c r="V70" s="29" t="s">
        <v>46</v>
      </c>
      <c r="W70" s="30">
        <v>1106</v>
      </c>
      <c r="X70" s="30">
        <v>1034</v>
      </c>
      <c r="Y70" s="30" t="s">
        <v>322</v>
      </c>
      <c r="Z70" s="30" t="s">
        <v>323</v>
      </c>
      <c r="AA70" s="30" t="s">
        <v>324</v>
      </c>
      <c r="AB70" s="30" t="s">
        <v>149</v>
      </c>
      <c r="AC70" s="30"/>
      <c r="AD70" s="30"/>
    </row>
    <row r="71" spans="6:30">
      <c r="F71" s="29"/>
      <c r="G71" s="29" t="s">
        <v>61</v>
      </c>
      <c r="H71" s="30">
        <v>839</v>
      </c>
      <c r="I71" s="30">
        <v>1005</v>
      </c>
      <c r="J71" s="30" t="s">
        <v>325</v>
      </c>
      <c r="K71" s="30" t="s">
        <v>326</v>
      </c>
      <c r="L71" s="30" t="s">
        <v>327</v>
      </c>
      <c r="M71" s="30" t="s">
        <v>149</v>
      </c>
      <c r="N71" s="30"/>
      <c r="O71" s="30"/>
      <c r="U71" s="29"/>
      <c r="V71" s="29" t="s">
        <v>61</v>
      </c>
      <c r="W71" s="30">
        <v>1254</v>
      </c>
      <c r="X71" s="30">
        <v>1088</v>
      </c>
      <c r="Y71" s="30" t="s">
        <v>328</v>
      </c>
      <c r="Z71" s="30" t="s">
        <v>329</v>
      </c>
      <c r="AA71" s="30" t="s">
        <v>330</v>
      </c>
      <c r="AB71" s="30" t="s">
        <v>149</v>
      </c>
      <c r="AC71" s="30"/>
      <c r="AD71" s="30"/>
    </row>
    <row r="72" spans="6:30">
      <c r="F72" s="29"/>
      <c r="G72" s="29" t="s">
        <v>76</v>
      </c>
      <c r="H72" s="30">
        <v>3404</v>
      </c>
      <c r="I72" s="30">
        <v>3829</v>
      </c>
      <c r="J72" s="30" t="s">
        <v>149</v>
      </c>
      <c r="K72" s="30"/>
      <c r="L72" s="30"/>
      <c r="M72" s="30"/>
      <c r="N72" s="30"/>
      <c r="O72" s="30"/>
      <c r="U72" s="29"/>
      <c r="V72" s="29" t="s">
        <v>76</v>
      </c>
      <c r="W72" s="30">
        <v>4750</v>
      </c>
      <c r="X72" s="30">
        <v>4326</v>
      </c>
      <c r="Y72" s="30" t="s">
        <v>149</v>
      </c>
      <c r="Z72" s="30"/>
      <c r="AA72" s="30"/>
      <c r="AB72" s="30"/>
      <c r="AC72" s="30"/>
      <c r="AD72" s="30"/>
    </row>
    <row r="75" spans="6:30">
      <c r="F75" s="17"/>
      <c r="G75" s="18" t="s">
        <v>1</v>
      </c>
      <c r="H75" s="18"/>
      <c r="I75" s="18"/>
      <c r="J75" s="18" t="s">
        <v>2</v>
      </c>
      <c r="K75" s="18"/>
      <c r="L75" s="18"/>
      <c r="M75" s="8"/>
      <c r="N75" s="19" t="s">
        <v>477</v>
      </c>
      <c r="O75" s="8"/>
      <c r="P75" s="8"/>
    </row>
    <row r="76" spans="6:30">
      <c r="F76" s="8"/>
      <c r="G76" s="8" t="s">
        <v>473</v>
      </c>
      <c r="H76" s="31" t="s">
        <v>173</v>
      </c>
      <c r="I76" s="31" t="s">
        <v>174</v>
      </c>
      <c r="J76" s="8" t="s">
        <v>473</v>
      </c>
      <c r="K76" s="31" t="s">
        <v>173</v>
      </c>
      <c r="L76" s="31" t="s">
        <v>174</v>
      </c>
      <c r="M76" s="8"/>
      <c r="N76" s="8"/>
      <c r="O76" s="8" t="s">
        <v>1</v>
      </c>
      <c r="P76" s="8" t="s">
        <v>2</v>
      </c>
    </row>
    <row r="77" spans="6:30">
      <c r="F77" s="8" t="s">
        <v>16</v>
      </c>
      <c r="G77" s="21">
        <v>2.8908999999999998</v>
      </c>
      <c r="H77" s="21">
        <v>1.6504000000000001</v>
      </c>
      <c r="I77" s="21">
        <v>4.1313000000000004</v>
      </c>
      <c r="J77" s="21">
        <v>6.1839000000000004</v>
      </c>
      <c r="K77" s="21">
        <v>4.6513999999999998</v>
      </c>
      <c r="L77" s="21">
        <v>7.7164000000000001</v>
      </c>
      <c r="M77" s="8"/>
      <c r="N77" s="8" t="s">
        <v>16</v>
      </c>
      <c r="O77" s="21">
        <f>G77</f>
        <v>2.8908999999999998</v>
      </c>
      <c r="P77" s="21">
        <f>J77</f>
        <v>6.1839000000000004</v>
      </c>
      <c r="Y77" s="7" t="s">
        <v>479</v>
      </c>
    </row>
    <row r="78" spans="6:30">
      <c r="F78" s="8" t="s">
        <v>31</v>
      </c>
      <c r="G78" s="21">
        <v>1.4289000000000001</v>
      </c>
      <c r="H78" s="21">
        <v>0.55179999999999996</v>
      </c>
      <c r="I78" s="21">
        <v>2.3058999999999998</v>
      </c>
      <c r="J78" s="21">
        <v>6.7766999999999999</v>
      </c>
      <c r="K78" s="21">
        <v>5.0673000000000004</v>
      </c>
      <c r="L78" s="21">
        <v>8.4860000000000007</v>
      </c>
      <c r="M78" s="8"/>
      <c r="N78" s="8" t="s">
        <v>31</v>
      </c>
      <c r="O78" s="21">
        <f t="shared" ref="O78:O80" si="2">G78</f>
        <v>1.4289000000000001</v>
      </c>
      <c r="P78" s="21">
        <f t="shared" ref="P78:P81" si="3">J78</f>
        <v>6.7766999999999999</v>
      </c>
    </row>
    <row r="79" spans="6:30">
      <c r="F79" s="8" t="s">
        <v>46</v>
      </c>
      <c r="G79" s="21">
        <v>2.2852000000000001</v>
      </c>
      <c r="H79" s="21">
        <v>1.2303999999999999</v>
      </c>
      <c r="I79" s="21">
        <v>3.3401000000000001</v>
      </c>
      <c r="J79" s="21">
        <v>7.7771999999999997</v>
      </c>
      <c r="K79" s="21">
        <v>5.7672999999999996</v>
      </c>
      <c r="L79" s="21">
        <v>9.7870000000000008</v>
      </c>
      <c r="M79" s="8"/>
      <c r="N79" s="8" t="s">
        <v>46</v>
      </c>
      <c r="O79" s="21">
        <f t="shared" si="2"/>
        <v>2.2852000000000001</v>
      </c>
      <c r="P79" s="21">
        <f t="shared" si="3"/>
        <v>7.7771999999999997</v>
      </c>
      <c r="Y79" s="17"/>
      <c r="Z79" s="8" t="s">
        <v>1</v>
      </c>
      <c r="AA79" s="8" t="s">
        <v>2</v>
      </c>
    </row>
    <row r="80" spans="6:30">
      <c r="F80" s="8" t="s">
        <v>61</v>
      </c>
      <c r="G80" s="21">
        <v>3.6505999999999998</v>
      </c>
      <c r="H80" s="21">
        <v>2.2210999999999999</v>
      </c>
      <c r="I80" s="21">
        <v>5.08</v>
      </c>
      <c r="J80" s="21">
        <v>10.0909</v>
      </c>
      <c r="K80" s="21">
        <v>7.9964000000000004</v>
      </c>
      <c r="L80" s="21">
        <v>12.1853</v>
      </c>
      <c r="M80" s="8"/>
      <c r="N80" s="8" t="s">
        <v>61</v>
      </c>
      <c r="O80" s="21">
        <f t="shared" si="2"/>
        <v>3.6505999999999998</v>
      </c>
      <c r="P80" s="21">
        <f t="shared" si="3"/>
        <v>10.0909</v>
      </c>
      <c r="Y80" s="8" t="s">
        <v>16</v>
      </c>
      <c r="Z80" s="21">
        <v>2.8908999999999998</v>
      </c>
      <c r="AA80" s="21">
        <v>6.1839000000000004</v>
      </c>
    </row>
    <row r="81" spans="6:27">
      <c r="F81" s="8" t="s">
        <v>175</v>
      </c>
      <c r="G81" s="21">
        <v>4.8597000000000001</v>
      </c>
      <c r="H81" s="21">
        <v>4.1737000000000002</v>
      </c>
      <c r="I81" s="21">
        <v>5.5457000000000001</v>
      </c>
      <c r="J81" s="21">
        <v>9.2896999999999998</v>
      </c>
      <c r="K81" s="21">
        <v>8.4364000000000008</v>
      </c>
      <c r="L81" s="21">
        <v>10.142899999999999</v>
      </c>
      <c r="M81" s="8"/>
      <c r="N81" s="8" t="s">
        <v>176</v>
      </c>
      <c r="O81" s="21">
        <f>G81</f>
        <v>4.8597000000000001</v>
      </c>
      <c r="P81" s="21">
        <f t="shared" si="3"/>
        <v>9.2896999999999998</v>
      </c>
      <c r="Y81" s="8" t="s">
        <v>31</v>
      </c>
      <c r="Z81" s="21">
        <v>1.4289000000000001</v>
      </c>
      <c r="AA81" s="21">
        <v>6.7766999999999999</v>
      </c>
    </row>
    <row r="82" spans="6:27">
      <c r="Y82" s="8" t="s">
        <v>46</v>
      </c>
      <c r="Z82" s="21">
        <v>2.2852000000000001</v>
      </c>
      <c r="AA82" s="21">
        <v>7.7771999999999997</v>
      </c>
    </row>
    <row r="83" spans="6:27">
      <c r="G83" s="23" t="s">
        <v>1</v>
      </c>
      <c r="H83" s="23"/>
      <c r="I83" s="23" t="s">
        <v>2</v>
      </c>
      <c r="J83" s="23"/>
      <c r="K83" s="24"/>
      <c r="Y83" s="8" t="s">
        <v>61</v>
      </c>
      <c r="Z83" s="21">
        <v>3.6505999999999998</v>
      </c>
      <c r="AA83" s="21">
        <v>10.0909</v>
      </c>
    </row>
    <row r="84" spans="6:27">
      <c r="G84" s="6" t="s">
        <v>470</v>
      </c>
      <c r="H84" s="6" t="s">
        <v>471</v>
      </c>
      <c r="I84" s="6" t="s">
        <v>472</v>
      </c>
      <c r="J84" s="6" t="s">
        <v>471</v>
      </c>
      <c r="M84" s="7" t="s">
        <v>475</v>
      </c>
      <c r="Y84" s="8" t="s">
        <v>175</v>
      </c>
      <c r="Z84" s="21">
        <v>4.8597000000000001</v>
      </c>
      <c r="AA84" s="21">
        <v>9.2896999999999998</v>
      </c>
    </row>
    <row r="85" spans="6:27">
      <c r="F85" s="6" t="s">
        <v>16</v>
      </c>
      <c r="G85" s="20">
        <f>G77-H77</f>
        <v>1.2404999999999997</v>
      </c>
      <c r="H85" s="20">
        <f>I77-G77</f>
        <v>1.2404000000000006</v>
      </c>
      <c r="I85" s="20">
        <f>J77-K77</f>
        <v>1.5325000000000006</v>
      </c>
      <c r="J85" s="20">
        <f>L77-J77</f>
        <v>1.5324999999999998</v>
      </c>
    </row>
    <row r="86" spans="6:27">
      <c r="F86" s="6" t="s">
        <v>31</v>
      </c>
      <c r="G86" s="20">
        <f t="shared" ref="G86:G88" si="4">G78-H78</f>
        <v>0.8771000000000001</v>
      </c>
      <c r="H86" s="20">
        <f t="shared" ref="H86:H88" si="5">I78-G78</f>
        <v>0.87699999999999978</v>
      </c>
      <c r="I86" s="20">
        <f>J78-K78</f>
        <v>1.7093999999999996</v>
      </c>
      <c r="J86" s="20">
        <f>L78-J78</f>
        <v>1.7093000000000007</v>
      </c>
      <c r="Y86" s="6" t="s">
        <v>480</v>
      </c>
    </row>
    <row r="87" spans="6:27">
      <c r="F87" s="6" t="s">
        <v>46</v>
      </c>
      <c r="G87" s="20">
        <f t="shared" si="4"/>
        <v>1.0548000000000002</v>
      </c>
      <c r="H87" s="20">
        <f t="shared" si="5"/>
        <v>1.0548999999999999</v>
      </c>
      <c r="I87" s="20">
        <f>J79-K79</f>
        <v>2.0099</v>
      </c>
      <c r="J87" s="20">
        <f>L79-J79</f>
        <v>2.0098000000000011</v>
      </c>
      <c r="Y87" s="6" t="s">
        <v>481</v>
      </c>
    </row>
    <row r="88" spans="6:27">
      <c r="F88" s="6" t="s">
        <v>61</v>
      </c>
      <c r="G88" s="20">
        <f t="shared" si="4"/>
        <v>1.4295</v>
      </c>
      <c r="H88" s="20">
        <f t="shared" si="5"/>
        <v>1.4294000000000002</v>
      </c>
      <c r="I88" s="20">
        <f>J80-K80</f>
        <v>2.0944999999999991</v>
      </c>
      <c r="J88" s="20">
        <f>L80-J80</f>
        <v>2.0944000000000003</v>
      </c>
      <c r="Y88" s="6" t="s">
        <v>482</v>
      </c>
    </row>
    <row r="89" spans="6:27">
      <c r="F89" s="6" t="s">
        <v>176</v>
      </c>
      <c r="G89" s="20">
        <v>0.68600000000000005</v>
      </c>
      <c r="H89" s="20">
        <v>0.68599999999999994</v>
      </c>
      <c r="I89" s="20">
        <v>0.85329999999999906</v>
      </c>
      <c r="J89" s="20">
        <v>0.85319999999999929</v>
      </c>
    </row>
    <row r="104" spans="2:27">
      <c r="B104" s="7" t="s">
        <v>469</v>
      </c>
    </row>
    <row r="105" spans="2:27">
      <c r="F105" s="25" t="s">
        <v>331</v>
      </c>
      <c r="G105" s="25"/>
      <c r="H105" s="25"/>
      <c r="I105" s="25"/>
      <c r="J105" s="25"/>
      <c r="K105" s="25"/>
      <c r="L105" s="25"/>
      <c r="M105" s="25"/>
      <c r="N105" s="25"/>
      <c r="O105" s="25"/>
      <c r="R105" s="25" t="s">
        <v>331</v>
      </c>
      <c r="S105" s="25"/>
      <c r="T105" s="25"/>
      <c r="U105" s="25"/>
      <c r="V105" s="25"/>
      <c r="W105" s="25"/>
      <c r="X105" s="25"/>
      <c r="Y105" s="25"/>
      <c r="Z105" s="25"/>
      <c r="AA105" s="25"/>
    </row>
    <row r="106" spans="2:27">
      <c r="F106" s="26" t="s">
        <v>332</v>
      </c>
      <c r="G106" s="26" t="s">
        <v>5</v>
      </c>
      <c r="H106" s="27" t="s">
        <v>6</v>
      </c>
      <c r="I106" s="28" t="s">
        <v>6</v>
      </c>
      <c r="J106" s="27" t="s">
        <v>7</v>
      </c>
      <c r="K106" s="25" t="s">
        <v>8</v>
      </c>
      <c r="L106" s="25"/>
      <c r="M106" s="28" t="s">
        <v>9</v>
      </c>
      <c r="N106" s="25" t="s">
        <v>10</v>
      </c>
      <c r="O106" s="25"/>
      <c r="R106" s="26" t="s">
        <v>332</v>
      </c>
      <c r="S106" s="26" t="s">
        <v>5</v>
      </c>
      <c r="T106" s="27" t="s">
        <v>6</v>
      </c>
      <c r="U106" s="28" t="s">
        <v>6</v>
      </c>
      <c r="V106" s="27" t="s">
        <v>7</v>
      </c>
      <c r="W106" s="25" t="s">
        <v>8</v>
      </c>
      <c r="X106" s="25"/>
      <c r="Y106" s="28" t="s">
        <v>9</v>
      </c>
      <c r="Z106" s="25" t="s">
        <v>10</v>
      </c>
      <c r="AA106" s="25"/>
    </row>
    <row r="107" spans="2:27" ht="25.5" customHeight="1">
      <c r="F107" s="26"/>
      <c r="G107" s="26"/>
      <c r="H107" s="27"/>
      <c r="I107" s="28" t="s">
        <v>11</v>
      </c>
      <c r="J107" s="27"/>
      <c r="K107" s="25" t="s">
        <v>12</v>
      </c>
      <c r="L107" s="25"/>
      <c r="M107" s="28" t="s">
        <v>13</v>
      </c>
      <c r="N107" s="25" t="s">
        <v>14</v>
      </c>
      <c r="O107" s="25"/>
      <c r="R107" s="26"/>
      <c r="S107" s="26"/>
      <c r="T107" s="27"/>
      <c r="U107" s="28" t="s">
        <v>11</v>
      </c>
      <c r="V107" s="27"/>
      <c r="W107" s="25" t="s">
        <v>12</v>
      </c>
      <c r="X107" s="25"/>
      <c r="Y107" s="28" t="s">
        <v>13</v>
      </c>
      <c r="Z107" s="25" t="s">
        <v>14</v>
      </c>
      <c r="AA107" s="25"/>
    </row>
    <row r="108" spans="2:27">
      <c r="F108" s="29" t="s">
        <v>15</v>
      </c>
      <c r="G108" s="29" t="s">
        <v>16</v>
      </c>
      <c r="H108" s="30">
        <v>4</v>
      </c>
      <c r="I108" s="30" t="s">
        <v>333</v>
      </c>
      <c r="J108" s="30" t="s">
        <v>334</v>
      </c>
      <c r="K108" s="30" t="s">
        <v>335</v>
      </c>
      <c r="L108" s="30" t="s">
        <v>336</v>
      </c>
      <c r="M108" s="30" t="s">
        <v>337</v>
      </c>
      <c r="N108" s="30" t="s">
        <v>335</v>
      </c>
      <c r="O108" s="30" t="s">
        <v>338</v>
      </c>
      <c r="R108" s="29" t="s">
        <v>15</v>
      </c>
      <c r="S108" s="29" t="s">
        <v>16</v>
      </c>
      <c r="T108" s="30">
        <v>5</v>
      </c>
      <c r="U108" s="30" t="s">
        <v>339</v>
      </c>
      <c r="V108" s="30" t="s">
        <v>340</v>
      </c>
      <c r="W108" s="30" t="s">
        <v>335</v>
      </c>
      <c r="X108" s="30" t="s">
        <v>341</v>
      </c>
      <c r="Y108" s="30" t="s">
        <v>342</v>
      </c>
      <c r="Z108" s="30" t="s">
        <v>335</v>
      </c>
      <c r="AA108" s="30" t="s">
        <v>343</v>
      </c>
    </row>
    <row r="109" spans="2:27">
      <c r="F109" s="29"/>
      <c r="G109" s="29" t="s">
        <v>31</v>
      </c>
      <c r="H109" s="30">
        <v>2</v>
      </c>
      <c r="I109" s="30" t="s">
        <v>344</v>
      </c>
      <c r="J109" s="30" t="s">
        <v>345</v>
      </c>
      <c r="K109" s="30" t="s">
        <v>335</v>
      </c>
      <c r="L109" s="30" t="s">
        <v>346</v>
      </c>
      <c r="M109" s="30" t="s">
        <v>347</v>
      </c>
      <c r="N109" s="30" t="s">
        <v>335</v>
      </c>
      <c r="O109" s="30" t="s">
        <v>348</v>
      </c>
      <c r="R109" s="29"/>
      <c r="S109" s="29" t="s">
        <v>31</v>
      </c>
      <c r="T109" s="30">
        <v>8</v>
      </c>
      <c r="U109" s="30" t="s">
        <v>349</v>
      </c>
      <c r="V109" s="30" t="s">
        <v>350</v>
      </c>
      <c r="W109" s="30" t="s">
        <v>351</v>
      </c>
      <c r="X109" s="30" t="s">
        <v>352</v>
      </c>
      <c r="Y109" s="30" t="s">
        <v>353</v>
      </c>
      <c r="Z109" s="30" t="s">
        <v>354</v>
      </c>
      <c r="AA109" s="30" t="s">
        <v>355</v>
      </c>
    </row>
    <row r="110" spans="2:27">
      <c r="F110" s="29"/>
      <c r="G110" s="29" t="s">
        <v>46</v>
      </c>
      <c r="H110" s="30">
        <v>3</v>
      </c>
      <c r="I110" s="30" t="s">
        <v>356</v>
      </c>
      <c r="J110" s="30" t="s">
        <v>357</v>
      </c>
      <c r="K110" s="30" t="s">
        <v>335</v>
      </c>
      <c r="L110" s="30" t="s">
        <v>358</v>
      </c>
      <c r="M110" s="30" t="s">
        <v>359</v>
      </c>
      <c r="N110" s="30" t="s">
        <v>335</v>
      </c>
      <c r="O110" s="30" t="s">
        <v>360</v>
      </c>
      <c r="R110" s="29"/>
      <c r="S110" s="29" t="s">
        <v>46</v>
      </c>
      <c r="T110" s="30">
        <v>15</v>
      </c>
      <c r="U110" s="30" t="s">
        <v>361</v>
      </c>
      <c r="V110" s="30" t="s">
        <v>362</v>
      </c>
      <c r="W110" s="30" t="s">
        <v>363</v>
      </c>
      <c r="X110" s="30" t="s">
        <v>364</v>
      </c>
      <c r="Y110" s="30" t="s">
        <v>365</v>
      </c>
      <c r="Z110" s="30" t="s">
        <v>366</v>
      </c>
      <c r="AA110" s="30" t="s">
        <v>367</v>
      </c>
    </row>
    <row r="111" spans="2:27">
      <c r="F111" s="29"/>
      <c r="G111" s="29" t="s">
        <v>61</v>
      </c>
      <c r="H111" s="30">
        <v>6</v>
      </c>
      <c r="I111" s="30" t="s">
        <v>368</v>
      </c>
      <c r="J111" s="30" t="s">
        <v>369</v>
      </c>
      <c r="K111" s="30" t="s">
        <v>370</v>
      </c>
      <c r="L111" s="30" t="s">
        <v>371</v>
      </c>
      <c r="M111" s="30" t="s">
        <v>372</v>
      </c>
      <c r="N111" s="30" t="s">
        <v>373</v>
      </c>
      <c r="O111" s="30" t="s">
        <v>374</v>
      </c>
      <c r="R111" s="29"/>
      <c r="S111" s="29" t="s">
        <v>61</v>
      </c>
      <c r="T111" s="30">
        <v>12</v>
      </c>
      <c r="U111" s="30" t="s">
        <v>375</v>
      </c>
      <c r="V111" s="30" t="s">
        <v>376</v>
      </c>
      <c r="W111" s="30" t="s">
        <v>377</v>
      </c>
      <c r="X111" s="30" t="s">
        <v>378</v>
      </c>
      <c r="Y111" s="30" t="s">
        <v>379</v>
      </c>
      <c r="Z111" s="30" t="s">
        <v>380</v>
      </c>
      <c r="AA111" s="30" t="s">
        <v>381</v>
      </c>
    </row>
    <row r="112" spans="2:27">
      <c r="F112" s="29"/>
      <c r="G112" s="29" t="s">
        <v>76</v>
      </c>
      <c r="H112" s="30">
        <v>15</v>
      </c>
      <c r="I112" s="30" t="s">
        <v>382</v>
      </c>
      <c r="J112" s="30" t="s">
        <v>383</v>
      </c>
      <c r="K112" s="30" t="s">
        <v>384</v>
      </c>
      <c r="L112" s="30" t="s">
        <v>385</v>
      </c>
      <c r="M112" s="30"/>
      <c r="N112" s="30"/>
      <c r="O112" s="30"/>
      <c r="R112" s="29"/>
      <c r="S112" s="29" t="s">
        <v>76</v>
      </c>
      <c r="T112" s="30">
        <v>40</v>
      </c>
      <c r="U112" s="30" t="s">
        <v>386</v>
      </c>
      <c r="V112" s="30" t="s">
        <v>387</v>
      </c>
      <c r="W112" s="30" t="s">
        <v>388</v>
      </c>
      <c r="X112" s="30" t="s">
        <v>389</v>
      </c>
      <c r="Y112" s="30"/>
      <c r="Z112" s="30"/>
      <c r="AA112" s="30"/>
    </row>
    <row r="113" spans="6:27">
      <c r="F113" s="29" t="s">
        <v>85</v>
      </c>
      <c r="G113" s="29" t="s">
        <v>16</v>
      </c>
      <c r="H113" s="30">
        <v>833</v>
      </c>
      <c r="I113" s="30" t="s">
        <v>390</v>
      </c>
      <c r="J113" s="30" t="s">
        <v>391</v>
      </c>
      <c r="K113" s="30" t="s">
        <v>392</v>
      </c>
      <c r="L113" s="30" t="s">
        <v>393</v>
      </c>
      <c r="M113" s="30" t="s">
        <v>394</v>
      </c>
      <c r="N113" s="30" t="s">
        <v>395</v>
      </c>
      <c r="O113" s="30" t="s">
        <v>149</v>
      </c>
      <c r="R113" s="29" t="s">
        <v>85</v>
      </c>
      <c r="S113" s="29" t="s">
        <v>16</v>
      </c>
      <c r="T113" s="30">
        <v>1181</v>
      </c>
      <c r="U113" s="30">
        <v>1095</v>
      </c>
      <c r="V113" s="30" t="s">
        <v>396</v>
      </c>
      <c r="W113" s="30" t="s">
        <v>397</v>
      </c>
      <c r="X113" s="30" t="s">
        <v>398</v>
      </c>
      <c r="Y113" s="30" t="s">
        <v>399</v>
      </c>
      <c r="Z113" s="30" t="s">
        <v>400</v>
      </c>
      <c r="AA113" s="30" t="s">
        <v>149</v>
      </c>
    </row>
    <row r="114" spans="6:27">
      <c r="F114" s="29"/>
      <c r="G114" s="29" t="s">
        <v>31</v>
      </c>
      <c r="H114" s="30">
        <v>819</v>
      </c>
      <c r="I114" s="30" t="s">
        <v>401</v>
      </c>
      <c r="J114" s="30" t="s">
        <v>402</v>
      </c>
      <c r="K114" s="30" t="s">
        <v>403</v>
      </c>
      <c r="L114" s="30" t="s">
        <v>404</v>
      </c>
      <c r="M114" s="30" t="s">
        <v>405</v>
      </c>
      <c r="N114" s="30" t="s">
        <v>406</v>
      </c>
      <c r="O114" s="30" t="s">
        <v>149</v>
      </c>
      <c r="R114" s="29"/>
      <c r="S114" s="29" t="s">
        <v>31</v>
      </c>
      <c r="T114" s="30">
        <v>1190</v>
      </c>
      <c r="U114" s="30">
        <v>1083</v>
      </c>
      <c r="V114" s="30" t="s">
        <v>407</v>
      </c>
      <c r="W114" s="30" t="s">
        <v>408</v>
      </c>
      <c r="X114" s="30" t="s">
        <v>409</v>
      </c>
      <c r="Y114" s="30" t="s">
        <v>410</v>
      </c>
      <c r="Z114" s="30" t="s">
        <v>411</v>
      </c>
      <c r="AA114" s="30" t="s">
        <v>412</v>
      </c>
    </row>
    <row r="115" spans="6:27">
      <c r="F115" s="29"/>
      <c r="G115" s="29" t="s">
        <v>46</v>
      </c>
      <c r="H115" s="30">
        <v>903</v>
      </c>
      <c r="I115" s="30" t="s">
        <v>413</v>
      </c>
      <c r="J115" s="30" t="s">
        <v>414</v>
      </c>
      <c r="K115" s="30" t="s">
        <v>415</v>
      </c>
      <c r="L115" s="30" t="s">
        <v>416</v>
      </c>
      <c r="M115" s="30" t="s">
        <v>417</v>
      </c>
      <c r="N115" s="30" t="s">
        <v>418</v>
      </c>
      <c r="O115" s="30" t="s">
        <v>149</v>
      </c>
      <c r="R115" s="29"/>
      <c r="S115" s="29" t="s">
        <v>46</v>
      </c>
      <c r="T115" s="30">
        <v>1089</v>
      </c>
      <c r="U115" s="30">
        <v>1018</v>
      </c>
      <c r="V115" s="30" t="s">
        <v>419</v>
      </c>
      <c r="W115" s="30" t="s">
        <v>420</v>
      </c>
      <c r="X115" s="30" t="s">
        <v>421</v>
      </c>
      <c r="Y115" s="30" t="s">
        <v>422</v>
      </c>
      <c r="Z115" s="30" t="s">
        <v>423</v>
      </c>
      <c r="AA115" s="30" t="s">
        <v>424</v>
      </c>
    </row>
    <row r="116" spans="6:27">
      <c r="F116" s="29"/>
      <c r="G116" s="29" t="s">
        <v>61</v>
      </c>
      <c r="H116" s="30">
        <v>830</v>
      </c>
      <c r="I116" s="30" t="s">
        <v>425</v>
      </c>
      <c r="J116" s="30" t="s">
        <v>426</v>
      </c>
      <c r="K116" s="30" t="s">
        <v>427</v>
      </c>
      <c r="L116" s="30" t="s">
        <v>428</v>
      </c>
      <c r="M116" s="30" t="s">
        <v>429</v>
      </c>
      <c r="N116" s="30" t="s">
        <v>430</v>
      </c>
      <c r="O116" s="30" t="s">
        <v>431</v>
      </c>
      <c r="R116" s="29"/>
      <c r="S116" s="29" t="s">
        <v>61</v>
      </c>
      <c r="T116" s="30">
        <v>1240</v>
      </c>
      <c r="U116" s="30">
        <v>1070</v>
      </c>
      <c r="V116" s="30" t="s">
        <v>432</v>
      </c>
      <c r="W116" s="30" t="s">
        <v>433</v>
      </c>
      <c r="X116" s="30" t="s">
        <v>434</v>
      </c>
      <c r="Y116" s="30" t="s">
        <v>435</v>
      </c>
      <c r="Z116" s="30" t="s">
        <v>436</v>
      </c>
      <c r="AA116" s="30" t="s">
        <v>437</v>
      </c>
    </row>
    <row r="117" spans="6:27">
      <c r="F117" s="29"/>
      <c r="G117" s="29" t="s">
        <v>76</v>
      </c>
      <c r="H117" s="30">
        <v>3385</v>
      </c>
      <c r="I117" s="30">
        <v>3805</v>
      </c>
      <c r="J117" s="30" t="s">
        <v>438</v>
      </c>
      <c r="K117" s="30" t="s">
        <v>439</v>
      </c>
      <c r="L117" s="30" t="s">
        <v>440</v>
      </c>
      <c r="M117" s="30"/>
      <c r="N117" s="30"/>
      <c r="O117" s="30"/>
      <c r="R117" s="29"/>
      <c r="S117" s="29" t="s">
        <v>76</v>
      </c>
      <c r="T117" s="30">
        <v>4700</v>
      </c>
      <c r="U117" s="30">
        <v>4267</v>
      </c>
      <c r="V117" s="30" t="s">
        <v>441</v>
      </c>
      <c r="W117" s="30" t="s">
        <v>442</v>
      </c>
      <c r="X117" s="30" t="s">
        <v>443</v>
      </c>
      <c r="Y117" s="30"/>
      <c r="Z117" s="30"/>
      <c r="AA117" s="30"/>
    </row>
    <row r="118" spans="6:27">
      <c r="F118" s="29" t="s">
        <v>76</v>
      </c>
      <c r="G118" s="29" t="s">
        <v>16</v>
      </c>
      <c r="H118" s="30">
        <v>837</v>
      </c>
      <c r="I118" s="30" t="s">
        <v>304</v>
      </c>
      <c r="J118" s="30" t="s">
        <v>444</v>
      </c>
      <c r="K118" s="30" t="s">
        <v>445</v>
      </c>
      <c r="L118" s="30" t="s">
        <v>446</v>
      </c>
      <c r="M118" s="30" t="s">
        <v>149</v>
      </c>
      <c r="N118" s="30"/>
      <c r="O118" s="30"/>
      <c r="R118" s="29" t="s">
        <v>76</v>
      </c>
      <c r="S118" s="29" t="s">
        <v>16</v>
      </c>
      <c r="T118" s="30">
        <v>1186</v>
      </c>
      <c r="U118" s="30">
        <v>1101</v>
      </c>
      <c r="V118" s="30" t="s">
        <v>447</v>
      </c>
      <c r="W118" s="30" t="s">
        <v>448</v>
      </c>
      <c r="X118" s="30" t="s">
        <v>449</v>
      </c>
      <c r="Y118" s="30" t="s">
        <v>149</v>
      </c>
      <c r="Z118" s="30"/>
      <c r="AA118" s="30"/>
    </row>
    <row r="119" spans="6:27">
      <c r="F119" s="29"/>
      <c r="G119" s="29" t="s">
        <v>31</v>
      </c>
      <c r="H119" s="30">
        <v>821</v>
      </c>
      <c r="I119" s="30" t="s">
        <v>450</v>
      </c>
      <c r="J119" s="30" t="s">
        <v>451</v>
      </c>
      <c r="K119" s="30" t="s">
        <v>452</v>
      </c>
      <c r="L119" s="30" t="s">
        <v>453</v>
      </c>
      <c r="M119" s="30" t="s">
        <v>149</v>
      </c>
      <c r="N119" s="30"/>
      <c r="O119" s="30"/>
      <c r="R119" s="29"/>
      <c r="S119" s="29" t="s">
        <v>31</v>
      </c>
      <c r="T119" s="30">
        <v>1198</v>
      </c>
      <c r="U119" s="30">
        <v>1093</v>
      </c>
      <c r="V119" s="30" t="s">
        <v>454</v>
      </c>
      <c r="W119" s="30" t="s">
        <v>455</v>
      </c>
      <c r="X119" s="30" t="s">
        <v>456</v>
      </c>
      <c r="Y119" s="30" t="s">
        <v>149</v>
      </c>
      <c r="Z119" s="30"/>
      <c r="AA119" s="30"/>
    </row>
    <row r="120" spans="6:27">
      <c r="F120" s="29"/>
      <c r="G120" s="29" t="s">
        <v>46</v>
      </c>
      <c r="H120" s="30">
        <v>906</v>
      </c>
      <c r="I120" s="30" t="s">
        <v>318</v>
      </c>
      <c r="J120" s="30" t="s">
        <v>457</v>
      </c>
      <c r="K120" s="30" t="s">
        <v>458</v>
      </c>
      <c r="L120" s="30" t="s">
        <v>459</v>
      </c>
      <c r="M120" s="30" t="s">
        <v>149</v>
      </c>
      <c r="N120" s="30"/>
      <c r="O120" s="30"/>
      <c r="R120" s="29"/>
      <c r="S120" s="29" t="s">
        <v>46</v>
      </c>
      <c r="T120" s="30">
        <v>1104</v>
      </c>
      <c r="U120" s="30">
        <v>1033</v>
      </c>
      <c r="V120" s="30" t="s">
        <v>460</v>
      </c>
      <c r="W120" s="30" t="s">
        <v>461</v>
      </c>
      <c r="X120" s="30" t="s">
        <v>462</v>
      </c>
      <c r="Y120" s="30" t="s">
        <v>149</v>
      </c>
      <c r="Z120" s="30"/>
      <c r="AA120" s="30"/>
    </row>
    <row r="121" spans="6:27">
      <c r="F121" s="29"/>
      <c r="G121" s="29" t="s">
        <v>61</v>
      </c>
      <c r="H121" s="30">
        <v>836</v>
      </c>
      <c r="I121" s="30">
        <v>1002</v>
      </c>
      <c r="J121" s="30" t="s">
        <v>463</v>
      </c>
      <c r="K121" s="30" t="s">
        <v>464</v>
      </c>
      <c r="L121" s="30" t="s">
        <v>465</v>
      </c>
      <c r="M121" s="30" t="s">
        <v>149</v>
      </c>
      <c r="N121" s="30"/>
      <c r="O121" s="30"/>
      <c r="R121" s="29"/>
      <c r="S121" s="29" t="s">
        <v>61</v>
      </c>
      <c r="T121" s="30">
        <v>1252</v>
      </c>
      <c r="U121" s="30">
        <v>1083</v>
      </c>
      <c r="V121" s="30" t="s">
        <v>466</v>
      </c>
      <c r="W121" s="30" t="s">
        <v>467</v>
      </c>
      <c r="X121" s="30" t="s">
        <v>468</v>
      </c>
      <c r="Y121" s="30" t="s">
        <v>149</v>
      </c>
      <c r="Z121" s="30"/>
      <c r="AA121" s="30"/>
    </row>
    <row r="122" spans="6:27">
      <c r="F122" s="29"/>
      <c r="G122" s="29" t="s">
        <v>76</v>
      </c>
      <c r="H122" s="30">
        <v>3400</v>
      </c>
      <c r="I122" s="30">
        <v>3825</v>
      </c>
      <c r="J122" s="30" t="s">
        <v>149</v>
      </c>
      <c r="K122" s="30"/>
      <c r="L122" s="30"/>
      <c r="M122" s="30"/>
      <c r="N122" s="30"/>
      <c r="O122" s="30"/>
      <c r="R122" s="29"/>
      <c r="S122" s="29" t="s">
        <v>76</v>
      </c>
      <c r="T122" s="30">
        <v>4740</v>
      </c>
      <c r="U122" s="30">
        <v>4310</v>
      </c>
      <c r="V122" s="30" t="s">
        <v>149</v>
      </c>
      <c r="W122" s="30"/>
      <c r="X122" s="30"/>
      <c r="Y122" s="30"/>
      <c r="Z122" s="30"/>
      <c r="AA122" s="30"/>
    </row>
    <row r="126" spans="6:27">
      <c r="V126" s="7" t="s">
        <v>487</v>
      </c>
    </row>
    <row r="127" spans="6:27">
      <c r="F127" s="17"/>
      <c r="G127" s="8" t="s">
        <v>1</v>
      </c>
      <c r="H127" s="8"/>
      <c r="I127" s="8"/>
      <c r="J127" s="8" t="s">
        <v>2</v>
      </c>
      <c r="K127" s="8"/>
      <c r="L127" s="8"/>
      <c r="N127" s="7" t="s">
        <v>476</v>
      </c>
    </row>
    <row r="128" spans="6:27">
      <c r="F128" s="8"/>
      <c r="G128" s="8" t="s">
        <v>473</v>
      </c>
      <c r="H128" s="8" t="s">
        <v>173</v>
      </c>
      <c r="I128" s="8" t="s">
        <v>174</v>
      </c>
      <c r="J128" s="8" t="s">
        <v>473</v>
      </c>
      <c r="K128" s="8" t="s">
        <v>173</v>
      </c>
      <c r="L128" s="8" t="s">
        <v>174</v>
      </c>
      <c r="N128" s="17"/>
      <c r="O128" s="8" t="s">
        <v>1</v>
      </c>
      <c r="P128" s="8" t="s">
        <v>2</v>
      </c>
      <c r="V128" s="17"/>
      <c r="W128" s="8" t="s">
        <v>1</v>
      </c>
      <c r="X128" s="8" t="s">
        <v>2</v>
      </c>
    </row>
    <row r="129" spans="6:24">
      <c r="F129" s="8" t="s">
        <v>16</v>
      </c>
      <c r="G129" s="21">
        <v>0.68100000000000005</v>
      </c>
      <c r="H129" s="21">
        <v>0</v>
      </c>
      <c r="I129" s="21">
        <v>1.4279999999999999</v>
      </c>
      <c r="J129" s="21">
        <v>0.54020000000000001</v>
      </c>
      <c r="K129" s="21">
        <v>0</v>
      </c>
      <c r="L129" s="21">
        <v>1.0824</v>
      </c>
      <c r="N129" s="8" t="s">
        <v>16</v>
      </c>
      <c r="O129" s="21">
        <f>G129</f>
        <v>0.68100000000000005</v>
      </c>
      <c r="P129" s="21">
        <f>J129</f>
        <v>0.54020000000000001</v>
      </c>
      <c r="V129" s="8" t="s">
        <v>16</v>
      </c>
      <c r="W129" s="21">
        <v>0.68100000000000005</v>
      </c>
      <c r="X129" s="21">
        <v>0.54020000000000001</v>
      </c>
    </row>
    <row r="130" spans="6:24">
      <c r="F130" s="8" t="s">
        <v>31</v>
      </c>
      <c r="G130" s="21">
        <v>0.37290000000000001</v>
      </c>
      <c r="H130" s="21">
        <v>0</v>
      </c>
      <c r="I130" s="21">
        <v>0.95789999999999997</v>
      </c>
      <c r="J130" s="21">
        <v>0.86109999999999998</v>
      </c>
      <c r="K130" s="21">
        <v>0.21540000000000001</v>
      </c>
      <c r="L130" s="21">
        <v>1.5067999999999999</v>
      </c>
      <c r="N130" s="8" t="s">
        <v>31</v>
      </c>
      <c r="O130" s="21">
        <f t="shared" ref="O130:O132" si="6">G130</f>
        <v>0.37290000000000001</v>
      </c>
      <c r="P130" s="21">
        <f t="shared" ref="P130:P133" si="7">J130</f>
        <v>0.86109999999999998</v>
      </c>
      <c r="V130" s="8" t="s">
        <v>31</v>
      </c>
      <c r="W130" s="21">
        <v>0.37290000000000001</v>
      </c>
      <c r="X130" s="21">
        <v>0.86109999999999998</v>
      </c>
    </row>
    <row r="131" spans="6:24">
      <c r="F131" s="8" t="s">
        <v>46</v>
      </c>
      <c r="G131" s="21">
        <v>0.51490000000000002</v>
      </c>
      <c r="H131" s="21">
        <v>0</v>
      </c>
      <c r="I131" s="21">
        <v>1.1536</v>
      </c>
      <c r="J131" s="21">
        <v>1.4757</v>
      </c>
      <c r="K131" s="21">
        <v>0.57730000000000004</v>
      </c>
      <c r="L131" s="21">
        <v>2.3742000000000001</v>
      </c>
      <c r="N131" s="8" t="s">
        <v>46</v>
      </c>
      <c r="O131" s="21">
        <f t="shared" si="6"/>
        <v>0.51490000000000002</v>
      </c>
      <c r="P131" s="21">
        <f t="shared" si="7"/>
        <v>1.4757</v>
      </c>
      <c r="V131" s="8" t="s">
        <v>46</v>
      </c>
      <c r="W131" s="21">
        <v>0.51490000000000002</v>
      </c>
      <c r="X131" s="21">
        <v>1.4757</v>
      </c>
    </row>
    <row r="132" spans="6:24">
      <c r="F132" s="8" t="s">
        <v>61</v>
      </c>
      <c r="G132" s="21">
        <v>0.47770000000000001</v>
      </c>
      <c r="H132" s="21">
        <v>4.2000000000000003E-2</v>
      </c>
      <c r="I132" s="21">
        <v>0.9133</v>
      </c>
      <c r="J132" s="21">
        <v>1.2143999999999999</v>
      </c>
      <c r="K132" s="21">
        <v>0.39960000000000001</v>
      </c>
      <c r="L132" s="21">
        <v>2.0291000000000001</v>
      </c>
      <c r="N132" s="8" t="s">
        <v>61</v>
      </c>
      <c r="O132" s="21">
        <f t="shared" si="6"/>
        <v>0.47770000000000001</v>
      </c>
      <c r="P132" s="21">
        <f t="shared" si="7"/>
        <v>1.2143999999999999</v>
      </c>
      <c r="V132" s="8" t="s">
        <v>61</v>
      </c>
      <c r="W132" s="21">
        <v>0.47770000000000001</v>
      </c>
      <c r="X132" s="21">
        <v>1.2143999999999999</v>
      </c>
    </row>
    <row r="133" spans="6:24">
      <c r="F133" s="8" t="s">
        <v>175</v>
      </c>
      <c r="G133" s="21">
        <v>0.62360000000000004</v>
      </c>
      <c r="H133" s="21">
        <v>0.37830000000000003</v>
      </c>
      <c r="I133" s="21">
        <v>0.86890000000000001</v>
      </c>
      <c r="J133" s="21">
        <v>0.89139999999999997</v>
      </c>
      <c r="K133" s="21">
        <v>0.59089999999999998</v>
      </c>
      <c r="L133" s="21">
        <v>1.1918</v>
      </c>
      <c r="N133" s="8" t="s">
        <v>176</v>
      </c>
      <c r="O133" s="21">
        <f>G133</f>
        <v>0.62360000000000004</v>
      </c>
      <c r="P133" s="21">
        <f t="shared" si="7"/>
        <v>0.89139999999999997</v>
      </c>
      <c r="V133" s="8" t="s">
        <v>175</v>
      </c>
      <c r="W133" s="21">
        <v>0.62360000000000004</v>
      </c>
      <c r="X133" s="21">
        <v>0.89139999999999997</v>
      </c>
    </row>
    <row r="135" spans="6:24">
      <c r="F135" s="17"/>
      <c r="G135" s="18" t="s">
        <v>1</v>
      </c>
      <c r="H135" s="18"/>
      <c r="I135" s="18" t="s">
        <v>2</v>
      </c>
      <c r="J135" s="18"/>
      <c r="M135" s="7" t="s">
        <v>476</v>
      </c>
      <c r="V135" s="6" t="s">
        <v>488</v>
      </c>
    </row>
    <row r="136" spans="6:24">
      <c r="F136" s="8"/>
      <c r="G136" s="8" t="s">
        <v>470</v>
      </c>
      <c r="H136" s="8" t="s">
        <v>471</v>
      </c>
      <c r="I136" s="8" t="s">
        <v>472</v>
      </c>
      <c r="J136" s="8" t="s">
        <v>471</v>
      </c>
      <c r="V136" s="6" t="s">
        <v>489</v>
      </c>
    </row>
    <row r="137" spans="6:24">
      <c r="F137" s="8" t="s">
        <v>16</v>
      </c>
      <c r="G137" s="21">
        <f>G129-H129</f>
        <v>0.68100000000000005</v>
      </c>
      <c r="H137" s="21">
        <f>I129-G129</f>
        <v>0.74699999999999989</v>
      </c>
      <c r="I137" s="21">
        <f>J129-K129</f>
        <v>0.54020000000000001</v>
      </c>
      <c r="J137" s="21">
        <f>L129-J129</f>
        <v>0.54220000000000002</v>
      </c>
      <c r="V137" s="6" t="s">
        <v>482</v>
      </c>
    </row>
    <row r="138" spans="6:24">
      <c r="F138" s="8" t="s">
        <v>31</v>
      </c>
      <c r="G138" s="21">
        <f t="shared" ref="G138:G140" si="8">G130-H130</f>
        <v>0.37290000000000001</v>
      </c>
      <c r="H138" s="21">
        <f t="shared" ref="H138:H141" si="9">I130-G130</f>
        <v>0.58499999999999996</v>
      </c>
      <c r="I138" s="21">
        <f>J130-K130</f>
        <v>0.64569999999999994</v>
      </c>
      <c r="J138" s="21">
        <f>L130-J130</f>
        <v>0.64569999999999994</v>
      </c>
    </row>
    <row r="139" spans="6:24">
      <c r="F139" s="8" t="s">
        <v>46</v>
      </c>
      <c r="G139" s="21">
        <f t="shared" si="8"/>
        <v>0.51490000000000002</v>
      </c>
      <c r="H139" s="21">
        <f t="shared" si="9"/>
        <v>0.63869999999999993</v>
      </c>
      <c r="I139" s="21">
        <f>J131-K131</f>
        <v>0.89839999999999998</v>
      </c>
      <c r="J139" s="21">
        <f>L131-J131</f>
        <v>0.89850000000000008</v>
      </c>
    </row>
    <row r="140" spans="6:24">
      <c r="F140" s="8" t="s">
        <v>61</v>
      </c>
      <c r="G140" s="21">
        <f t="shared" si="8"/>
        <v>0.43570000000000003</v>
      </c>
      <c r="H140" s="21">
        <f t="shared" si="9"/>
        <v>0.43559999999999999</v>
      </c>
      <c r="I140" s="21">
        <f>J132-K132</f>
        <v>0.81479999999999997</v>
      </c>
      <c r="J140" s="21">
        <f>L132-J132</f>
        <v>0.8147000000000002</v>
      </c>
    </row>
    <row r="141" spans="6:24">
      <c r="F141" s="8" t="s">
        <v>176</v>
      </c>
      <c r="G141" s="21">
        <f>G133-H133</f>
        <v>0.24530000000000002</v>
      </c>
      <c r="H141" s="21">
        <f t="shared" si="9"/>
        <v>0.24529999999999996</v>
      </c>
      <c r="I141" s="21">
        <f>J133-K133</f>
        <v>0.30049999999999999</v>
      </c>
      <c r="J141" s="21">
        <f>L133-J133</f>
        <v>0.3004</v>
      </c>
    </row>
  </sheetData>
  <mergeCells count="64">
    <mergeCell ref="I135:J135"/>
    <mergeCell ref="C38:D38"/>
    <mergeCell ref="E38:F38"/>
    <mergeCell ref="G135:H135"/>
    <mergeCell ref="F55:O55"/>
    <mergeCell ref="N57:O57"/>
    <mergeCell ref="F27:H27"/>
    <mergeCell ref="C27:E27"/>
    <mergeCell ref="Z106:AA106"/>
    <mergeCell ref="K107:L107"/>
    <mergeCell ref="N107:O107"/>
    <mergeCell ref="W107:X107"/>
    <mergeCell ref="Z107:AA107"/>
    <mergeCell ref="N106:O106"/>
    <mergeCell ref="R106:R107"/>
    <mergeCell ref="S106:S107"/>
    <mergeCell ref="T106:T107"/>
    <mergeCell ref="V106:V107"/>
    <mergeCell ref="W106:X106"/>
    <mergeCell ref="G75:I75"/>
    <mergeCell ref="G83:H83"/>
    <mergeCell ref="F105:O105"/>
    <mergeCell ref="Z57:AA57"/>
    <mergeCell ref="AC57:AD57"/>
    <mergeCell ref="R105:AA105"/>
    <mergeCell ref="F106:F107"/>
    <mergeCell ref="G106:G107"/>
    <mergeCell ref="H106:H107"/>
    <mergeCell ref="J106:J107"/>
    <mergeCell ref="K106:L106"/>
    <mergeCell ref="I83:J83"/>
    <mergeCell ref="J75:L75"/>
    <mergeCell ref="W6:X6"/>
    <mergeCell ref="Z6:AA6"/>
    <mergeCell ref="U55:AD55"/>
    <mergeCell ref="F56:F57"/>
    <mergeCell ref="G56:G57"/>
    <mergeCell ref="H56:H57"/>
    <mergeCell ref="J56:J57"/>
    <mergeCell ref="K56:L56"/>
    <mergeCell ref="N56:O56"/>
    <mergeCell ref="U56:U57"/>
    <mergeCell ref="V56:V57"/>
    <mergeCell ref="W56:W57"/>
    <mergeCell ref="Y56:Y57"/>
    <mergeCell ref="Z56:AA56"/>
    <mergeCell ref="AC56:AD56"/>
    <mergeCell ref="K57:L57"/>
    <mergeCell ref="F4:O4"/>
    <mergeCell ref="R4:AA4"/>
    <mergeCell ref="F5:F6"/>
    <mergeCell ref="G5:G6"/>
    <mergeCell ref="H5:H6"/>
    <mergeCell ref="J5:J6"/>
    <mergeCell ref="K5:L5"/>
    <mergeCell ref="N5:O5"/>
    <mergeCell ref="R5:R6"/>
    <mergeCell ref="S5:S6"/>
    <mergeCell ref="T5:T6"/>
    <mergeCell ref="V5:V6"/>
    <mergeCell ref="W5:X5"/>
    <mergeCell ref="Z5:AA5"/>
    <mergeCell ref="K6:L6"/>
    <mergeCell ref="N6:O6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716E818A931B4B9B6A201E5AF57411" ma:contentTypeVersion="0" ma:contentTypeDescription="Crée un document." ma:contentTypeScope="" ma:versionID="009e6b76d559e36396ad6a9d86c78b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33AA6F-9293-46D6-94ED-F71BCCB0B7FD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3A41AFD-6FB2-4818-9137-8775F0CE3F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E0C520-C8A3-44E9-AB66-4CB8E1266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Graph 1_2_3</vt:lpstr>
      <vt:lpstr>Fiche ONS</vt:lpstr>
    </vt:vector>
  </TitlesOfParts>
  <Company>InVS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Louis-Marie</dc:creator>
  <cp:lastModifiedBy>ctitouhi</cp:lastModifiedBy>
  <dcterms:created xsi:type="dcterms:W3CDTF">2015-09-23T15:53:37Z</dcterms:created>
  <dcterms:modified xsi:type="dcterms:W3CDTF">2016-02-04T15:43:58Z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0x0101003D716E818A931B4B9B6A201E5AF57411</vt:lpwstr>
  </property>
</Properties>
</file>