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BPC\01_PUBLICATIONS\• Panoramas\L'aide et l'action sociales en France\2019\8-Maquette V4\AAS 2019_CorrASSEMBLAGE\Fichier Excel\AAS_2019_excel_RelusSR\"/>
    </mc:Choice>
  </mc:AlternateContent>
  <bookViews>
    <workbookView xWindow="0" yWindow="465" windowWidth="31260" windowHeight="25305"/>
  </bookViews>
  <sheets>
    <sheet name="Tableau 1" sheetId="1" r:id="rId1"/>
    <sheet name="Graphique 1" sheetId="4" r:id="rId2"/>
    <sheet name="Graphique 2" sheetId="9" r:id="rId3"/>
    <sheet name="Tableau 2" sheetId="5" r:id="rId4"/>
    <sheet name="Tableau 3" sheetId="10" r:id="rId5"/>
    <sheet name="Tableau 4" sheetId="11" r:id="rId6"/>
  </sheets>
  <definedNames>
    <definedName name="_xlnm.Print_Area" localSheetId="1">'Graphique 1'!$B$2:$L$2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4" i="11" l="1"/>
  <c r="K23" i="11"/>
  <c r="K22" i="11"/>
  <c r="K21" i="11"/>
  <c r="K20" i="11"/>
  <c r="K19" i="11"/>
  <c r="K18" i="11"/>
  <c r="K17" i="11"/>
  <c r="K16" i="11"/>
  <c r="K15" i="11"/>
  <c r="K14" i="11"/>
  <c r="K13" i="11"/>
  <c r="K12" i="11"/>
  <c r="K11" i="11"/>
  <c r="K10" i="11"/>
  <c r="K9" i="11"/>
  <c r="K8" i="11"/>
  <c r="K7" i="11"/>
  <c r="K6" i="11"/>
  <c r="L11" i="10"/>
  <c r="L10" i="10"/>
  <c r="L9" i="10"/>
  <c r="L8" i="10"/>
  <c r="L7" i="10"/>
  <c r="L6" i="10"/>
</calcChain>
</file>

<file path=xl/sharedStrings.xml><?xml version="1.0" encoding="utf-8"?>
<sst xmlns="http://schemas.openxmlformats.org/spreadsheetml/2006/main" count="151" uniqueCount="127">
  <si>
    <t>Ensemble des structures</t>
  </si>
  <si>
    <t>IME</t>
  </si>
  <si>
    <t>IEM</t>
  </si>
  <si>
    <t>Déficiences intellectuelles</t>
  </si>
  <si>
    <t>Troubles du psychisme</t>
  </si>
  <si>
    <t>Déficiences sensorielles</t>
  </si>
  <si>
    <t>Déficiences motrices</t>
  </si>
  <si>
    <t>Polyhandicap</t>
  </si>
  <si>
    <t>Autres</t>
  </si>
  <si>
    <t>Total</t>
  </si>
  <si>
    <t>Effectifs</t>
  </si>
  <si>
    <t>Adultes</t>
  </si>
  <si>
    <t>&lt; 1</t>
  </si>
  <si>
    <t>CRP ou UEROS</t>
  </si>
  <si>
    <t>Foyer occupationnel/de vie/d'accueil polyvalent</t>
  </si>
  <si>
    <t>Foyer d'hébergement pour adultes handicapés</t>
  </si>
  <si>
    <t>MAS</t>
  </si>
  <si>
    <t>FAM</t>
  </si>
  <si>
    <t>Enfants</t>
  </si>
  <si>
    <t>Établissement pour jeunes déficients sensoriels</t>
  </si>
  <si>
    <t>Établissement pour enfants et adolescents polyhandicapés</t>
  </si>
  <si>
    <t>Autres types d'établissements</t>
  </si>
  <si>
    <t>Ensemble, hommes</t>
  </si>
  <si>
    <t>Ensemble, femmes</t>
  </si>
  <si>
    <t>Adultes, hommes</t>
  </si>
  <si>
    <t>Population générale, hommes</t>
  </si>
  <si>
    <t>Population générale, femmes</t>
  </si>
  <si>
    <t>Établissements pour enfants ou adolescents polyhandicapés</t>
  </si>
  <si>
    <t>Instituts médico-éducatifs (IME)</t>
  </si>
  <si>
    <t>Institut d'éducation motrice (IEM)</t>
  </si>
  <si>
    <t>Établissements pour enfants et adolescents, dont :</t>
  </si>
  <si>
    <t>Établissements pour adultes, dont :</t>
  </si>
  <si>
    <t>Adultes, femmes</t>
  </si>
  <si>
    <t>Personnel en équivalent temps plein (ETP)</t>
  </si>
  <si>
    <t>Situation au 31 décembre 2014</t>
  </si>
  <si>
    <t>Évolution entre 2010 et 2014 (en %)</t>
  </si>
  <si>
    <t>Nombre de personnes accueillies ou accompagnées</t>
  </si>
  <si>
    <t>Ensemble des établissements pour enfants et adolescents</t>
  </si>
  <si>
    <t>3. Centres de préorientation pour adultes handicapés (CPO), centres de rééducation professionnelle (CRP), unités d’évaluation, de réentraînement et d’orientation sociale et professionnelle (UEROS).</t>
  </si>
  <si>
    <r>
      <rPr>
        <b/>
        <sz val="8"/>
        <color theme="1"/>
        <rFont val="Arial"/>
        <family val="2"/>
      </rPr>
      <t>Note &gt;</t>
    </r>
    <r>
      <rPr>
        <sz val="8"/>
        <color theme="1"/>
        <rFont val="Arial"/>
        <family val="2"/>
      </rPr>
      <t xml:space="preserve"> Le nombre de personnes accueillies ou accompagnées comporte des doubles comptes, car un même adulte handicapé peut occuper simultanément deux places, l’une en journée et l’autre sur son lieu d’hébergement.</t>
    </r>
  </si>
  <si>
    <r>
      <rPr>
        <b/>
        <sz val="8"/>
        <color theme="1"/>
        <rFont val="Arial"/>
        <family val="2"/>
      </rPr>
      <t>Champ &gt;</t>
    </r>
    <r>
      <rPr>
        <sz val="8"/>
        <color theme="1"/>
        <rFont val="Arial"/>
        <family val="2"/>
      </rPr>
      <t xml:space="preserve"> France métropolitaine et DROM.</t>
    </r>
  </si>
  <si>
    <r>
      <rPr>
        <b/>
        <sz val="8"/>
        <color theme="1"/>
        <rFont val="Arial"/>
        <family val="2"/>
      </rPr>
      <t>Source &gt;</t>
    </r>
    <r>
      <rPr>
        <sz val="8"/>
        <color theme="1"/>
        <rFont val="Arial"/>
        <family val="2"/>
      </rPr>
      <t xml:space="preserve"> DREES, enquête ES-Handicap 2014.</t>
    </r>
  </si>
  <si>
    <t>2. Centres de préorientation pour adultes handicapés (CPO), centres de rééducation professionnelle (CRP), unités d’évaluation, de réentraînement et d’orientation sociale et professionnelle (UEROS).</t>
  </si>
  <si>
    <t>4. Accueil de jour/externat (sans hébergement).</t>
  </si>
  <si>
    <t>5. Internat (complet, de semaine, etc.).</t>
  </si>
  <si>
    <t>6. Dont hébergement éclaté, accueil familial, accueil temporaire, prestation sur le lieu de vie, etc.</t>
  </si>
  <si>
    <r>
      <rPr>
        <b/>
        <sz val="8"/>
        <color indexed="8"/>
        <rFont val="Arial"/>
        <family val="2"/>
      </rPr>
      <t>Champ &gt;</t>
    </r>
    <r>
      <rPr>
        <sz val="8"/>
        <color indexed="8"/>
        <rFont val="Arial"/>
        <family val="2"/>
      </rPr>
      <t xml:space="preserve"> Établissements pour personnes handicapées, France métropolitaine et DROM.</t>
    </r>
  </si>
  <si>
    <r>
      <rPr>
        <b/>
        <sz val="8"/>
        <color theme="1"/>
        <rFont val="Arial"/>
        <family val="2"/>
      </rPr>
      <t>Source</t>
    </r>
    <r>
      <rPr>
        <sz val="8"/>
        <color theme="1"/>
        <rFont val="Arial"/>
        <family val="2"/>
      </rPr>
      <t xml:space="preserve"> &gt; DREES, enquête ES-Handicap 2014.</t>
    </r>
  </si>
  <si>
    <t>Travail dans une entreprise adaptée</t>
  </si>
  <si>
    <t>Travail en milieu ordinaire</t>
  </si>
  <si>
    <t>En formation ou en stage</t>
  </si>
  <si>
    <t>Demandeur d'emploi en milieu ordinaire</t>
  </si>
  <si>
    <t>Accueil en foyer occupationnel, foyer de vie ou accueil de jour</t>
  </si>
  <si>
    <t>Accueil en MAS ou en FAM</t>
  </si>
  <si>
    <t>Autre activité ou accueil en journée</t>
  </si>
  <si>
    <t>Sans activité professionnelle ou accueil médico-social en journée</t>
  </si>
  <si>
    <t>18-24 ans</t>
  </si>
  <si>
    <t>25-34 ans</t>
  </si>
  <si>
    <t>35-44 ans</t>
  </si>
  <si>
    <t>45-54 ans</t>
  </si>
  <si>
    <t>55-70 ans</t>
  </si>
  <si>
    <t>Ensemble</t>
  </si>
  <si>
    <t>Non scolarisé</t>
  </si>
  <si>
    <t>Classe pour l’inclusion scolaire (CLIS)</t>
  </si>
  <si>
    <t>Établissement régional d’enseignement adapté (EREA)</t>
  </si>
  <si>
    <t>Autre</t>
  </si>
  <si>
    <t>Moins de 3 ans</t>
  </si>
  <si>
    <t>19-20 ans</t>
  </si>
  <si>
    <t>Répartition (en %)</t>
  </si>
  <si>
    <t>Type de structure / Déficience principale (en %)</t>
  </si>
  <si>
    <r>
      <rPr>
        <b/>
        <sz val="8"/>
        <color theme="1"/>
        <rFont val="Arial"/>
        <family val="2"/>
      </rPr>
      <t>Champ &gt;</t>
    </r>
    <r>
      <rPr>
        <sz val="8"/>
        <color theme="1"/>
        <rFont val="Arial"/>
        <family val="2"/>
      </rPr>
      <t xml:space="preserve"> Personnes accueillies dans une structure pour enfants ou adultes handicapés, France métropolitaine et DROM.</t>
    </r>
  </si>
  <si>
    <t>En %</t>
  </si>
  <si>
    <t>Ensemble des établissements pour adultes (hors foyers d'hébergement)</t>
  </si>
  <si>
    <r>
      <rPr>
        <b/>
        <sz val="8"/>
        <color theme="1"/>
        <rFont val="Arial"/>
        <family val="2"/>
      </rPr>
      <t>Lecture &gt;</t>
    </r>
    <r>
      <rPr>
        <sz val="8"/>
        <color theme="1"/>
        <rFont val="Arial"/>
        <family val="2"/>
      </rPr>
      <t xml:space="preserve"> Au 31 décembre 2014, 69 % des adultes handicapés accueillis en Esat ont pour déficience principale une déficience intellectuelle.</t>
    </r>
  </si>
  <si>
    <t>Esat</t>
  </si>
  <si>
    <t>Itep</t>
  </si>
  <si>
    <t>Établissements et services d'aide par le travail (Esat)</t>
  </si>
  <si>
    <t xml:space="preserve">Instituts thérapeutiques, éducatifs et pédagogiques (Itep) </t>
  </si>
  <si>
    <t>SAVS/Samasah</t>
  </si>
  <si>
    <t>Sessad</t>
  </si>
  <si>
    <t>Travail en Esat à temps plein ou partiel</t>
  </si>
  <si>
    <t xml:space="preserve">Section d'enseignement général et professionnel adapté (Segpa) </t>
  </si>
  <si>
    <t>Unité localisée pour l'intégration scolaire (Ulis)</t>
  </si>
  <si>
    <t>IME : Institut médico-éducatif ; Itep : Institut thérapeutique, éducatif et pédagogique ; IEM : Institut d’éducation motrice ;</t>
  </si>
  <si>
    <t>Esat : Établissement et service d’aide par le travail.</t>
  </si>
  <si>
    <t>1. Instituts pour déficients visuels, établissements pour déficients auditifs, instituts d’éducation sensorielle pour enfants sourds/aveugles.</t>
  </si>
  <si>
    <t>2. Services d’éducation spéciale et de soins à domicile (Sessad).</t>
  </si>
  <si>
    <t>4. Foyers occupationnels et foyers de vie, foyers d’hébergement, foyers d’accueil polyvalent, maisons d’accueil spécialisé (MAS), foyers d’accueil médicalisé (FAM).</t>
  </si>
  <si>
    <t>3. Foyers occupationnels et foyers de vie, foyers d’hébergement, foyers d’accueil polyvalent, maisons d’accueil spécialisées (MAS), foyers d’accueil médicalisés (FAM).</t>
  </si>
  <si>
    <r>
      <rPr>
        <b/>
        <sz val="8"/>
        <color theme="1"/>
        <rFont val="Arial"/>
        <family val="2"/>
      </rPr>
      <t>Lecture &gt;</t>
    </r>
    <r>
      <rPr>
        <sz val="8"/>
        <color theme="1"/>
        <rFont val="Arial"/>
        <family val="2"/>
      </rPr>
      <t xml:space="preserve"> Au 31 décembre 2014, les garçons de 10 ans représentent 1,3 % des personnes accueillies dans une structure pour adultes ou enfants handicapés.</t>
    </r>
  </si>
  <si>
    <r>
      <rPr>
        <b/>
        <sz val="8"/>
        <color theme="1"/>
        <rFont val="Arial"/>
        <family val="2"/>
      </rPr>
      <t>Lecture &gt;</t>
    </r>
    <r>
      <rPr>
        <sz val="8"/>
        <color theme="1"/>
        <rFont val="Arial"/>
        <family val="2"/>
      </rPr>
      <t xml:space="preserve"> 3 900 adultes de moins de 25 ans accompagnés par un SAVS ou un Samsah au 31 décembre 2014, dont 29 % travaillent en Esat à temps plein ou partiel.</t>
    </r>
  </si>
  <si>
    <r>
      <rPr>
        <b/>
        <sz val="8"/>
        <color theme="1"/>
        <rFont val="Arial"/>
        <family val="2"/>
      </rPr>
      <t xml:space="preserve">Champ &gt; </t>
    </r>
    <r>
      <rPr>
        <sz val="8"/>
        <color theme="1"/>
        <rFont val="Arial"/>
        <family val="2"/>
      </rPr>
      <t>Adultes accompagnés par un SAVS ou un Samsah, France métropolitaine et DROM.</t>
    </r>
  </si>
  <si>
    <r>
      <rPr>
        <b/>
        <sz val="8"/>
        <color theme="1"/>
        <rFont val="Arial"/>
        <family val="2"/>
      </rPr>
      <t>Lecture </t>
    </r>
    <r>
      <rPr>
        <sz val="8"/>
        <color theme="1"/>
        <rFont val="Arial"/>
        <family val="2"/>
      </rPr>
      <t>&gt; 4 800 enfants de 10 ans sont accompagnés par un Sessad au 31 décembre 2014, dont 53 % scolarisés en CLIS.</t>
    </r>
  </si>
  <si>
    <r>
      <rPr>
        <b/>
        <sz val="8"/>
        <color theme="1"/>
        <rFont val="Arial"/>
        <family val="2"/>
      </rPr>
      <t>Champ </t>
    </r>
    <r>
      <rPr>
        <sz val="8"/>
        <color theme="1"/>
        <rFont val="Arial"/>
        <family val="2"/>
      </rPr>
      <t>&gt; Enfants accompagnés par un Sessad, France métropolitaine et DROM.</t>
    </r>
  </si>
  <si>
    <r>
      <t>Services pour enfants</t>
    </r>
    <r>
      <rPr>
        <vertAlign val="superscript"/>
        <sz val="8"/>
        <color theme="1"/>
        <rFont val="Arial"/>
        <family val="2"/>
      </rPr>
      <t>2</t>
    </r>
  </si>
  <si>
    <r>
      <t>Services pour adultes</t>
    </r>
    <r>
      <rPr>
        <b/>
        <vertAlign val="superscript"/>
        <sz val="8"/>
        <color theme="1"/>
        <rFont val="Arial"/>
        <family val="2"/>
      </rPr>
      <t>5</t>
    </r>
  </si>
  <si>
    <t>5. Services d'accompagnement à la vie sociale (SAVS), services d'accompagnement médico-social pour adultes handicapés (Samsah).</t>
  </si>
  <si>
    <t>Tableau 1 - Nombre de structures, places, personnes accueillies et personnel au 31 décembre 2014</t>
  </si>
  <si>
    <t>Nombre 
de places</t>
  </si>
  <si>
    <t>Taux d'encadrement 
(ETP par place, en %)</t>
  </si>
  <si>
    <t>Nombre 
de structures</t>
  </si>
  <si>
    <t>Personnel 
en équivalent temps plein (ETP)</t>
  </si>
  <si>
    <t xml:space="preserve">Établissements pour enfants, dont : </t>
  </si>
  <si>
    <t xml:space="preserve">    IME</t>
  </si>
  <si>
    <t xml:space="preserve">    Itep</t>
  </si>
  <si>
    <t xml:space="preserve">    Établissements pour enfants polyhandicapés</t>
  </si>
  <si>
    <t xml:space="preserve">    IEM</t>
  </si>
  <si>
    <r>
      <t xml:space="preserve">    Établissements pour jeunes déficients sensoriels</t>
    </r>
    <r>
      <rPr>
        <vertAlign val="superscript"/>
        <sz val="8"/>
        <color theme="1"/>
        <rFont val="Arial"/>
        <family val="2"/>
      </rPr>
      <t>1</t>
    </r>
  </si>
  <si>
    <t xml:space="preserve">    Esat</t>
  </si>
  <si>
    <r>
      <t xml:space="preserve">    Centres de formation et d'orientation professionnelle</t>
    </r>
    <r>
      <rPr>
        <vertAlign val="superscript"/>
        <sz val="8"/>
        <color theme="1"/>
        <rFont val="Arial"/>
        <family val="2"/>
      </rPr>
      <t>3</t>
    </r>
  </si>
  <si>
    <r>
      <t xml:space="preserve">    Foyers</t>
    </r>
    <r>
      <rPr>
        <vertAlign val="superscript"/>
        <sz val="8"/>
        <color theme="1"/>
        <rFont val="Arial"/>
        <family val="2"/>
      </rPr>
      <t>4</t>
    </r>
  </si>
  <si>
    <t>Graphique 1 - Nombre de places selon le mode d’accueil et le type d’établissement, au 31 décembre 2014</t>
  </si>
  <si>
    <r>
      <t>Foyers</t>
    </r>
    <r>
      <rPr>
        <vertAlign val="superscript"/>
        <sz val="8"/>
        <color theme="1"/>
        <rFont val="Arial"/>
        <family val="2"/>
      </rPr>
      <t>3</t>
    </r>
  </si>
  <si>
    <r>
      <t>Centres de formation et d'orientation professionnelle</t>
    </r>
    <r>
      <rPr>
        <vertAlign val="superscript"/>
        <sz val="8"/>
        <color theme="1"/>
        <rFont val="Arial"/>
        <family val="2"/>
      </rPr>
      <t>2</t>
    </r>
  </si>
  <si>
    <r>
      <t>Établissements pour jeunes déficients sensoriels</t>
    </r>
    <r>
      <rPr>
        <vertAlign val="superscript"/>
        <sz val="8"/>
        <rFont val="Arial"/>
        <family val="2"/>
      </rPr>
      <t>1</t>
    </r>
  </si>
  <si>
    <r>
      <t>Accueil de jour</t>
    </r>
    <r>
      <rPr>
        <b/>
        <vertAlign val="superscript"/>
        <sz val="8"/>
        <color theme="1"/>
        <rFont val="Arial"/>
        <family val="2"/>
      </rPr>
      <t>4</t>
    </r>
  </si>
  <si>
    <r>
      <t>Internat</t>
    </r>
    <r>
      <rPr>
        <b/>
        <vertAlign val="superscript"/>
        <sz val="8"/>
        <color theme="1"/>
        <rFont val="Arial"/>
        <family val="2"/>
      </rPr>
      <t>5</t>
    </r>
  </si>
  <si>
    <r>
      <t>Autres</t>
    </r>
    <r>
      <rPr>
        <b/>
        <vertAlign val="superscript"/>
        <sz val="8"/>
        <color theme="1"/>
        <rFont val="Arial"/>
        <family val="2"/>
      </rPr>
      <t>6</t>
    </r>
  </si>
  <si>
    <r>
      <rPr>
        <b/>
        <sz val="8"/>
        <color theme="1"/>
        <rFont val="Arial"/>
        <family val="2"/>
      </rPr>
      <t>Sources &gt;</t>
    </r>
    <r>
      <rPr>
        <sz val="8"/>
        <color theme="1"/>
        <rFont val="Arial"/>
        <family val="2"/>
      </rPr>
      <t xml:space="preserve"> DREES, enquête ES-Handicap 2014 ; Insee, estimations de population au 1</t>
    </r>
    <r>
      <rPr>
        <vertAlign val="superscript"/>
        <sz val="8"/>
        <color theme="1"/>
        <rFont val="Arial"/>
        <family val="2"/>
      </rPr>
      <t>er</t>
    </r>
    <r>
      <rPr>
        <sz val="8"/>
        <color theme="1"/>
        <rFont val="Arial"/>
        <family val="2"/>
      </rPr>
      <t xml:space="preserve"> janvier 2015.</t>
    </r>
  </si>
  <si>
    <r>
      <rPr>
        <b/>
        <sz val="8"/>
        <color theme="1"/>
        <rFont val="Arial"/>
        <family val="2"/>
      </rPr>
      <t>Note &gt;</t>
    </r>
    <r>
      <rPr>
        <sz val="8"/>
        <color theme="1"/>
        <rFont val="Arial"/>
        <family val="2"/>
      </rPr>
      <t xml:space="preserve"> Le total des établissements pour adultes est calculé hors foyers d’hébergement pour limiter le nombre de personnes accueillies comptées deux fois. 
La quasi-totalité des personnes accueillies en foyer d’hébergement sont en parallèle accueillies par un Esat, un foyer occupationnel / de vie ou d’accueil polyvalent. Les doubles comptes entre établissements pour enfants sont négligeables. </t>
    </r>
  </si>
  <si>
    <t>Graphique 2 - Pyramide des âges des personnes accueillies en établissements pour adultes et enfants handicapés, au 31 décembre 2014</t>
  </si>
  <si>
    <t>Tableau 2 -  Répartition des personnes accueillies ou accompagnées par déficience principale selon le type de structure, au 31 décembre 2014 </t>
  </si>
  <si>
    <r>
      <rPr>
        <b/>
        <sz val="8"/>
        <color theme="1"/>
        <rFont val="Arial"/>
        <family val="2"/>
      </rPr>
      <t>Notes &gt;</t>
    </r>
    <r>
      <rPr>
        <sz val="8"/>
        <color theme="1"/>
        <rFont val="Arial"/>
        <family val="2"/>
      </rPr>
      <t xml:space="preserve"> Voir le tableau 1 pour les acronymes. Les « autres types d’établissements » regroupent, chez les enfants, les établissements d’accueil temporaire, les jardins d’enfants spécialisés et les établissements expérimentaux. S’agissant des adultes, cette catégorie regroupe les établissements expérimentaux et les établissements d’accueil temporaire.
Le nombre de personnes accueillies ou accompagnées comporte des doubles comptes, car un même adulte handicapé peut occuper simultanément deux places, l’une en journée 
et l’autre sur son lieu d’hébergement. Afin de limiter ces doubles comptes, le total pour l’ensemble des établissements pour adultes est calculé « hors foyers d’hébergement ».</t>
    </r>
  </si>
  <si>
    <t>Tableau 3 - Répartition des adultes accompagnés par un SAVS ou Samsah par âge selon l’activité ou l’accueil en journée, au 31 décembre 2014</t>
  </si>
  <si>
    <t>Tableau 4 - Répartition des enfants accompagnés par un Sessad par âge selon le type de scolarisation, au 31 décembre 2014</t>
  </si>
  <si>
    <t>Établissement scolaire temps complet</t>
  </si>
  <si>
    <t>Établissement scolaire temps partiel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</si>
</sst>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17" x14ac:knownFonts="1">
    <font>
      <sz val="11"/>
      <color theme="1"/>
      <name val="Calibri"/>
      <family val="2"/>
      <scheme val="minor"/>
    </font>
    <font>
      <b/>
      <sz val="8"/>
      <color theme="1"/>
      <name val="Arial"/>
      <family val="2"/>
    </font>
    <font>
      <b/>
      <sz val="8"/>
      <color indexed="8"/>
      <name val="Arial"/>
      <family val="2"/>
    </font>
    <font>
      <sz val="8"/>
      <color indexed="8"/>
      <name val="Arial"/>
      <family val="2"/>
    </font>
    <font>
      <sz val="8"/>
      <color theme="1"/>
      <name val="Arial"/>
      <family val="2"/>
    </font>
    <font>
      <b/>
      <sz val="8"/>
      <color rgb="FF000000"/>
      <name val="Arial"/>
      <family val="2"/>
    </font>
    <font>
      <sz val="8"/>
      <color rgb="FF000000"/>
      <name val="Arial"/>
      <family val="2"/>
    </font>
    <font>
      <sz val="11"/>
      <color theme="1"/>
      <name val="Calibri"/>
      <family val="2"/>
      <scheme val="minor"/>
    </font>
    <font>
      <u/>
      <sz val="11"/>
      <color theme="10"/>
      <name val="Calibri"/>
      <family val="2"/>
    </font>
    <font>
      <sz val="10"/>
      <name val="Arial"/>
      <family val="2"/>
    </font>
    <font>
      <sz val="10"/>
      <name val="MS Sans Serif"/>
      <family val="2"/>
    </font>
    <font>
      <b/>
      <sz val="8"/>
      <name val="Arial"/>
      <family val="2"/>
    </font>
    <font>
      <sz val="8"/>
      <name val="Arial"/>
      <family val="2"/>
    </font>
    <font>
      <u/>
      <sz val="11"/>
      <color indexed="12"/>
      <name val="Calibri"/>
      <family val="2"/>
    </font>
    <font>
      <vertAlign val="superscript"/>
      <sz val="8"/>
      <color theme="1"/>
      <name val="Arial"/>
      <family val="2"/>
    </font>
    <font>
      <b/>
      <vertAlign val="superscript"/>
      <sz val="8"/>
      <color theme="1"/>
      <name val="Arial"/>
      <family val="2"/>
    </font>
    <font>
      <vertAlign val="superscript"/>
      <sz val="8"/>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0">
    <border>
      <left/>
      <right/>
      <top/>
      <bottom/>
      <diagonal/>
    </border>
    <border>
      <left style="hair">
        <color indexed="64"/>
      </left>
      <right style="hair">
        <color indexed="64"/>
      </right>
      <top style="hair">
        <color indexed="64"/>
      </top>
      <bottom style="hair">
        <color indexed="64"/>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auto="1"/>
      </right>
      <top style="thin">
        <color auto="1"/>
      </top>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thin">
        <color auto="1"/>
      </top>
      <bottom/>
      <diagonal/>
    </border>
  </borders>
  <cellStyleXfs count="8">
    <xf numFmtId="0" fontId="0" fillId="0" borderId="0"/>
    <xf numFmtId="9"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xf numFmtId="0" fontId="9" fillId="0" borderId="0"/>
    <xf numFmtId="0" fontId="10" fillId="0" borderId="0"/>
    <xf numFmtId="0" fontId="7" fillId="0" borderId="0"/>
    <xf numFmtId="0" fontId="13" fillId="0" borderId="0" applyNumberFormat="0" applyFill="0" applyBorder="0" applyAlignment="0" applyProtection="0">
      <alignment vertical="top"/>
      <protection locked="0"/>
    </xf>
  </cellStyleXfs>
  <cellXfs count="132">
    <xf numFmtId="0" fontId="0" fillId="0" borderId="0" xfId="0"/>
    <xf numFmtId="0" fontId="6" fillId="0" borderId="0" xfId="0" applyFont="1" applyBorder="1" applyAlignment="1">
      <alignment vertical="top" wrapText="1"/>
    </xf>
    <xf numFmtId="3" fontId="2" fillId="0" borderId="1" xfId="0" applyNumberFormat="1" applyFont="1" applyFill="1" applyBorder="1" applyAlignment="1">
      <alignment horizontal="center" vertical="center"/>
    </xf>
    <xf numFmtId="0" fontId="2" fillId="0" borderId="0" xfId="0" applyFont="1"/>
    <xf numFmtId="0" fontId="3" fillId="0" borderId="0" xfId="0" applyFont="1" applyFill="1" applyAlignment="1">
      <alignment vertical="center"/>
    </xf>
    <xf numFmtId="1" fontId="3" fillId="0" borderId="1" xfId="0" applyNumberFormat="1"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4" fillId="0" borderId="0" xfId="0" applyFont="1"/>
    <xf numFmtId="0" fontId="4" fillId="0" borderId="0" xfId="0" applyFont="1" applyAlignment="1">
      <alignment vertical="center"/>
    </xf>
    <xf numFmtId="3" fontId="4" fillId="0" borderId="0" xfId="0" applyNumberFormat="1" applyFont="1"/>
    <xf numFmtId="3" fontId="12" fillId="3" borderId="1" xfId="0" applyNumberFormat="1" applyFont="1" applyFill="1" applyBorder="1" applyAlignment="1">
      <alignment horizontal="center" vertical="center"/>
    </xf>
    <xf numFmtId="3" fontId="11" fillId="3"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0" xfId="0" applyFont="1"/>
    <xf numFmtId="1" fontId="2" fillId="0" borderId="1" xfId="0" applyNumberFormat="1" applyFont="1" applyFill="1" applyBorder="1" applyAlignment="1">
      <alignment horizontal="center" vertical="center"/>
    </xf>
    <xf numFmtId="164" fontId="4" fillId="0" borderId="0" xfId="1" applyNumberFormat="1" applyFont="1"/>
    <xf numFmtId="2" fontId="4" fillId="0" borderId="0" xfId="0" applyNumberFormat="1" applyFont="1"/>
    <xf numFmtId="9" fontId="4" fillId="0" borderId="0" xfId="1" applyFont="1"/>
    <xf numFmtId="3" fontId="3" fillId="0" borderId="1" xfId="0" applyNumberFormat="1" applyFont="1" applyFill="1" applyBorder="1" applyAlignment="1">
      <alignment horizontal="center" vertical="center"/>
    </xf>
    <xf numFmtId="3" fontId="4" fillId="0" borderId="1" xfId="0" applyNumberFormat="1" applyFont="1" applyBorder="1" applyAlignment="1">
      <alignment horizontal="center" vertical="center"/>
    </xf>
    <xf numFmtId="3"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wrapText="1"/>
    </xf>
    <xf numFmtId="166" fontId="5" fillId="2" borderId="1" xfId="0" applyNumberFormat="1" applyFont="1" applyFill="1" applyBorder="1" applyAlignment="1">
      <alignment horizontal="center" vertical="center"/>
    </xf>
    <xf numFmtId="165" fontId="5" fillId="0" borderId="1" xfId="0" applyNumberFormat="1" applyFont="1" applyBorder="1" applyAlignment="1">
      <alignment horizontal="center" vertical="center"/>
    </xf>
    <xf numFmtId="166" fontId="1" fillId="2" borderId="1" xfId="0" applyNumberFormat="1" applyFont="1" applyFill="1" applyBorder="1" applyAlignment="1">
      <alignment horizontal="center" vertical="center"/>
    </xf>
    <xf numFmtId="3" fontId="6" fillId="0" borderId="1" xfId="0" applyNumberFormat="1" applyFont="1" applyBorder="1" applyAlignment="1">
      <alignment horizontal="center" vertical="center"/>
    </xf>
    <xf numFmtId="165" fontId="6" fillId="0" borderId="1" xfId="0" applyNumberFormat="1" applyFont="1" applyBorder="1" applyAlignment="1">
      <alignment horizontal="center" vertical="center"/>
    </xf>
    <xf numFmtId="166" fontId="4" fillId="2" borderId="1" xfId="0" applyNumberFormat="1" applyFont="1" applyFill="1" applyBorder="1" applyAlignment="1">
      <alignment horizontal="center" vertical="center"/>
    </xf>
    <xf numFmtId="166" fontId="6" fillId="2"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0" xfId="0" applyFont="1"/>
    <xf numFmtId="0" fontId="4" fillId="0" borderId="0" xfId="0" applyFont="1" applyAlignment="1"/>
    <xf numFmtId="0" fontId="4" fillId="0" borderId="0" xfId="0" applyFont="1" applyBorder="1"/>
    <xf numFmtId="164" fontId="4" fillId="0" borderId="0" xfId="1" applyNumberFormat="1" applyFont="1" applyBorder="1" applyAlignment="1"/>
    <xf numFmtId="164" fontId="4" fillId="0" borderId="0" xfId="1" applyNumberFormat="1" applyFont="1" applyAlignment="1"/>
    <xf numFmtId="0" fontId="5" fillId="0" borderId="0" xfId="0" applyFont="1" applyBorder="1" applyAlignment="1">
      <alignment horizontal="center" vertical="top" wrapText="1"/>
    </xf>
    <xf numFmtId="0" fontId="4" fillId="3" borderId="0" xfId="0" applyFont="1" applyFill="1"/>
    <xf numFmtId="0" fontId="1" fillId="3" borderId="0" xfId="0" applyFont="1" applyFill="1"/>
    <xf numFmtId="3" fontId="4" fillId="3" borderId="0" xfId="0" applyNumberFormat="1" applyFont="1" applyFill="1"/>
    <xf numFmtId="0" fontId="4" fillId="3" borderId="0" xfId="0" applyFont="1" applyFill="1" applyAlignment="1">
      <alignment horizontal="left"/>
    </xf>
    <xf numFmtId="0" fontId="4" fillId="3" borderId="0" xfId="0" applyFont="1" applyFill="1" applyAlignment="1">
      <alignment vertical="center"/>
    </xf>
    <xf numFmtId="0" fontId="5" fillId="3" borderId="1" xfId="0" applyFont="1" applyFill="1" applyBorder="1" applyAlignment="1">
      <alignment horizontal="center" vertical="center" wrapText="1"/>
    </xf>
    <xf numFmtId="0" fontId="4" fillId="3" borderId="2" xfId="0" applyFont="1" applyFill="1" applyBorder="1"/>
    <xf numFmtId="0" fontId="6" fillId="3" borderId="2" xfId="0" applyFont="1" applyFill="1" applyBorder="1" applyAlignment="1">
      <alignment vertical="center" wrapText="1"/>
    </xf>
    <xf numFmtId="0" fontId="5" fillId="3" borderId="4" xfId="0" applyFont="1" applyFill="1" applyBorder="1" applyAlignment="1">
      <alignment vertical="center" wrapText="1"/>
    </xf>
    <xf numFmtId="0" fontId="6" fillId="3" borderId="3" xfId="0" applyFont="1" applyFill="1" applyBorder="1" applyAlignment="1">
      <alignment vertical="center" wrapText="1"/>
    </xf>
    <xf numFmtId="0" fontId="1" fillId="3" borderId="0" xfId="0" applyFont="1" applyFill="1" applyAlignment="1">
      <alignment horizontal="left" vertical="center"/>
    </xf>
    <xf numFmtId="0" fontId="6" fillId="3" borderId="0" xfId="0" applyFont="1" applyFill="1" applyAlignment="1">
      <alignment vertical="top" wrapText="1"/>
    </xf>
    <xf numFmtId="3" fontId="1" fillId="3" borderId="0" xfId="0" applyNumberFormat="1" applyFont="1" applyFill="1"/>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6" fillId="3" borderId="1" xfId="0" applyFont="1" applyFill="1" applyBorder="1" applyAlignment="1">
      <alignment vertical="center" wrapText="1"/>
    </xf>
    <xf numFmtId="3" fontId="4" fillId="3" borderId="0" xfId="0" applyNumberFormat="1" applyFont="1" applyFill="1" applyBorder="1" applyAlignment="1">
      <alignment horizontal="center" vertical="center" wrapText="1"/>
    </xf>
    <xf numFmtId="9" fontId="1" fillId="3" borderId="0" xfId="1" applyNumberFormat="1" applyFont="1" applyFill="1"/>
    <xf numFmtId="3" fontId="4" fillId="3" borderId="0" xfId="0" applyNumberFormat="1" applyFont="1" applyFill="1" applyAlignment="1">
      <alignment horizontal="left"/>
    </xf>
    <xf numFmtId="3" fontId="12" fillId="3" borderId="2" xfId="0" applyNumberFormat="1" applyFont="1" applyFill="1" applyBorder="1" applyAlignment="1">
      <alignment horizontal="right" vertical="center" indent="1"/>
    </xf>
    <xf numFmtId="0" fontId="11" fillId="3" borderId="2" xfId="0" applyFont="1" applyFill="1" applyBorder="1" applyAlignment="1">
      <alignment horizontal="right" vertical="center" indent="1"/>
    </xf>
    <xf numFmtId="3" fontId="11" fillId="3" borderId="2" xfId="0" applyNumberFormat="1" applyFont="1" applyFill="1" applyBorder="1" applyAlignment="1">
      <alignment horizontal="right" vertical="center" indent="1"/>
    </xf>
    <xf numFmtId="3" fontId="6" fillId="3" borderId="2" xfId="0" applyNumberFormat="1" applyFont="1" applyFill="1" applyBorder="1" applyAlignment="1">
      <alignment horizontal="right" vertical="center" indent="1"/>
    </xf>
    <xf numFmtId="0" fontId="5" fillId="3" borderId="2" xfId="0" applyFont="1" applyFill="1" applyBorder="1" applyAlignment="1">
      <alignment horizontal="right" vertical="center" indent="1"/>
    </xf>
    <xf numFmtId="3" fontId="5" fillId="3" borderId="2" xfId="0" applyNumberFormat="1" applyFont="1" applyFill="1" applyBorder="1" applyAlignment="1">
      <alignment horizontal="right" vertical="center" indent="1"/>
    </xf>
    <xf numFmtId="3" fontId="6" fillId="3" borderId="3" xfId="0" applyNumberFormat="1" applyFont="1" applyFill="1" applyBorder="1" applyAlignment="1">
      <alignment horizontal="right" vertical="center" indent="1"/>
    </xf>
    <xf numFmtId="0" fontId="5" fillId="3" borderId="3" xfId="0" applyFont="1" applyFill="1" applyBorder="1" applyAlignment="1">
      <alignment horizontal="right" vertical="center" indent="1"/>
    </xf>
    <xf numFmtId="3" fontId="5" fillId="3" borderId="3" xfId="0" applyNumberFormat="1" applyFont="1" applyFill="1" applyBorder="1" applyAlignment="1">
      <alignment horizontal="right" vertical="center" indent="1"/>
    </xf>
    <xf numFmtId="0" fontId="1" fillId="3" borderId="4" xfId="0" applyFont="1" applyFill="1" applyBorder="1" applyAlignment="1">
      <alignment horizontal="right" vertical="center" indent="1"/>
    </xf>
    <xf numFmtId="0" fontId="5" fillId="3" borderId="4" xfId="0" applyFont="1" applyFill="1" applyBorder="1" applyAlignment="1">
      <alignment horizontal="right" vertical="center" indent="1"/>
    </xf>
    <xf numFmtId="3" fontId="6" fillId="3" borderId="2" xfId="0" applyNumberFormat="1" applyFont="1" applyFill="1" applyBorder="1" applyAlignment="1">
      <alignment horizontal="right" vertical="center" wrapText="1" indent="1"/>
    </xf>
    <xf numFmtId="0" fontId="2" fillId="0" borderId="0" xfId="0" applyFont="1" applyFill="1" applyAlignment="1">
      <alignment horizontal="center" vertical="center"/>
    </xf>
    <xf numFmtId="164" fontId="4" fillId="0" borderId="1" xfId="0" applyNumberFormat="1" applyFont="1" applyBorder="1"/>
    <xf numFmtId="0" fontId="1" fillId="0" borderId="5"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4" fontId="4" fillId="0" borderId="8" xfId="1" applyNumberFormat="1" applyFont="1" applyBorder="1" applyAlignment="1"/>
    <xf numFmtId="164" fontId="4" fillId="0" borderId="9" xfId="1" applyNumberFormat="1" applyFont="1" applyBorder="1" applyAlignment="1"/>
    <xf numFmtId="164" fontId="4" fillId="0" borderId="10" xfId="1" applyNumberFormat="1" applyFont="1" applyBorder="1" applyAlignment="1"/>
    <xf numFmtId="164" fontId="4" fillId="0" borderId="11" xfId="1" applyNumberFormat="1" applyFont="1" applyBorder="1" applyAlignment="1"/>
    <xf numFmtId="164" fontId="4" fillId="0" borderId="12" xfId="1" applyNumberFormat="1" applyFont="1" applyBorder="1" applyAlignment="1"/>
    <xf numFmtId="164" fontId="4" fillId="0" borderId="13" xfId="1" applyNumberFormat="1" applyFont="1" applyBorder="1" applyAlignment="1"/>
    <xf numFmtId="164" fontId="4" fillId="0" borderId="14" xfId="1" applyNumberFormat="1" applyFont="1" applyBorder="1" applyAlignment="1"/>
    <xf numFmtId="164" fontId="4" fillId="0" borderId="15" xfId="1" applyNumberFormat="1" applyFont="1" applyBorder="1" applyAlignment="1"/>
    <xf numFmtId="0" fontId="1" fillId="3" borderId="11" xfId="0" applyFont="1" applyFill="1" applyBorder="1" applyAlignment="1">
      <alignment horizontal="center" vertical="center" wrapText="1"/>
    </xf>
    <xf numFmtId="3" fontId="1" fillId="3" borderId="12" xfId="0" applyNumberFormat="1" applyFont="1" applyFill="1" applyBorder="1" applyAlignment="1">
      <alignment horizontal="center"/>
    </xf>
    <xf numFmtId="3" fontId="4" fillId="3" borderId="2" xfId="0" applyNumberFormat="1" applyFont="1" applyFill="1" applyBorder="1" applyAlignment="1">
      <alignment horizontal="center" vertical="center" wrapText="1"/>
    </xf>
    <xf numFmtId="3" fontId="5" fillId="3" borderId="2" xfId="0" applyNumberFormat="1" applyFont="1" applyFill="1" applyBorder="1" applyAlignment="1">
      <alignment horizontal="center" vertical="center"/>
    </xf>
    <xf numFmtId="0" fontId="4"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 fillId="3" borderId="13" xfId="0" applyFont="1" applyFill="1" applyBorder="1" applyAlignment="1">
      <alignment horizontal="center" vertical="center"/>
    </xf>
    <xf numFmtId="3" fontId="4" fillId="3" borderId="3"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xf>
    <xf numFmtId="3" fontId="1" fillId="3" borderId="15" xfId="0" applyNumberFormat="1" applyFont="1" applyFill="1" applyBorder="1" applyAlignment="1">
      <alignment horizontal="center"/>
    </xf>
    <xf numFmtId="0" fontId="1" fillId="3" borderId="8" xfId="0"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5" fillId="3" borderId="4" xfId="0" applyNumberFormat="1" applyFont="1" applyFill="1" applyBorder="1" applyAlignment="1">
      <alignment horizontal="center" vertical="center"/>
    </xf>
    <xf numFmtId="3" fontId="1" fillId="3" borderId="10" xfId="0" applyNumberFormat="1" applyFont="1" applyFill="1" applyBorder="1" applyAlignment="1">
      <alignment horizontal="center"/>
    </xf>
    <xf numFmtId="0" fontId="1" fillId="3" borderId="1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0" xfId="0" applyFont="1" applyFill="1"/>
    <xf numFmtId="0" fontId="3" fillId="0" borderId="0"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6" fillId="3" borderId="0" xfId="0" applyFont="1" applyFill="1" applyBorder="1" applyAlignment="1">
      <alignment vertical="center" wrapText="1"/>
    </xf>
    <xf numFmtId="3" fontId="6" fillId="3" borderId="0" xfId="0" applyNumberFormat="1" applyFont="1" applyFill="1" applyBorder="1" applyAlignment="1">
      <alignment horizontal="right" vertical="center" indent="1"/>
    </xf>
    <xf numFmtId="0" fontId="5" fillId="3" borderId="0" xfId="0" applyFont="1" applyFill="1" applyBorder="1" applyAlignment="1">
      <alignment horizontal="right" vertical="center" indent="1"/>
    </xf>
    <xf numFmtId="3" fontId="5" fillId="3" borderId="0" xfId="0" applyNumberFormat="1" applyFont="1" applyFill="1" applyBorder="1" applyAlignment="1">
      <alignment horizontal="right" vertical="center" indent="1"/>
    </xf>
    <xf numFmtId="0" fontId="1" fillId="0" borderId="0" xfId="0" applyFont="1" applyFill="1" applyBorder="1" applyAlignment="1">
      <alignment horizontal="center" vertical="center" wrapText="1"/>
    </xf>
    <xf numFmtId="1" fontId="3" fillId="0" borderId="0" xfId="0" applyNumberFormat="1" applyFont="1" applyFill="1" applyBorder="1" applyAlignment="1">
      <alignment horizontal="center" vertical="center"/>
    </xf>
    <xf numFmtId="1" fontId="2" fillId="0" borderId="0"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0" xfId="0" applyFont="1" applyFill="1" applyAlignment="1">
      <alignment horizontal="left" vertical="top"/>
    </xf>
    <xf numFmtId="0" fontId="4" fillId="0" borderId="1" xfId="0" applyFont="1" applyBorder="1" applyAlignment="1">
      <alignment horizontal="center" vertical="center"/>
    </xf>
    <xf numFmtId="0" fontId="2" fillId="0" borderId="0"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5" fillId="3" borderId="1"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4" fillId="3" borderId="0" xfId="0" applyFont="1" applyFill="1" applyBorder="1" applyAlignment="1">
      <alignment horizontal="left" vertical="top" wrapText="1"/>
    </xf>
    <xf numFmtId="0" fontId="12"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12" fillId="3" borderId="2" xfId="0" applyFont="1" applyFill="1" applyBorder="1" applyAlignment="1">
      <alignment vertical="center" wrapText="1"/>
    </xf>
    <xf numFmtId="0" fontId="4" fillId="3" borderId="2" xfId="0" applyFont="1" applyFill="1" applyBorder="1" applyAlignment="1">
      <alignment horizontal="center"/>
    </xf>
    <xf numFmtId="0" fontId="1" fillId="3" borderId="1" xfId="0" applyFont="1" applyFill="1" applyBorder="1" applyAlignment="1">
      <alignment horizontal="center"/>
    </xf>
    <xf numFmtId="0" fontId="1" fillId="3" borderId="0" xfId="0" applyFont="1" applyFill="1" applyAlignment="1">
      <alignment horizontal="left" vertical="top" wrapText="1"/>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9"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16" xfId="0" applyFont="1" applyFill="1" applyBorder="1" applyAlignment="1">
      <alignment horizontal="center" vertical="center" wrapText="1"/>
    </xf>
  </cellXfs>
  <cellStyles count="8">
    <cellStyle name="Lien hypertexte 3" xfId="2"/>
    <cellStyle name="Lien hypertexte 3 2" xfId="7"/>
    <cellStyle name="Normal" xfId="0" builtinId="0"/>
    <cellStyle name="Normal 2" xfId="3"/>
    <cellStyle name="Normal 3 2" xfId="4"/>
    <cellStyle name="Normal 4" xfId="5"/>
    <cellStyle name="Normal 9" xfId="6"/>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83"/>
  <sheetViews>
    <sheetView showGridLines="0" tabSelected="1" zoomScaleNormal="100" workbookViewId="0"/>
  </sheetViews>
  <sheetFormatPr baseColWidth="10" defaultColWidth="11.42578125" defaultRowHeight="11.25" x14ac:dyDescent="0.2"/>
  <cols>
    <col min="1" max="1" width="3.7109375" style="8" customWidth="1"/>
    <col min="2" max="2" width="39.140625" style="8" customWidth="1"/>
    <col min="3" max="3" width="9.7109375" style="8" customWidth="1"/>
    <col min="4" max="4" width="9.7109375" style="8" bestFit="1" customWidth="1"/>
    <col min="5" max="5" width="13" style="8" customWidth="1"/>
    <col min="6" max="7" width="10" style="8" customWidth="1"/>
    <col min="8" max="8" width="12.85546875" style="8" customWidth="1"/>
    <col min="9" max="9" width="9.7109375" style="8" bestFit="1" customWidth="1"/>
    <col min="10" max="10" width="11.28515625" style="8" customWidth="1"/>
    <col min="11" max="11" width="12.140625" style="8" customWidth="1"/>
    <col min="12" max="12" width="10.7109375" style="8" customWidth="1"/>
    <col min="13" max="15" width="9.7109375" style="8" bestFit="1" customWidth="1"/>
    <col min="16" max="16" width="9.7109375" style="8" customWidth="1"/>
    <col min="17" max="19" width="11.42578125" style="8"/>
    <col min="20" max="20" width="9.7109375" style="8" bestFit="1" customWidth="1"/>
    <col min="21" max="16384" width="11.42578125" style="8"/>
  </cols>
  <sheetData>
    <row r="2" spans="2:14" x14ac:dyDescent="0.2">
      <c r="B2" s="3" t="s">
        <v>97</v>
      </c>
    </row>
    <row r="4" spans="2:14" s="9" customFormat="1" ht="15" customHeight="1" x14ac:dyDescent="0.25">
      <c r="B4" s="113"/>
      <c r="C4" s="112" t="s">
        <v>34</v>
      </c>
      <c r="D4" s="112"/>
      <c r="E4" s="112"/>
      <c r="F4" s="112"/>
      <c r="G4" s="112"/>
      <c r="H4" s="112" t="s">
        <v>35</v>
      </c>
      <c r="I4" s="112"/>
      <c r="J4" s="112"/>
    </row>
    <row r="5" spans="2:14" ht="67.5" x14ac:dyDescent="0.2">
      <c r="B5" s="113"/>
      <c r="C5" s="13" t="s">
        <v>100</v>
      </c>
      <c r="D5" s="13" t="s">
        <v>98</v>
      </c>
      <c r="E5" s="13" t="s">
        <v>36</v>
      </c>
      <c r="F5" s="13" t="s">
        <v>33</v>
      </c>
      <c r="G5" s="13" t="s">
        <v>99</v>
      </c>
      <c r="H5" s="13" t="s">
        <v>100</v>
      </c>
      <c r="I5" s="13" t="s">
        <v>98</v>
      </c>
      <c r="J5" s="108" t="s">
        <v>101</v>
      </c>
      <c r="K5" s="97"/>
    </row>
    <row r="6" spans="2:14" ht="15" customHeight="1" x14ac:dyDescent="0.2">
      <c r="B6" s="99" t="s">
        <v>0</v>
      </c>
      <c r="C6" s="21">
        <v>11250</v>
      </c>
      <c r="D6" s="21">
        <v>489230</v>
      </c>
      <c r="E6" s="2">
        <v>493000</v>
      </c>
      <c r="F6" s="21">
        <v>245830</v>
      </c>
      <c r="G6" s="22">
        <v>50.2</v>
      </c>
      <c r="H6" s="23">
        <v>6.1</v>
      </c>
      <c r="I6" s="23">
        <v>5.6000000000000005</v>
      </c>
      <c r="J6" s="23">
        <v>6</v>
      </c>
      <c r="K6" s="10"/>
      <c r="L6" s="10"/>
      <c r="M6" s="10"/>
      <c r="N6" s="10"/>
    </row>
    <row r="7" spans="2:14" ht="15" customHeight="1" x14ac:dyDescent="0.2">
      <c r="B7" s="99" t="s">
        <v>102</v>
      </c>
      <c r="C7" s="21">
        <v>2190</v>
      </c>
      <c r="D7" s="21">
        <v>107310</v>
      </c>
      <c r="E7" s="2">
        <v>107200</v>
      </c>
      <c r="F7" s="21">
        <v>77490</v>
      </c>
      <c r="G7" s="24">
        <v>72.2</v>
      </c>
      <c r="H7" s="25">
        <v>3.5000000000000004</v>
      </c>
      <c r="I7" s="25">
        <v>0.4</v>
      </c>
      <c r="J7" s="23">
        <v>-1</v>
      </c>
      <c r="K7" s="10"/>
      <c r="L7" s="10"/>
      <c r="M7" s="10"/>
      <c r="N7" s="10"/>
    </row>
    <row r="8" spans="2:14" ht="15" customHeight="1" x14ac:dyDescent="0.2">
      <c r="B8" s="96" t="s">
        <v>103</v>
      </c>
      <c r="C8" s="26">
        <v>1220</v>
      </c>
      <c r="D8" s="26">
        <v>69230</v>
      </c>
      <c r="E8" s="19">
        <v>70000</v>
      </c>
      <c r="F8" s="26">
        <v>44790</v>
      </c>
      <c r="G8" s="27">
        <v>64.7</v>
      </c>
      <c r="H8" s="28">
        <v>0.4</v>
      </c>
      <c r="I8" s="28">
        <v>-0.5</v>
      </c>
      <c r="J8" s="29">
        <v>-1.2</v>
      </c>
      <c r="K8" s="10"/>
      <c r="L8" s="10"/>
      <c r="M8" s="10"/>
      <c r="N8" s="10"/>
    </row>
    <row r="9" spans="2:14" ht="15" customHeight="1" x14ac:dyDescent="0.2">
      <c r="B9" s="96" t="s">
        <v>104</v>
      </c>
      <c r="C9" s="30">
        <v>410</v>
      </c>
      <c r="D9" s="26">
        <v>15560</v>
      </c>
      <c r="E9" s="19">
        <v>15200</v>
      </c>
      <c r="F9" s="26">
        <v>12800</v>
      </c>
      <c r="G9" s="27">
        <v>82.3</v>
      </c>
      <c r="H9" s="28">
        <v>8.1</v>
      </c>
      <c r="I9" s="28">
        <v>3.8</v>
      </c>
      <c r="J9" s="29">
        <v>2</v>
      </c>
      <c r="K9" s="10"/>
      <c r="L9" s="10"/>
      <c r="M9" s="10"/>
      <c r="N9" s="10"/>
    </row>
    <row r="10" spans="2:14" ht="15" customHeight="1" x14ac:dyDescent="0.2">
      <c r="B10" s="96" t="s">
        <v>105</v>
      </c>
      <c r="C10" s="30">
        <v>200</v>
      </c>
      <c r="D10" s="26">
        <v>5650</v>
      </c>
      <c r="E10" s="19">
        <v>5700</v>
      </c>
      <c r="F10" s="26">
        <v>6520</v>
      </c>
      <c r="G10" s="27">
        <v>115.3</v>
      </c>
      <c r="H10" s="28">
        <v>2</v>
      </c>
      <c r="I10" s="28">
        <v>0.2</v>
      </c>
      <c r="J10" s="29">
        <v>-2.4</v>
      </c>
      <c r="K10" s="10"/>
      <c r="L10" s="10"/>
      <c r="M10" s="10"/>
      <c r="N10" s="10"/>
    </row>
    <row r="11" spans="2:14" ht="15" customHeight="1" x14ac:dyDescent="0.2">
      <c r="B11" s="96" t="s">
        <v>106</v>
      </c>
      <c r="C11" s="30">
        <v>140</v>
      </c>
      <c r="D11" s="26">
        <v>7390</v>
      </c>
      <c r="E11" s="19">
        <v>7100</v>
      </c>
      <c r="F11" s="26">
        <v>6450</v>
      </c>
      <c r="G11" s="27">
        <v>87.3</v>
      </c>
      <c r="H11" s="28">
        <v>2.1999999999999997</v>
      </c>
      <c r="I11" s="28">
        <v>-1.6</v>
      </c>
      <c r="J11" s="29">
        <v>-6.7</v>
      </c>
      <c r="K11" s="10"/>
      <c r="L11" s="10"/>
      <c r="M11" s="10"/>
      <c r="N11" s="10"/>
    </row>
    <row r="12" spans="2:14" ht="15" customHeight="1" x14ac:dyDescent="0.2">
      <c r="B12" s="96" t="s">
        <v>107</v>
      </c>
      <c r="C12" s="30">
        <v>120</v>
      </c>
      <c r="D12" s="26">
        <v>7580</v>
      </c>
      <c r="E12" s="19">
        <v>7200</v>
      </c>
      <c r="F12" s="26">
        <v>5450</v>
      </c>
      <c r="G12" s="27">
        <v>72</v>
      </c>
      <c r="H12" s="28">
        <v>-0.8</v>
      </c>
      <c r="I12" s="28">
        <v>-2.7</v>
      </c>
      <c r="J12" s="29">
        <v>-5.8000000000000007</v>
      </c>
      <c r="K12" s="10"/>
      <c r="L12" s="10"/>
      <c r="M12" s="10"/>
      <c r="N12" s="10"/>
    </row>
    <row r="13" spans="2:14" ht="15" customHeight="1" x14ac:dyDescent="0.2">
      <c r="B13" s="99" t="s">
        <v>94</v>
      </c>
      <c r="C13" s="21">
        <v>1570</v>
      </c>
      <c r="D13" s="21">
        <v>50160</v>
      </c>
      <c r="E13" s="2">
        <v>51000</v>
      </c>
      <c r="F13" s="21">
        <v>13950</v>
      </c>
      <c r="G13" s="24">
        <v>27.8</v>
      </c>
      <c r="H13" s="25">
        <v>8.1</v>
      </c>
      <c r="I13" s="25">
        <v>15.2</v>
      </c>
      <c r="J13" s="23">
        <v>12.3</v>
      </c>
      <c r="K13" s="10"/>
      <c r="L13" s="10"/>
      <c r="M13" s="10"/>
      <c r="N13" s="10"/>
    </row>
    <row r="14" spans="2:14" ht="15" customHeight="1" x14ac:dyDescent="0.2">
      <c r="B14" s="99" t="s">
        <v>31</v>
      </c>
      <c r="C14" s="21">
        <v>6250</v>
      </c>
      <c r="D14" s="21">
        <v>281650</v>
      </c>
      <c r="E14" s="2">
        <v>281900</v>
      </c>
      <c r="F14" s="21">
        <v>147080</v>
      </c>
      <c r="G14" s="24">
        <v>52.2</v>
      </c>
      <c r="H14" s="25">
        <v>5.8000000000000007</v>
      </c>
      <c r="I14" s="25">
        <v>5.4</v>
      </c>
      <c r="J14" s="23">
        <v>9.4</v>
      </c>
      <c r="K14" s="10"/>
      <c r="L14" s="10"/>
      <c r="M14" s="10"/>
      <c r="N14" s="10"/>
    </row>
    <row r="15" spans="2:14" ht="15" customHeight="1" x14ac:dyDescent="0.2">
      <c r="B15" s="96" t="s">
        <v>108</v>
      </c>
      <c r="C15" s="26">
        <v>1420</v>
      </c>
      <c r="D15" s="26">
        <v>119360</v>
      </c>
      <c r="E15" s="20">
        <v>122600</v>
      </c>
      <c r="F15" s="26">
        <v>25490</v>
      </c>
      <c r="G15" s="27">
        <v>21.4</v>
      </c>
      <c r="H15" s="28">
        <v>-1.7000000000000002</v>
      </c>
      <c r="I15" s="28">
        <v>2.9000000000000004</v>
      </c>
      <c r="J15" s="29">
        <v>2.8000000000000003</v>
      </c>
      <c r="K15" s="10"/>
      <c r="L15" s="10"/>
      <c r="M15" s="10"/>
      <c r="N15" s="10"/>
    </row>
    <row r="16" spans="2:14" ht="15" customHeight="1" x14ac:dyDescent="0.2">
      <c r="B16" s="96" t="s">
        <v>109</v>
      </c>
      <c r="C16" s="30">
        <v>150</v>
      </c>
      <c r="D16" s="26">
        <v>10970</v>
      </c>
      <c r="E16" s="20">
        <v>8900</v>
      </c>
      <c r="F16" s="26">
        <v>3830</v>
      </c>
      <c r="G16" s="27">
        <v>34.9</v>
      </c>
      <c r="H16" s="28">
        <v>14.499999999999998</v>
      </c>
      <c r="I16" s="28">
        <v>-0.4</v>
      </c>
      <c r="J16" s="29">
        <v>0.3</v>
      </c>
      <c r="K16" s="10"/>
      <c r="L16" s="10"/>
      <c r="M16" s="10"/>
      <c r="N16" s="10"/>
    </row>
    <row r="17" spans="2:20" ht="15" customHeight="1" x14ac:dyDescent="0.2">
      <c r="B17" s="96" t="s">
        <v>110</v>
      </c>
      <c r="C17" s="26">
        <v>4480</v>
      </c>
      <c r="D17" s="26">
        <v>146610</v>
      </c>
      <c r="E17" s="20">
        <v>144100</v>
      </c>
      <c r="F17" s="26">
        <v>116530</v>
      </c>
      <c r="G17" s="27">
        <v>79.5</v>
      </c>
      <c r="H17" s="28">
        <v>8</v>
      </c>
      <c r="I17" s="28">
        <v>8.3000000000000007</v>
      </c>
      <c r="J17" s="29">
        <v>11.600000000000001</v>
      </c>
      <c r="K17" s="10"/>
      <c r="L17" s="10"/>
      <c r="M17" s="10"/>
      <c r="N17" s="10"/>
    </row>
    <row r="18" spans="2:20" ht="15" customHeight="1" x14ac:dyDescent="0.2">
      <c r="B18" s="99" t="s">
        <v>95</v>
      </c>
      <c r="C18" s="21">
        <v>1240</v>
      </c>
      <c r="D18" s="21">
        <v>50100</v>
      </c>
      <c r="E18" s="2">
        <v>52800</v>
      </c>
      <c r="F18" s="21">
        <v>7310</v>
      </c>
      <c r="G18" s="24">
        <v>14.6</v>
      </c>
      <c r="H18" s="25">
        <v>10.4</v>
      </c>
      <c r="I18" s="25">
        <v>10.199999999999999</v>
      </c>
      <c r="J18" s="23">
        <v>8.6</v>
      </c>
      <c r="K18" s="10"/>
      <c r="L18" s="10"/>
      <c r="M18" s="10"/>
      <c r="N18" s="10"/>
    </row>
    <row r="19" spans="2:20" x14ac:dyDescent="0.2">
      <c r="E19" s="10"/>
      <c r="F19" s="10"/>
      <c r="G19" s="10"/>
      <c r="J19" s="10"/>
      <c r="K19" s="10"/>
      <c r="O19" s="10"/>
      <c r="Q19" s="31"/>
      <c r="R19" s="31"/>
      <c r="T19" s="10"/>
    </row>
    <row r="20" spans="2:20" ht="15" customHeight="1" x14ac:dyDescent="0.2">
      <c r="B20" s="9" t="s">
        <v>83</v>
      </c>
      <c r="E20" s="10"/>
      <c r="F20" s="10"/>
      <c r="G20" s="10"/>
      <c r="J20" s="10"/>
      <c r="K20" s="10"/>
      <c r="O20" s="10"/>
      <c r="Q20" s="31"/>
      <c r="R20" s="31"/>
      <c r="T20" s="10"/>
    </row>
    <row r="21" spans="2:20" ht="15" customHeight="1" x14ac:dyDescent="0.2">
      <c r="B21" s="9" t="s">
        <v>84</v>
      </c>
      <c r="D21" s="10"/>
      <c r="E21" s="10"/>
      <c r="F21" s="10"/>
      <c r="G21" s="10"/>
      <c r="J21" s="10"/>
      <c r="K21" s="10"/>
      <c r="O21" s="10"/>
      <c r="S21" s="16"/>
      <c r="T21" s="10"/>
    </row>
    <row r="22" spans="2:20" ht="15" customHeight="1" x14ac:dyDescent="0.2">
      <c r="B22" s="9" t="s">
        <v>85</v>
      </c>
      <c r="E22" s="10"/>
      <c r="F22" s="10"/>
      <c r="G22" s="10"/>
      <c r="J22" s="10"/>
      <c r="K22" s="10"/>
      <c r="O22" s="10"/>
      <c r="S22" s="16"/>
      <c r="T22" s="10"/>
    </row>
    <row r="23" spans="2:20" ht="15" customHeight="1" x14ac:dyDescent="0.2">
      <c r="B23" s="9" t="s">
        <v>86</v>
      </c>
      <c r="S23" s="16"/>
    </row>
    <row r="24" spans="2:20" ht="15" customHeight="1" x14ac:dyDescent="0.2">
      <c r="B24" s="9" t="s">
        <v>38</v>
      </c>
      <c r="M24" s="17"/>
      <c r="S24" s="16"/>
    </row>
    <row r="25" spans="2:20" ht="15" customHeight="1" x14ac:dyDescent="0.2">
      <c r="B25" s="9" t="s">
        <v>87</v>
      </c>
      <c r="S25" s="16"/>
    </row>
    <row r="26" spans="2:20" ht="15" customHeight="1" x14ac:dyDescent="0.2">
      <c r="B26" s="9" t="s">
        <v>96</v>
      </c>
      <c r="S26" s="16"/>
    </row>
    <row r="27" spans="2:20" ht="15" customHeight="1" x14ac:dyDescent="0.2">
      <c r="B27" s="9" t="s">
        <v>39</v>
      </c>
      <c r="C27" s="1"/>
      <c r="D27" s="10"/>
      <c r="S27" s="16"/>
    </row>
    <row r="28" spans="2:20" ht="15" customHeight="1" x14ac:dyDescent="0.2">
      <c r="B28" s="9" t="s">
        <v>40</v>
      </c>
      <c r="C28" s="1"/>
      <c r="D28" s="10"/>
      <c r="S28" s="16"/>
    </row>
    <row r="29" spans="2:20" ht="15" customHeight="1" x14ac:dyDescent="0.2">
      <c r="B29" s="9" t="s">
        <v>41</v>
      </c>
      <c r="C29" s="1"/>
      <c r="D29" s="10"/>
      <c r="S29" s="16"/>
    </row>
    <row r="30" spans="2:20" x14ac:dyDescent="0.2">
      <c r="S30" s="16"/>
    </row>
    <row r="31" spans="2:20" x14ac:dyDescent="0.2">
      <c r="S31" s="16"/>
    </row>
    <row r="32" spans="2:20" x14ac:dyDescent="0.2">
      <c r="S32" s="16"/>
    </row>
    <row r="33" spans="19:19" x14ac:dyDescent="0.2">
      <c r="S33" s="16"/>
    </row>
    <row r="34" spans="19:19" x14ac:dyDescent="0.2">
      <c r="S34" s="18"/>
    </row>
    <row r="35" spans="19:19" x14ac:dyDescent="0.2">
      <c r="S35" s="18"/>
    </row>
    <row r="36" spans="19:19" x14ac:dyDescent="0.2">
      <c r="S36" s="18"/>
    </row>
    <row r="37" spans="19:19" x14ac:dyDescent="0.2">
      <c r="S37" s="18"/>
    </row>
    <row r="38" spans="19:19" x14ac:dyDescent="0.2">
      <c r="S38" s="18"/>
    </row>
    <row r="39" spans="19:19" x14ac:dyDescent="0.2">
      <c r="S39" s="18"/>
    </row>
    <row r="40" spans="19:19" x14ac:dyDescent="0.2">
      <c r="S40" s="18"/>
    </row>
    <row r="41" spans="19:19" x14ac:dyDescent="0.2">
      <c r="S41" s="18"/>
    </row>
    <row r="42" spans="19:19" x14ac:dyDescent="0.2">
      <c r="S42" s="18"/>
    </row>
    <row r="43" spans="19:19" x14ac:dyDescent="0.2">
      <c r="S43" s="18"/>
    </row>
    <row r="44" spans="19:19" x14ac:dyDescent="0.2">
      <c r="S44" s="18"/>
    </row>
    <row r="45" spans="19:19" x14ac:dyDescent="0.2">
      <c r="S45" s="18"/>
    </row>
    <row r="46" spans="19:19" x14ac:dyDescent="0.2">
      <c r="S46" s="18"/>
    </row>
    <row r="47" spans="19:19" x14ac:dyDescent="0.2">
      <c r="S47" s="18"/>
    </row>
    <row r="48" spans="19:19" x14ac:dyDescent="0.2">
      <c r="S48" s="18"/>
    </row>
    <row r="49" spans="19:19" x14ac:dyDescent="0.2">
      <c r="S49" s="18"/>
    </row>
    <row r="50" spans="19:19" x14ac:dyDescent="0.2">
      <c r="S50" s="18"/>
    </row>
    <row r="51" spans="19:19" x14ac:dyDescent="0.2">
      <c r="S51" s="18"/>
    </row>
    <row r="52" spans="19:19" x14ac:dyDescent="0.2">
      <c r="S52" s="18"/>
    </row>
    <row r="53" spans="19:19" x14ac:dyDescent="0.2">
      <c r="S53" s="18"/>
    </row>
    <row r="54" spans="19:19" x14ac:dyDescent="0.2">
      <c r="S54" s="18"/>
    </row>
    <row r="55" spans="19:19" x14ac:dyDescent="0.2">
      <c r="S55" s="18"/>
    </row>
    <row r="56" spans="19:19" x14ac:dyDescent="0.2">
      <c r="S56" s="18"/>
    </row>
    <row r="57" spans="19:19" x14ac:dyDescent="0.2">
      <c r="S57" s="18"/>
    </row>
    <row r="58" spans="19:19" x14ac:dyDescent="0.2">
      <c r="S58" s="18"/>
    </row>
    <row r="59" spans="19:19" x14ac:dyDescent="0.2">
      <c r="S59" s="18"/>
    </row>
    <row r="60" spans="19:19" x14ac:dyDescent="0.2">
      <c r="S60" s="18"/>
    </row>
    <row r="61" spans="19:19" x14ac:dyDescent="0.2">
      <c r="S61" s="18"/>
    </row>
    <row r="62" spans="19:19" x14ac:dyDescent="0.2">
      <c r="S62" s="18"/>
    </row>
    <row r="63" spans="19:19" x14ac:dyDescent="0.2">
      <c r="S63" s="18"/>
    </row>
    <row r="64" spans="19:19" x14ac:dyDescent="0.2">
      <c r="S64" s="18"/>
    </row>
    <row r="65" spans="19:19" x14ac:dyDescent="0.2">
      <c r="S65" s="18"/>
    </row>
    <row r="66" spans="19:19" x14ac:dyDescent="0.2">
      <c r="S66" s="18"/>
    </row>
    <row r="67" spans="19:19" x14ac:dyDescent="0.2">
      <c r="S67" s="18"/>
    </row>
    <row r="68" spans="19:19" x14ac:dyDescent="0.2">
      <c r="S68" s="18"/>
    </row>
    <row r="69" spans="19:19" x14ac:dyDescent="0.2">
      <c r="S69" s="18"/>
    </row>
    <row r="70" spans="19:19" x14ac:dyDescent="0.2">
      <c r="S70" s="18"/>
    </row>
    <row r="71" spans="19:19" x14ac:dyDescent="0.2">
      <c r="S71" s="18"/>
    </row>
    <row r="72" spans="19:19" x14ac:dyDescent="0.2">
      <c r="S72" s="18"/>
    </row>
    <row r="73" spans="19:19" x14ac:dyDescent="0.2">
      <c r="S73" s="18"/>
    </row>
    <row r="74" spans="19:19" x14ac:dyDescent="0.2">
      <c r="S74" s="18"/>
    </row>
    <row r="75" spans="19:19" x14ac:dyDescent="0.2">
      <c r="S75" s="18"/>
    </row>
    <row r="76" spans="19:19" x14ac:dyDescent="0.2">
      <c r="S76" s="18"/>
    </row>
    <row r="77" spans="19:19" x14ac:dyDescent="0.2">
      <c r="S77" s="18"/>
    </row>
    <row r="78" spans="19:19" x14ac:dyDescent="0.2">
      <c r="S78" s="18"/>
    </row>
    <row r="79" spans="19:19" x14ac:dyDescent="0.2">
      <c r="S79" s="18"/>
    </row>
    <row r="80" spans="19:19" x14ac:dyDescent="0.2">
      <c r="S80" s="18"/>
    </row>
    <row r="81" spans="19:19" x14ac:dyDescent="0.2">
      <c r="S81" s="18"/>
    </row>
    <row r="82" spans="19:19" x14ac:dyDescent="0.2">
      <c r="S82" s="18"/>
    </row>
    <row r="83" spans="19:19" x14ac:dyDescent="0.2">
      <c r="S83" s="18"/>
    </row>
  </sheetData>
  <mergeCells count="3">
    <mergeCell ref="C4:G4"/>
    <mergeCell ref="H4:J4"/>
    <mergeCell ref="B4:B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18"/>
  <sheetViews>
    <sheetView showGridLines="0" zoomScaleNormal="100" workbookViewId="0"/>
  </sheetViews>
  <sheetFormatPr baseColWidth="10" defaultColWidth="20.28515625" defaultRowHeight="11.25" x14ac:dyDescent="0.25"/>
  <cols>
    <col min="1" max="1" width="3" style="4" customWidth="1"/>
    <col min="2" max="2" width="16.85546875" style="4" customWidth="1"/>
    <col min="3" max="5" width="15.42578125" style="4" customWidth="1"/>
    <col min="6" max="6" width="16.7109375" style="4" customWidth="1"/>
    <col min="7" max="7" width="3.42578125" style="4" customWidth="1"/>
    <col min="8" max="12" width="15.42578125" style="4" customWidth="1"/>
    <col min="13" max="13" width="17.28515625" style="4" customWidth="1"/>
    <col min="14" max="14" width="1.42578125" style="4" customWidth="1"/>
    <col min="15" max="17" width="20.28515625" style="4"/>
    <col min="18" max="20" width="2.7109375" style="4" bestFit="1" customWidth="1"/>
    <col min="21" max="16384" width="20.28515625" style="4"/>
  </cols>
  <sheetData>
    <row r="2" spans="2:15" x14ac:dyDescent="0.25">
      <c r="B2" s="111" t="s">
        <v>111</v>
      </c>
    </row>
    <row r="5" spans="2:15" s="7" customFormat="1" ht="54" customHeight="1" x14ac:dyDescent="0.25">
      <c r="B5" s="68" t="s">
        <v>71</v>
      </c>
      <c r="C5" s="109" t="s">
        <v>112</v>
      </c>
      <c r="D5" s="109" t="s">
        <v>113</v>
      </c>
      <c r="E5" s="110" t="s">
        <v>76</v>
      </c>
      <c r="F5" s="13" t="s">
        <v>31</v>
      </c>
      <c r="G5" s="13"/>
      <c r="H5" s="110" t="s">
        <v>114</v>
      </c>
      <c r="I5" s="110" t="s">
        <v>29</v>
      </c>
      <c r="J5" s="110" t="s">
        <v>27</v>
      </c>
      <c r="K5" s="110" t="s">
        <v>77</v>
      </c>
      <c r="L5" s="110" t="s">
        <v>28</v>
      </c>
      <c r="M5" s="13" t="s">
        <v>30</v>
      </c>
      <c r="N5" s="13"/>
      <c r="O5" s="13" t="s">
        <v>0</v>
      </c>
    </row>
    <row r="6" spans="2:15" ht="15" customHeight="1" x14ac:dyDescent="0.25">
      <c r="B6" s="100" t="s">
        <v>115</v>
      </c>
      <c r="C6" s="5">
        <v>12.75579809004093</v>
      </c>
      <c r="D6" s="5">
        <v>43.636363636363633</v>
      </c>
      <c r="E6" s="5">
        <v>90.871021775544392</v>
      </c>
      <c r="F6" s="15">
        <v>47.497337593184241</v>
      </c>
      <c r="G6" s="15"/>
      <c r="H6" s="5">
        <v>51.315789473684212</v>
      </c>
      <c r="I6" s="5">
        <v>54.054054054054056</v>
      </c>
      <c r="J6" s="5">
        <v>52.631578947368418</v>
      </c>
      <c r="K6" s="5">
        <v>41.666666666666671</v>
      </c>
      <c r="L6" s="5">
        <v>68.930635838150295</v>
      </c>
      <c r="M6" s="15">
        <v>61.416589002795895</v>
      </c>
      <c r="N6" s="15"/>
      <c r="O6" s="15">
        <v>51.336760925449873</v>
      </c>
    </row>
    <row r="7" spans="2:15" ht="15" customHeight="1" x14ac:dyDescent="0.25">
      <c r="B7" s="100" t="s">
        <v>116</v>
      </c>
      <c r="C7" s="5">
        <v>80.627557980900406</v>
      </c>
      <c r="D7" s="5">
        <v>46.36363636363636</v>
      </c>
      <c r="E7" s="5">
        <v>0.83752093802345051</v>
      </c>
      <c r="F7" s="15">
        <v>44.231451899183526</v>
      </c>
      <c r="G7" s="15"/>
      <c r="H7" s="5">
        <v>36.84210526315789</v>
      </c>
      <c r="I7" s="5">
        <v>41.891891891891895</v>
      </c>
      <c r="J7" s="5">
        <v>40.350877192982452</v>
      </c>
      <c r="K7" s="5">
        <v>52.564102564102569</v>
      </c>
      <c r="L7" s="5">
        <v>28.612716763005778</v>
      </c>
      <c r="M7" s="15">
        <v>33.923578751164953</v>
      </c>
      <c r="N7" s="15"/>
      <c r="O7" s="15">
        <v>41.388174807197942</v>
      </c>
    </row>
    <row r="8" spans="2:15" ht="15" customHeight="1" x14ac:dyDescent="0.25">
      <c r="B8" s="100" t="s">
        <v>117</v>
      </c>
      <c r="C8" s="5">
        <v>6.6848567530695773</v>
      </c>
      <c r="D8" s="5">
        <v>10</v>
      </c>
      <c r="E8" s="5">
        <v>8.291457286432161</v>
      </c>
      <c r="F8" s="15">
        <v>8.2712105076322331</v>
      </c>
      <c r="G8" s="15"/>
      <c r="H8" s="5">
        <v>11.842105263157894</v>
      </c>
      <c r="I8" s="5">
        <v>4.0540540540540544</v>
      </c>
      <c r="J8" s="5">
        <v>5.2631578947368416</v>
      </c>
      <c r="K8" s="5">
        <v>5.7692307692307692</v>
      </c>
      <c r="L8" s="5">
        <v>2.4566473988439306</v>
      </c>
      <c r="M8" s="15">
        <v>4.6598322460391426</v>
      </c>
      <c r="N8" s="15"/>
      <c r="O8" s="15">
        <v>7.2750642673521853</v>
      </c>
    </row>
    <row r="9" spans="2:15" ht="14.1" customHeight="1" x14ac:dyDescent="0.25">
      <c r="B9" s="105"/>
      <c r="C9" s="106"/>
      <c r="D9" s="106"/>
      <c r="E9" s="106"/>
      <c r="F9" s="107"/>
      <c r="G9" s="107"/>
      <c r="H9" s="106"/>
      <c r="I9" s="106"/>
      <c r="J9" s="106"/>
      <c r="K9" s="106"/>
      <c r="L9" s="106"/>
      <c r="M9" s="107"/>
      <c r="N9" s="107"/>
      <c r="O9" s="107"/>
    </row>
    <row r="10" spans="2:15" ht="15" customHeight="1" x14ac:dyDescent="0.25">
      <c r="B10" s="9" t="s">
        <v>85</v>
      </c>
    </row>
    <row r="11" spans="2:15" ht="15" customHeight="1" x14ac:dyDescent="0.25">
      <c r="B11" s="9" t="s">
        <v>42</v>
      </c>
      <c r="C11" s="98"/>
      <c r="D11" s="98"/>
      <c r="E11" s="98"/>
      <c r="F11" s="98"/>
      <c r="G11" s="98"/>
      <c r="H11" s="98"/>
      <c r="I11" s="98"/>
      <c r="J11" s="98"/>
      <c r="K11" s="98"/>
      <c r="L11" s="98"/>
    </row>
    <row r="12" spans="2:15" ht="15" customHeight="1" x14ac:dyDescent="0.25">
      <c r="B12" s="9" t="s">
        <v>88</v>
      </c>
      <c r="C12" s="98"/>
      <c r="D12" s="98"/>
      <c r="E12" s="98"/>
      <c r="F12" s="98"/>
      <c r="G12" s="98"/>
      <c r="H12" s="98"/>
      <c r="I12" s="98"/>
      <c r="J12" s="98"/>
      <c r="K12" s="98"/>
      <c r="L12" s="98"/>
    </row>
    <row r="13" spans="2:15" ht="15" customHeight="1" x14ac:dyDescent="0.25">
      <c r="B13" s="9" t="s">
        <v>43</v>
      </c>
    </row>
    <row r="14" spans="2:15" ht="15" customHeight="1" x14ac:dyDescent="0.25">
      <c r="B14" s="9" t="s">
        <v>44</v>
      </c>
    </row>
    <row r="15" spans="2:15" ht="15" customHeight="1" x14ac:dyDescent="0.25">
      <c r="B15" s="9" t="s">
        <v>45</v>
      </c>
    </row>
    <row r="16" spans="2:15" ht="15" customHeight="1" x14ac:dyDescent="0.25">
      <c r="B16" s="6" t="s">
        <v>46</v>
      </c>
    </row>
    <row r="17" spans="2:9" ht="15" customHeight="1" x14ac:dyDescent="0.25">
      <c r="B17" s="9" t="s">
        <v>47</v>
      </c>
    </row>
    <row r="18" spans="2:9" x14ac:dyDescent="0.25">
      <c r="I18" s="68"/>
    </row>
  </sheetData>
  <pageMargins left="0.70866141732283472" right="0.7086614173228347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Q70"/>
  <sheetViews>
    <sheetView showGridLines="0" zoomScaleNormal="100" workbookViewId="0"/>
  </sheetViews>
  <sheetFormatPr baseColWidth="10" defaultColWidth="4.85546875" defaultRowHeight="11.25" x14ac:dyDescent="0.2"/>
  <cols>
    <col min="1" max="1" width="3" style="8" customWidth="1"/>
    <col min="2" max="2" width="4.85546875" style="8"/>
    <col min="3" max="3" width="21.28515625" style="8" bestFit="1" customWidth="1"/>
    <col min="4" max="4" width="4.85546875" style="32"/>
    <col min="5" max="16384" width="4.85546875" style="8"/>
  </cols>
  <sheetData>
    <row r="2" spans="2:199" x14ac:dyDescent="0.2">
      <c r="B2" s="14" t="s">
        <v>120</v>
      </c>
    </row>
    <row r="4" spans="2:199" x14ac:dyDescent="0.2">
      <c r="C4" s="33"/>
      <c r="D4" s="70">
        <v>0</v>
      </c>
      <c r="E4" s="71">
        <v>1</v>
      </c>
      <c r="F4" s="71">
        <v>2</v>
      </c>
      <c r="G4" s="71">
        <v>3</v>
      </c>
      <c r="H4" s="71">
        <v>4</v>
      </c>
      <c r="I4" s="71">
        <v>5</v>
      </c>
      <c r="J4" s="71">
        <v>6</v>
      </c>
      <c r="K4" s="71">
        <v>7</v>
      </c>
      <c r="L4" s="71">
        <v>8</v>
      </c>
      <c r="M4" s="71">
        <v>9</v>
      </c>
      <c r="N4" s="71">
        <v>10</v>
      </c>
      <c r="O4" s="71">
        <v>11</v>
      </c>
      <c r="P4" s="71">
        <v>12</v>
      </c>
      <c r="Q4" s="71">
        <v>13</v>
      </c>
      <c r="R4" s="71">
        <v>14</v>
      </c>
      <c r="S4" s="71">
        <v>15</v>
      </c>
      <c r="T4" s="71">
        <v>16</v>
      </c>
      <c r="U4" s="71">
        <v>17</v>
      </c>
      <c r="V4" s="71">
        <v>18</v>
      </c>
      <c r="W4" s="71">
        <v>19</v>
      </c>
      <c r="X4" s="71">
        <v>20</v>
      </c>
      <c r="Y4" s="71">
        <v>21</v>
      </c>
      <c r="Z4" s="71">
        <v>22</v>
      </c>
      <c r="AA4" s="71">
        <v>23</v>
      </c>
      <c r="AB4" s="71">
        <v>24</v>
      </c>
      <c r="AC4" s="71">
        <v>25</v>
      </c>
      <c r="AD4" s="71">
        <v>26</v>
      </c>
      <c r="AE4" s="71">
        <v>27</v>
      </c>
      <c r="AF4" s="71">
        <v>28</v>
      </c>
      <c r="AG4" s="71">
        <v>29</v>
      </c>
      <c r="AH4" s="71">
        <v>30</v>
      </c>
      <c r="AI4" s="71">
        <v>31</v>
      </c>
      <c r="AJ4" s="71">
        <v>32</v>
      </c>
      <c r="AK4" s="71">
        <v>33</v>
      </c>
      <c r="AL4" s="71">
        <v>34</v>
      </c>
      <c r="AM4" s="71">
        <v>35</v>
      </c>
      <c r="AN4" s="71">
        <v>36</v>
      </c>
      <c r="AO4" s="71">
        <v>37</v>
      </c>
      <c r="AP4" s="71">
        <v>38</v>
      </c>
      <c r="AQ4" s="71">
        <v>39</v>
      </c>
      <c r="AR4" s="71">
        <v>40</v>
      </c>
      <c r="AS4" s="71">
        <v>41</v>
      </c>
      <c r="AT4" s="71">
        <v>42</v>
      </c>
      <c r="AU4" s="71">
        <v>43</v>
      </c>
      <c r="AV4" s="71">
        <v>44</v>
      </c>
      <c r="AW4" s="71">
        <v>45</v>
      </c>
      <c r="AX4" s="71">
        <v>46</v>
      </c>
      <c r="AY4" s="71">
        <v>47</v>
      </c>
      <c r="AZ4" s="71">
        <v>48</v>
      </c>
      <c r="BA4" s="71">
        <v>49</v>
      </c>
      <c r="BB4" s="71">
        <v>50</v>
      </c>
      <c r="BC4" s="71">
        <v>51</v>
      </c>
      <c r="BD4" s="71">
        <v>52</v>
      </c>
      <c r="BE4" s="71">
        <v>53</v>
      </c>
      <c r="BF4" s="71">
        <v>54</v>
      </c>
      <c r="BG4" s="71">
        <v>55</v>
      </c>
      <c r="BH4" s="71">
        <v>56</v>
      </c>
      <c r="BI4" s="71">
        <v>57</v>
      </c>
      <c r="BJ4" s="71">
        <v>58</v>
      </c>
      <c r="BK4" s="71">
        <v>59</v>
      </c>
      <c r="BL4" s="71">
        <v>60</v>
      </c>
      <c r="BM4" s="71">
        <v>61</v>
      </c>
      <c r="BN4" s="71">
        <v>62</v>
      </c>
      <c r="BO4" s="71">
        <v>63</v>
      </c>
      <c r="BP4" s="71">
        <v>64</v>
      </c>
      <c r="BQ4" s="71">
        <v>65</v>
      </c>
      <c r="BR4" s="71">
        <v>66</v>
      </c>
      <c r="BS4" s="71">
        <v>67</v>
      </c>
      <c r="BT4" s="71">
        <v>68</v>
      </c>
      <c r="BU4" s="71">
        <v>69</v>
      </c>
      <c r="BV4" s="72">
        <v>70</v>
      </c>
    </row>
    <row r="5" spans="2:199" ht="15" customHeight="1" x14ac:dyDescent="0.2">
      <c r="C5" s="69" t="s">
        <v>23</v>
      </c>
      <c r="D5" s="73">
        <v>-9.8552854613503684E-6</v>
      </c>
      <c r="E5" s="74">
        <v>-4.960309630410501E-5</v>
      </c>
      <c r="F5" s="74">
        <v>-1.0513009967643093E-4</v>
      </c>
      <c r="G5" s="74">
        <v>-3.2559309884047888E-4</v>
      </c>
      <c r="H5" s="74">
        <v>-6.7402939889724687E-4</v>
      </c>
      <c r="I5" s="74">
        <v>-1.3123474328794954E-3</v>
      </c>
      <c r="J5" s="74">
        <v>-2.408208777152292E-3</v>
      </c>
      <c r="K5" s="74">
        <v>-3.5951013988184174E-3</v>
      </c>
      <c r="L5" s="74">
        <v>-4.3042811646187892E-3</v>
      </c>
      <c r="M5" s="74">
        <v>-4.8029924514943461E-3</v>
      </c>
      <c r="N5" s="74">
        <v>-5.2961082543238258E-3</v>
      </c>
      <c r="O5" s="74">
        <v>-6.0948099664323522E-3</v>
      </c>
      <c r="P5" s="74">
        <v>-7.3988215776904596E-3</v>
      </c>
      <c r="Q5" s="74">
        <v>-8.4919646184183854E-3</v>
      </c>
      <c r="R5" s="74">
        <v>-8.6841303560049217E-3</v>
      </c>
      <c r="S5" s="74">
        <v>-8.9024817992412811E-3</v>
      </c>
      <c r="T5" s="74">
        <v>-9.4787470748383586E-3</v>
      </c>
      <c r="U5" s="74">
        <v>-9.9179055960193826E-3</v>
      </c>
      <c r="V5" s="74">
        <v>-8.8311681378619653E-3</v>
      </c>
      <c r="W5" s="74">
        <v>-8.395558777126293E-3</v>
      </c>
      <c r="X5" s="74">
        <v>-6.5101688355230954E-3</v>
      </c>
      <c r="Y5" s="74">
        <v>-4.8536330317185995E-3</v>
      </c>
      <c r="Z5" s="74">
        <v>-6.1876312188775193E-3</v>
      </c>
      <c r="AA5" s="74">
        <v>-6.3496190324041565E-3</v>
      </c>
      <c r="AB5" s="74">
        <v>-6.5759665093187937E-3</v>
      </c>
      <c r="AC5" s="74">
        <v>-6.5726324126074024E-3</v>
      </c>
      <c r="AD5" s="74">
        <v>-6.8059496012561156E-3</v>
      </c>
      <c r="AE5" s="74">
        <v>-6.7822833130342921E-3</v>
      </c>
      <c r="AF5" s="74">
        <v>-6.7162160122871519E-3</v>
      </c>
      <c r="AG5" s="74">
        <v>-7.0579957157792615E-3</v>
      </c>
      <c r="AH5" s="74">
        <v>-6.4238099322689677E-3</v>
      </c>
      <c r="AI5" s="74">
        <v>-6.4179274259842586E-3</v>
      </c>
      <c r="AJ5" s="74">
        <v>-6.6141578623441621E-3</v>
      </c>
      <c r="AK5" s="74">
        <v>-6.7353711226977343E-3</v>
      </c>
      <c r="AL5" s="74">
        <v>-6.686612132704519E-3</v>
      </c>
      <c r="AM5" s="74">
        <v>-6.0625909953421738E-3</v>
      </c>
      <c r="AN5" s="74">
        <v>-5.8068309870039905E-3</v>
      </c>
      <c r="AO5" s="74">
        <v>-5.8004353197471806E-3</v>
      </c>
      <c r="AP5" s="74">
        <v>-5.9143483579100686E-3</v>
      </c>
      <c r="AQ5" s="74">
        <v>-6.4062754827815755E-3</v>
      </c>
      <c r="AR5" s="74">
        <v>-6.8907400294486243E-3</v>
      </c>
      <c r="AS5" s="74">
        <v>-7.6166105733076802E-3</v>
      </c>
      <c r="AT5" s="74">
        <v>-7.6124444020257056E-3</v>
      </c>
      <c r="AU5" s="74">
        <v>-8.112587900879896E-3</v>
      </c>
      <c r="AV5" s="74">
        <v>-7.5344352366227161E-3</v>
      </c>
      <c r="AW5" s="74">
        <v>-7.8239073115348758E-3</v>
      </c>
      <c r="AX5" s="74">
        <v>-7.6010968763488441E-3</v>
      </c>
      <c r="AY5" s="74">
        <v>-7.503088929106564E-3</v>
      </c>
      <c r="AZ5" s="74">
        <v>-7.9638292032611566E-3</v>
      </c>
      <c r="BA5" s="74">
        <v>-7.6001111434080854E-3</v>
      </c>
      <c r="BB5" s="74">
        <v>-7.7521024652296077E-3</v>
      </c>
      <c r="BC5" s="74">
        <v>-7.8927839511631816E-3</v>
      </c>
      <c r="BD5" s="74">
        <v>-7.5866008036906156E-3</v>
      </c>
      <c r="BE5" s="74">
        <v>-7.1376835263960731E-3</v>
      </c>
      <c r="BF5" s="74">
        <v>-6.7218027986896333E-3</v>
      </c>
      <c r="BG5" s="74">
        <v>-6.6486817089869985E-3</v>
      </c>
      <c r="BH5" s="74">
        <v>-6.1675048715988355E-3</v>
      </c>
      <c r="BI5" s="74">
        <v>-5.681294997783734E-3</v>
      </c>
      <c r="BJ5" s="74">
        <v>-4.8485883984335371E-3</v>
      </c>
      <c r="BK5" s="74">
        <v>-4.4177274292420835E-3</v>
      </c>
      <c r="BL5" s="74">
        <v>-3.7231944952555852E-3</v>
      </c>
      <c r="BM5" s="74">
        <v>-2.6115022799541904E-3</v>
      </c>
      <c r="BN5" s="74">
        <v>-2.2581025246192453E-3</v>
      </c>
      <c r="BO5" s="74">
        <v>-2.0158140065238066E-3</v>
      </c>
      <c r="BP5" s="74">
        <v>-1.6457544947256657E-3</v>
      </c>
      <c r="BQ5" s="74">
        <v>-1.440006806822729E-3</v>
      </c>
      <c r="BR5" s="74">
        <v>-1.2257902233514021E-3</v>
      </c>
      <c r="BS5" s="74">
        <v>-8.8520441640342422E-4</v>
      </c>
      <c r="BT5" s="74">
        <v>-8.1076534377470333E-4</v>
      </c>
      <c r="BU5" s="74">
        <v>-5.8524588253030293E-4</v>
      </c>
      <c r="BV5" s="75">
        <v>-3.8542766818748796E-4</v>
      </c>
    </row>
    <row r="6" spans="2:199" ht="15" customHeight="1" x14ac:dyDescent="0.2">
      <c r="C6" s="69" t="s">
        <v>22</v>
      </c>
      <c r="D6" s="76">
        <v>2.6773306854239239E-5</v>
      </c>
      <c r="E6" s="34">
        <v>6.6796917076174809E-5</v>
      </c>
      <c r="F6" s="34">
        <v>1.1362479825415266E-4</v>
      </c>
      <c r="G6" s="34">
        <v>6.593851763764516E-4</v>
      </c>
      <c r="H6" s="34">
        <v>1.1113167670195464E-3</v>
      </c>
      <c r="I6" s="34">
        <v>1.9002977027249173E-3</v>
      </c>
      <c r="J6" s="34">
        <v>3.7359220470495093E-3</v>
      </c>
      <c r="K6" s="34">
        <v>6.3936812948561066E-3</v>
      </c>
      <c r="L6" s="34">
        <v>8.3704179483936724E-3</v>
      </c>
      <c r="M6" s="34">
        <v>1.070653253763044E-2</v>
      </c>
      <c r="N6" s="34">
        <v>1.2530115284319293E-2</v>
      </c>
      <c r="O6" s="34">
        <v>1.4083946413340244E-2</v>
      </c>
      <c r="P6" s="34">
        <v>1.6716870989468766E-2</v>
      </c>
      <c r="Q6" s="34">
        <v>1.826439052845432E-2</v>
      </c>
      <c r="R6" s="34">
        <v>1.9376920616755361E-2</v>
      </c>
      <c r="S6" s="34">
        <v>1.8381179587432604E-2</v>
      </c>
      <c r="T6" s="34">
        <v>1.8201839974934068E-2</v>
      </c>
      <c r="U6" s="34">
        <v>1.6235096913887082E-2</v>
      </c>
      <c r="V6" s="34">
        <v>1.4820669007112703E-2</v>
      </c>
      <c r="W6" s="34">
        <v>1.2966331392672151E-2</v>
      </c>
      <c r="X6" s="34">
        <v>1.0878047170108065E-2</v>
      </c>
      <c r="Y6" s="34">
        <v>7.7485277337120892E-3</v>
      </c>
      <c r="Z6" s="34">
        <v>9.1406609706595667E-3</v>
      </c>
      <c r="AA6" s="34">
        <v>9.8988113691139638E-3</v>
      </c>
      <c r="AB6" s="34">
        <v>1.0324407364715949E-2</v>
      </c>
      <c r="AC6" s="34">
        <v>1.0151321357962173E-2</v>
      </c>
      <c r="AD6" s="34">
        <v>1.0217898920466883E-2</v>
      </c>
      <c r="AE6" s="34">
        <v>1.0370478782838331E-2</v>
      </c>
      <c r="AF6" s="34">
        <v>9.9441028985273322E-3</v>
      </c>
      <c r="AG6" s="34">
        <v>1.0061283351467385E-2</v>
      </c>
      <c r="AH6" s="34">
        <v>9.7895515702743664E-3</v>
      </c>
      <c r="AI6" s="34">
        <v>9.5773174696997792E-3</v>
      </c>
      <c r="AJ6" s="34">
        <v>9.9123130111878378E-3</v>
      </c>
      <c r="AK6" s="34">
        <v>1.009803959329959E-2</v>
      </c>
      <c r="AL6" s="34">
        <v>9.9735096315218142E-3</v>
      </c>
      <c r="AM6" s="34">
        <v>9.3914691205776984E-3</v>
      </c>
      <c r="AN6" s="34">
        <v>9.0722598022144503E-3</v>
      </c>
      <c r="AO6" s="34">
        <v>9.4927183896663589E-3</v>
      </c>
      <c r="AP6" s="34">
        <v>9.1890691556944532E-3</v>
      </c>
      <c r="AQ6" s="34">
        <v>9.8895164873255073E-3</v>
      </c>
      <c r="AR6" s="34">
        <v>1.0475302783444509E-2</v>
      </c>
      <c r="AS6" s="34">
        <v>1.0939620688331153E-2</v>
      </c>
      <c r="AT6" s="34">
        <v>1.0943389667222294E-2</v>
      </c>
      <c r="AU6" s="34">
        <v>1.1451152301865648E-2</v>
      </c>
      <c r="AV6" s="34">
        <v>1.0908854223721332E-2</v>
      </c>
      <c r="AW6" s="34">
        <v>1.1209610041590655E-2</v>
      </c>
      <c r="AX6" s="34">
        <v>1.1168493381102856E-2</v>
      </c>
      <c r="AY6" s="34">
        <v>1.1435171831367217E-2</v>
      </c>
      <c r="AZ6" s="34">
        <v>1.1359809648831621E-2</v>
      </c>
      <c r="BA6" s="34">
        <v>1.1000336039052877E-2</v>
      </c>
      <c r="BB6" s="34">
        <v>1.1567367316366664E-2</v>
      </c>
      <c r="BC6" s="34">
        <v>1.1089463692184727E-2</v>
      </c>
      <c r="BD6" s="34">
        <v>1.0728998551036163E-2</v>
      </c>
      <c r="BE6" s="34">
        <v>1.0469344897581979E-2</v>
      </c>
      <c r="BF6" s="34">
        <v>1.0051124503748499E-2</v>
      </c>
      <c r="BG6" s="34">
        <v>8.978026632292373E-3</v>
      </c>
      <c r="BH6" s="34">
        <v>8.5321303365398036E-3</v>
      </c>
      <c r="BI6" s="34">
        <v>7.7815294927258112E-3</v>
      </c>
      <c r="BJ6" s="34">
        <v>6.8437814516795602E-3</v>
      </c>
      <c r="BK6" s="34">
        <v>6.2145156352294683E-3</v>
      </c>
      <c r="BL6" s="34">
        <v>4.9379073997244758E-3</v>
      </c>
      <c r="BM6" s="34">
        <v>3.590645306083278E-3</v>
      </c>
      <c r="BN6" s="34">
        <v>2.8981528392841519E-3</v>
      </c>
      <c r="BO6" s="34">
        <v>2.4155559666183884E-3</v>
      </c>
      <c r="BP6" s="34">
        <v>2.0444130183497715E-3</v>
      </c>
      <c r="BQ6" s="34">
        <v>1.6679308765996763E-3</v>
      </c>
      <c r="BR6" s="34">
        <v>1.3299566821018049E-3</v>
      </c>
      <c r="BS6" s="34">
        <v>1.0939075635999205E-3</v>
      </c>
      <c r="BT6" s="34">
        <v>9.0633360198860452E-4</v>
      </c>
      <c r="BU6" s="34">
        <v>6.7588373651168742E-4</v>
      </c>
      <c r="BV6" s="77">
        <v>4.4815217457964138E-4</v>
      </c>
    </row>
    <row r="7" spans="2:199" ht="15" customHeight="1" x14ac:dyDescent="0.2">
      <c r="C7" s="69" t="s">
        <v>32</v>
      </c>
      <c r="D7" s="76">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-1.9944398373107023E-4</v>
      </c>
      <c r="W7" s="34">
        <v>-1.0401587354762888E-3</v>
      </c>
      <c r="X7" s="34">
        <v>-3.0741502372706067E-3</v>
      </c>
      <c r="Y7" s="34">
        <v>-4.8536330317185995E-3</v>
      </c>
      <c r="Z7" s="34">
        <v>-6.1876312188775193E-3</v>
      </c>
      <c r="AA7" s="34">
        <v>-6.3496190324041565E-3</v>
      </c>
      <c r="AB7" s="34">
        <v>-6.5759665093187937E-3</v>
      </c>
      <c r="AC7" s="34">
        <v>-6.5726324126074024E-3</v>
      </c>
      <c r="AD7" s="34">
        <v>-6.8059496012561156E-3</v>
      </c>
      <c r="AE7" s="34">
        <v>-6.7822833130342921E-3</v>
      </c>
      <c r="AF7" s="34">
        <v>-6.7162160122871519E-3</v>
      </c>
      <c r="AG7" s="34">
        <v>-7.0579957157792615E-3</v>
      </c>
      <c r="AH7" s="34">
        <v>-6.4238099322689677E-3</v>
      </c>
      <c r="AI7" s="34">
        <v>-6.4179274259842586E-3</v>
      </c>
      <c r="AJ7" s="34">
        <v>-6.6141578623441621E-3</v>
      </c>
      <c r="AK7" s="34">
        <v>-6.7353711226977343E-3</v>
      </c>
      <c r="AL7" s="34">
        <v>-6.686612132704519E-3</v>
      </c>
      <c r="AM7" s="34">
        <v>-6.0625909953421738E-3</v>
      </c>
      <c r="AN7" s="34">
        <v>-5.8068309870039905E-3</v>
      </c>
      <c r="AO7" s="34">
        <v>-5.8004353197471806E-3</v>
      </c>
      <c r="AP7" s="34">
        <v>-5.9143483579100686E-3</v>
      </c>
      <c r="AQ7" s="34">
        <v>-6.4062754827815755E-3</v>
      </c>
      <c r="AR7" s="34">
        <v>-6.8907400294486243E-3</v>
      </c>
      <c r="AS7" s="34">
        <v>-7.6166105733076802E-3</v>
      </c>
      <c r="AT7" s="34">
        <v>-7.6124444020257056E-3</v>
      </c>
      <c r="AU7" s="34">
        <v>-8.112587900879896E-3</v>
      </c>
      <c r="AV7" s="34">
        <v>-7.5344352366227161E-3</v>
      </c>
      <c r="AW7" s="34">
        <v>-7.8239073115348758E-3</v>
      </c>
      <c r="AX7" s="34">
        <v>-7.6010968763488441E-3</v>
      </c>
      <c r="AY7" s="34">
        <v>-7.503088929106564E-3</v>
      </c>
      <c r="AZ7" s="34">
        <v>-7.9638292032611566E-3</v>
      </c>
      <c r="BA7" s="34">
        <v>-7.6001111434080854E-3</v>
      </c>
      <c r="BB7" s="34">
        <v>-7.7521024652296077E-3</v>
      </c>
      <c r="BC7" s="34">
        <v>-7.8927839511631816E-3</v>
      </c>
      <c r="BD7" s="34">
        <v>-7.5866008036906156E-3</v>
      </c>
      <c r="BE7" s="34">
        <v>-7.1376835263960731E-3</v>
      </c>
      <c r="BF7" s="34">
        <v>-6.7218027986896333E-3</v>
      </c>
      <c r="BG7" s="34">
        <v>-6.6486817089869985E-3</v>
      </c>
      <c r="BH7" s="34">
        <v>-6.1675048715988355E-3</v>
      </c>
      <c r="BI7" s="34">
        <v>-5.681294997783734E-3</v>
      </c>
      <c r="BJ7" s="34">
        <v>-4.8485883984335371E-3</v>
      </c>
      <c r="BK7" s="34">
        <v>-4.4177274292420835E-3</v>
      </c>
      <c r="BL7" s="34">
        <v>-3.7231944952555852E-3</v>
      </c>
      <c r="BM7" s="34">
        <v>-2.6115022799541904E-3</v>
      </c>
      <c r="BN7" s="34">
        <v>-2.2581025246192453E-3</v>
      </c>
      <c r="BO7" s="34">
        <v>-2.0158140065238066E-3</v>
      </c>
      <c r="BP7" s="34">
        <v>-1.6457544947256657E-3</v>
      </c>
      <c r="BQ7" s="34">
        <v>-1.440006806822729E-3</v>
      </c>
      <c r="BR7" s="34">
        <v>-1.2257902233514021E-3</v>
      </c>
      <c r="BS7" s="34">
        <v>-8.8520441640342422E-4</v>
      </c>
      <c r="BT7" s="34">
        <v>-8.1076534377470333E-4</v>
      </c>
      <c r="BU7" s="34">
        <v>-5.8524588253030293E-4</v>
      </c>
      <c r="BV7" s="77">
        <v>-3.8542766818748796E-4</v>
      </c>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8">
        <v>64</v>
      </c>
      <c r="FI7" s="8">
        <v>65</v>
      </c>
      <c r="FJ7" s="8">
        <v>66</v>
      </c>
      <c r="FK7" s="8">
        <v>67</v>
      </c>
      <c r="FL7" s="8">
        <v>68</v>
      </c>
      <c r="FM7" s="8">
        <v>69</v>
      </c>
      <c r="FN7" s="8">
        <v>70</v>
      </c>
      <c r="FO7" s="8">
        <v>71</v>
      </c>
      <c r="FP7" s="8">
        <v>72</v>
      </c>
      <c r="FQ7" s="8">
        <v>73</v>
      </c>
      <c r="FR7" s="8">
        <v>74</v>
      </c>
      <c r="FS7" s="8">
        <v>75</v>
      </c>
      <c r="FT7" s="8">
        <v>76</v>
      </c>
      <c r="FU7" s="8">
        <v>77</v>
      </c>
      <c r="FV7" s="8">
        <v>78</v>
      </c>
      <c r="FW7" s="8">
        <v>79</v>
      </c>
      <c r="FX7" s="8">
        <v>80</v>
      </c>
      <c r="FY7" s="8">
        <v>81</v>
      </c>
      <c r="FZ7" s="8">
        <v>82</v>
      </c>
      <c r="GA7" s="8">
        <v>83</v>
      </c>
      <c r="GB7" s="8">
        <v>84</v>
      </c>
      <c r="GC7" s="8">
        <v>85</v>
      </c>
      <c r="GD7" s="8">
        <v>86</v>
      </c>
      <c r="GE7" s="8">
        <v>87</v>
      </c>
      <c r="GF7" s="8">
        <v>88</v>
      </c>
      <c r="GG7" s="8">
        <v>89</v>
      </c>
      <c r="GH7" s="8">
        <v>90</v>
      </c>
      <c r="GI7" s="8">
        <v>91</v>
      </c>
      <c r="GJ7" s="8">
        <v>92</v>
      </c>
      <c r="GK7" s="8">
        <v>93</v>
      </c>
      <c r="GL7" s="8">
        <v>94</v>
      </c>
      <c r="GM7" s="8">
        <v>95</v>
      </c>
      <c r="GN7" s="8">
        <v>96</v>
      </c>
      <c r="GO7" s="8">
        <v>97</v>
      </c>
      <c r="GP7" s="8">
        <v>98</v>
      </c>
      <c r="GQ7" s="8">
        <v>101</v>
      </c>
    </row>
    <row r="8" spans="2:199" ht="15" customHeight="1" x14ac:dyDescent="0.2">
      <c r="C8" s="69" t="s">
        <v>24</v>
      </c>
      <c r="D8" s="76">
        <v>0</v>
      </c>
      <c r="E8" s="34">
        <v>0</v>
      </c>
      <c r="F8" s="34">
        <v>0</v>
      </c>
      <c r="G8" s="34">
        <v>0</v>
      </c>
      <c r="H8" s="34">
        <v>0</v>
      </c>
      <c r="I8" s="34">
        <v>0</v>
      </c>
      <c r="J8" s="34">
        <v>0</v>
      </c>
      <c r="K8" s="34">
        <v>0</v>
      </c>
      <c r="L8" s="34">
        <v>0</v>
      </c>
      <c r="M8" s="34">
        <v>0</v>
      </c>
      <c r="N8" s="34">
        <v>0</v>
      </c>
      <c r="O8" s="34">
        <v>0</v>
      </c>
      <c r="P8" s="34">
        <v>0</v>
      </c>
      <c r="Q8" s="34">
        <v>0</v>
      </c>
      <c r="R8" s="34">
        <v>0</v>
      </c>
      <c r="S8" s="34">
        <v>0</v>
      </c>
      <c r="T8" s="34">
        <v>0</v>
      </c>
      <c r="U8" s="34">
        <v>0</v>
      </c>
      <c r="V8" s="34">
        <v>5.1424846747209871E-4</v>
      </c>
      <c r="W8" s="34">
        <v>2.1279773687168471E-3</v>
      </c>
      <c r="X8" s="34">
        <v>5.1564907801233675E-3</v>
      </c>
      <c r="Y8" s="34">
        <v>7.7485277337120892E-3</v>
      </c>
      <c r="Z8" s="34">
        <v>9.1406609706595667E-3</v>
      </c>
      <c r="AA8" s="34">
        <v>9.8988113691139638E-3</v>
      </c>
      <c r="AB8" s="34">
        <v>1.0324407364715949E-2</v>
      </c>
      <c r="AC8" s="34">
        <v>1.0151321357962173E-2</v>
      </c>
      <c r="AD8" s="34">
        <v>1.0217898920466883E-2</v>
      </c>
      <c r="AE8" s="34">
        <v>1.0370478782838331E-2</v>
      </c>
      <c r="AF8" s="34">
        <v>9.9441028985273322E-3</v>
      </c>
      <c r="AG8" s="34">
        <v>1.0061283351467385E-2</v>
      </c>
      <c r="AH8" s="34">
        <v>9.7895515702743664E-3</v>
      </c>
      <c r="AI8" s="34">
        <v>9.5773174696997792E-3</v>
      </c>
      <c r="AJ8" s="34">
        <v>9.9123130111878378E-3</v>
      </c>
      <c r="AK8" s="34">
        <v>1.009803959329959E-2</v>
      </c>
      <c r="AL8" s="34">
        <v>9.9735096315218142E-3</v>
      </c>
      <c r="AM8" s="34">
        <v>9.3914691205776984E-3</v>
      </c>
      <c r="AN8" s="34">
        <v>9.0722598022144503E-3</v>
      </c>
      <c r="AO8" s="34">
        <v>9.4927183896663589E-3</v>
      </c>
      <c r="AP8" s="34">
        <v>9.1890691556944532E-3</v>
      </c>
      <c r="AQ8" s="34">
        <v>9.8895164873255073E-3</v>
      </c>
      <c r="AR8" s="34">
        <v>1.0475302783444509E-2</v>
      </c>
      <c r="AS8" s="34">
        <v>1.0939620688331153E-2</v>
      </c>
      <c r="AT8" s="34">
        <v>1.0943389667222294E-2</v>
      </c>
      <c r="AU8" s="34">
        <v>1.1451152301865648E-2</v>
      </c>
      <c r="AV8" s="34">
        <v>1.0908854223721332E-2</v>
      </c>
      <c r="AW8" s="34">
        <v>1.1209610041590655E-2</v>
      </c>
      <c r="AX8" s="34">
        <v>1.1168493381102856E-2</v>
      </c>
      <c r="AY8" s="34">
        <v>1.1435171831367217E-2</v>
      </c>
      <c r="AZ8" s="34">
        <v>1.1359809648831621E-2</v>
      </c>
      <c r="BA8" s="34">
        <v>1.1000336039052877E-2</v>
      </c>
      <c r="BB8" s="34">
        <v>1.1567367316366664E-2</v>
      </c>
      <c r="BC8" s="34">
        <v>1.1089463692184727E-2</v>
      </c>
      <c r="BD8" s="34">
        <v>1.0728998551036163E-2</v>
      </c>
      <c r="BE8" s="34">
        <v>1.0469344897581979E-2</v>
      </c>
      <c r="BF8" s="34">
        <v>1.0051124503748499E-2</v>
      </c>
      <c r="BG8" s="34">
        <v>8.978026632292373E-3</v>
      </c>
      <c r="BH8" s="34">
        <v>8.5321303365398036E-3</v>
      </c>
      <c r="BI8" s="34">
        <v>7.7815294927258112E-3</v>
      </c>
      <c r="BJ8" s="34">
        <v>6.8437814516795602E-3</v>
      </c>
      <c r="BK8" s="34">
        <v>6.2145156352294683E-3</v>
      </c>
      <c r="BL8" s="34">
        <v>4.9379073997244758E-3</v>
      </c>
      <c r="BM8" s="34">
        <v>3.590645306083278E-3</v>
      </c>
      <c r="BN8" s="34">
        <v>2.8981528392841519E-3</v>
      </c>
      <c r="BO8" s="34">
        <v>2.4155559666183884E-3</v>
      </c>
      <c r="BP8" s="34">
        <v>2.0444130183497715E-3</v>
      </c>
      <c r="BQ8" s="34">
        <v>1.6679308765996763E-3</v>
      </c>
      <c r="BR8" s="34">
        <v>1.3299566821018049E-3</v>
      </c>
      <c r="BS8" s="34">
        <v>1.0939075635999205E-3</v>
      </c>
      <c r="BT8" s="34">
        <v>9.0633360198860452E-4</v>
      </c>
      <c r="BU8" s="34">
        <v>6.7588373651168742E-4</v>
      </c>
      <c r="BV8" s="77">
        <v>4.4815217457964138E-4</v>
      </c>
    </row>
    <row r="9" spans="2:199" ht="15" customHeight="1" x14ac:dyDescent="0.2">
      <c r="C9" s="69" t="s">
        <v>26</v>
      </c>
      <c r="D9" s="76">
        <v>-6.5415649019608243E-3</v>
      </c>
      <c r="E9" s="34">
        <v>-6.5214735755112756E-3</v>
      </c>
      <c r="F9" s="34">
        <v>-6.6640963448012227E-3</v>
      </c>
      <c r="G9" s="34">
        <v>-6.7898423998735491E-3</v>
      </c>
      <c r="H9" s="34">
        <v>-6.958592443048528E-3</v>
      </c>
      <c r="I9" s="34">
        <v>-6.9191792452049442E-3</v>
      </c>
      <c r="J9" s="34">
        <v>-6.996654819794652E-3</v>
      </c>
      <c r="K9" s="34">
        <v>-6.9487947153416413E-3</v>
      </c>
      <c r="L9" s="34">
        <v>-7.073908107368322E-3</v>
      </c>
      <c r="M9" s="34">
        <v>-6.9237959755380322E-3</v>
      </c>
      <c r="N9" s="34">
        <v>-6.898284265697413E-3</v>
      </c>
      <c r="O9" s="34">
        <v>-6.8716269227741388E-3</v>
      </c>
      <c r="P9" s="34">
        <v>-6.9043544111353624E-3</v>
      </c>
      <c r="Q9" s="34">
        <v>-7.020952500547681E-3</v>
      </c>
      <c r="R9" s="34">
        <v>-7.1557439272726129E-3</v>
      </c>
      <c r="S9" s="34">
        <v>-6.8228947692582122E-3</v>
      </c>
      <c r="T9" s="34">
        <v>-6.8101047163354354E-3</v>
      </c>
      <c r="U9" s="34">
        <v>-6.6372338138631455E-3</v>
      </c>
      <c r="V9" s="34">
        <v>-6.6348057556879659E-3</v>
      </c>
      <c r="W9" s="34">
        <v>-6.5510548476455047E-3</v>
      </c>
      <c r="X9" s="34">
        <v>-6.3413868945183813E-3</v>
      </c>
      <c r="Y9" s="34">
        <v>-6.2587645205573429E-3</v>
      </c>
      <c r="Z9" s="34">
        <v>-6.5270307509122149E-3</v>
      </c>
      <c r="AA9" s="34">
        <v>-6.6141159641952387E-3</v>
      </c>
      <c r="AB9" s="34">
        <v>-6.7285253814496496E-3</v>
      </c>
      <c r="AC9" s="34">
        <v>-6.759098395655431E-3</v>
      </c>
      <c r="AD9" s="34">
        <v>-6.850612250257973E-3</v>
      </c>
      <c r="AE9" s="34">
        <v>-6.8300421517738814E-3</v>
      </c>
      <c r="AF9" s="34">
        <v>-7.0004849960709917E-3</v>
      </c>
      <c r="AG9" s="34">
        <v>-6.9798636005831988E-3</v>
      </c>
      <c r="AH9" s="34">
        <v>-6.9823258567608456E-3</v>
      </c>
      <c r="AI9" s="34">
        <v>-6.9014304819244067E-3</v>
      </c>
      <c r="AJ9" s="34">
        <v>-7.3338984211261029E-3</v>
      </c>
      <c r="AK9" s="34">
        <v>-7.4276009478865535E-3</v>
      </c>
      <c r="AL9" s="34">
        <v>-7.5192857925014314E-3</v>
      </c>
      <c r="AM9" s="34">
        <v>-7.1214775288003605E-3</v>
      </c>
      <c r="AN9" s="34">
        <v>-6.9848736079446607E-3</v>
      </c>
      <c r="AO9" s="34">
        <v>-7.0252614488585628E-3</v>
      </c>
      <c r="AP9" s="34">
        <v>-6.8839211046611394E-3</v>
      </c>
      <c r="AQ9" s="34">
        <v>-7.0715826432005448E-3</v>
      </c>
      <c r="AR9" s="34">
        <v>-7.4344405483800164E-3</v>
      </c>
      <c r="AS9" s="34">
        <v>-7.9032267662020039E-3</v>
      </c>
      <c r="AT9" s="34">
        <v>-8.0320335424951556E-3</v>
      </c>
      <c r="AU9" s="34">
        <v>-7.9985365990784194E-3</v>
      </c>
      <c r="AV9" s="34">
        <v>-7.8552127707378905E-3</v>
      </c>
      <c r="AW9" s="34">
        <v>-7.7705556156300462E-3</v>
      </c>
      <c r="AX9" s="34">
        <v>-7.7624335900440588E-3</v>
      </c>
      <c r="AY9" s="34">
        <v>-7.695080624184677E-3</v>
      </c>
      <c r="AZ9" s="34">
        <v>-7.8991743029096281E-3</v>
      </c>
      <c r="BA9" s="34">
        <v>-7.9114000887916935E-3</v>
      </c>
      <c r="BB9" s="34">
        <v>-8.0336408486111205E-3</v>
      </c>
      <c r="BC9" s="34">
        <v>-7.9359713535644607E-3</v>
      </c>
      <c r="BD9" s="34">
        <v>-7.6716036954908636E-3</v>
      </c>
      <c r="BE9" s="34">
        <v>-7.6877451526554371E-3</v>
      </c>
      <c r="BF9" s="34">
        <v>-7.6634987689061093E-3</v>
      </c>
      <c r="BG9" s="34">
        <v>-7.6375082870309479E-3</v>
      </c>
      <c r="BH9" s="34">
        <v>-7.4748625872963857E-3</v>
      </c>
      <c r="BI9" s="34">
        <v>-7.4696986889238211E-3</v>
      </c>
      <c r="BJ9" s="34">
        <v>-7.4183161902166761E-3</v>
      </c>
      <c r="BK9" s="34">
        <v>-7.3599914970086666E-3</v>
      </c>
      <c r="BL9" s="34">
        <v>-7.3387716364776961E-3</v>
      </c>
      <c r="BM9" s="34">
        <v>-7.1912243548324546E-3</v>
      </c>
      <c r="BN9" s="34">
        <v>-7.3041632579807711E-3</v>
      </c>
      <c r="BO9" s="34">
        <v>-7.1275989712420102E-3</v>
      </c>
      <c r="BP9" s="34">
        <v>-7.3857938898702572E-3</v>
      </c>
      <c r="BQ9" s="34">
        <v>-7.257790766635088E-3</v>
      </c>
      <c r="BR9" s="34">
        <v>-7.1978587673111145E-3</v>
      </c>
      <c r="BS9" s="34">
        <v>-7.0754128194768845E-3</v>
      </c>
      <c r="BT9" s="34">
        <v>-6.7202665638537917E-3</v>
      </c>
      <c r="BU9" s="34">
        <v>-5.0748638731412787E-3</v>
      </c>
      <c r="BV9" s="77">
        <v>-4.9766130120526752E-3</v>
      </c>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row>
    <row r="10" spans="2:199" ht="15" customHeight="1" x14ac:dyDescent="0.2">
      <c r="C10" s="69" t="s">
        <v>25</v>
      </c>
      <c r="D10" s="78">
        <v>6.8267762425382522E-3</v>
      </c>
      <c r="E10" s="79">
        <v>6.8537584664849658E-3</v>
      </c>
      <c r="F10" s="79">
        <v>6.9848565089434276E-3</v>
      </c>
      <c r="G10" s="79">
        <v>7.0472507644450478E-3</v>
      </c>
      <c r="H10" s="79">
        <v>7.2682040583863863E-3</v>
      </c>
      <c r="I10" s="79">
        <v>7.2707347105689683E-3</v>
      </c>
      <c r="J10" s="79">
        <v>7.3129692436161046E-3</v>
      </c>
      <c r="K10" s="79">
        <v>7.2689906124431347E-3</v>
      </c>
      <c r="L10" s="79">
        <v>7.4096640955924453E-3</v>
      </c>
      <c r="M10" s="79">
        <v>7.2548155404204319E-3</v>
      </c>
      <c r="N10" s="79">
        <v>7.2221393490629095E-3</v>
      </c>
      <c r="O10" s="79">
        <v>7.1833588142649714E-3</v>
      </c>
      <c r="P10" s="79">
        <v>7.2389476672755967E-3</v>
      </c>
      <c r="Q10" s="79">
        <v>7.3613423181061255E-3</v>
      </c>
      <c r="R10" s="79">
        <v>7.5057091855219062E-3</v>
      </c>
      <c r="S10" s="79">
        <v>7.2024071016392674E-3</v>
      </c>
      <c r="T10" s="79">
        <v>7.1377386789735703E-3</v>
      </c>
      <c r="U10" s="79">
        <v>6.9744261181908952E-3</v>
      </c>
      <c r="V10" s="79">
        <v>6.9843606379076514E-3</v>
      </c>
      <c r="W10" s="79">
        <v>6.8249295504050171E-3</v>
      </c>
      <c r="X10" s="79">
        <v>6.5636397125534776E-3</v>
      </c>
      <c r="Y10" s="79">
        <v>6.4634737633267048E-3</v>
      </c>
      <c r="Z10" s="79">
        <v>6.7286450744582851E-3</v>
      </c>
      <c r="AA10" s="79">
        <v>6.6693457381799565E-3</v>
      </c>
      <c r="AB10" s="79">
        <v>6.7372800700812828E-3</v>
      </c>
      <c r="AC10" s="79">
        <v>6.6587956544187886E-3</v>
      </c>
      <c r="AD10" s="79">
        <v>6.6751081015956996E-3</v>
      </c>
      <c r="AE10" s="79">
        <v>6.6612921085989034E-3</v>
      </c>
      <c r="AF10" s="79">
        <v>6.724490017158506E-3</v>
      </c>
      <c r="AG10" s="79">
        <v>6.7287989654693878E-3</v>
      </c>
      <c r="AH10" s="79">
        <v>6.6647461068481025E-3</v>
      </c>
      <c r="AI10" s="79">
        <v>6.6085587887942995E-3</v>
      </c>
      <c r="AJ10" s="79">
        <v>7.0490290605733485E-3</v>
      </c>
      <c r="AK10" s="79">
        <v>7.1272569912173376E-3</v>
      </c>
      <c r="AL10" s="79">
        <v>7.2659298912223095E-3</v>
      </c>
      <c r="AM10" s="79">
        <v>6.8822625015414751E-3</v>
      </c>
      <c r="AN10" s="79">
        <v>6.7834815714146283E-3</v>
      </c>
      <c r="AO10" s="79">
        <v>6.9102535665609742E-3</v>
      </c>
      <c r="AP10" s="79">
        <v>6.7155472395133021E-3</v>
      </c>
      <c r="AQ10" s="79">
        <v>6.9332004262165443E-3</v>
      </c>
      <c r="AR10" s="79">
        <v>7.3608977440740506E-3</v>
      </c>
      <c r="AS10" s="79">
        <v>7.7517467142730221E-3</v>
      </c>
      <c r="AT10" s="79">
        <v>7.9428451520603925E-3</v>
      </c>
      <c r="AU10" s="79">
        <v>7.903260964204472E-3</v>
      </c>
      <c r="AV10" s="79">
        <v>7.7809689073813446E-3</v>
      </c>
      <c r="AW10" s="79">
        <v>7.6155873674493973E-3</v>
      </c>
      <c r="AX10" s="79">
        <v>7.5320758454242081E-3</v>
      </c>
      <c r="AY10" s="79">
        <v>7.5044780574330828E-3</v>
      </c>
      <c r="AZ10" s="79">
        <v>7.6726125365636491E-3</v>
      </c>
      <c r="BA10" s="79">
        <v>7.6968931183154449E-3</v>
      </c>
      <c r="BB10" s="79">
        <v>7.7377768302651232E-3</v>
      </c>
      <c r="BC10" s="79">
        <v>7.6634987689061093E-3</v>
      </c>
      <c r="BD10" s="79">
        <v>7.3752438061090901E-3</v>
      </c>
      <c r="BE10" s="79">
        <v>7.3649673063676613E-3</v>
      </c>
      <c r="BF10" s="79">
        <v>7.3338471241224026E-3</v>
      </c>
      <c r="BG10" s="79">
        <v>7.241307329445841E-3</v>
      </c>
      <c r="BH10" s="79">
        <v>7.0747972554324728E-3</v>
      </c>
      <c r="BI10" s="79">
        <v>7.0154637211516761E-3</v>
      </c>
      <c r="BJ10" s="79">
        <v>6.9329268421968061E-3</v>
      </c>
      <c r="BK10" s="79">
        <v>6.8007002656569225E-3</v>
      </c>
      <c r="BL10" s="79">
        <v>6.8196972560275173E-3</v>
      </c>
      <c r="BM10" s="79">
        <v>6.6388924169828098E-3</v>
      </c>
      <c r="BN10" s="79">
        <v>6.7135637553701975E-3</v>
      </c>
      <c r="BO10" s="79">
        <v>6.5404363678794033E-3</v>
      </c>
      <c r="BP10" s="79">
        <v>6.7608766917837317E-3</v>
      </c>
      <c r="BQ10" s="79">
        <v>6.5895788974249386E-3</v>
      </c>
      <c r="BR10" s="79">
        <v>6.5736255292739351E-3</v>
      </c>
      <c r="BS10" s="79">
        <v>6.4094067214258759E-3</v>
      </c>
      <c r="BT10" s="79">
        <v>6.034767604396413E-3</v>
      </c>
      <c r="BU10" s="79">
        <v>4.5126487125785797E-3</v>
      </c>
      <c r="BV10" s="80">
        <v>4.368264746161565E-3</v>
      </c>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8">
        <v>1017.405</v>
      </c>
      <c r="FI10" s="8">
        <v>792.77</v>
      </c>
      <c r="FJ10" s="8">
        <v>649.02890000000002</v>
      </c>
      <c r="FK10" s="8">
        <v>548.03769999999997</v>
      </c>
      <c r="FL10" s="8">
        <v>435.94510000000002</v>
      </c>
      <c r="FM10" s="8">
        <v>318.2593</v>
      </c>
      <c r="FN10" s="8">
        <v>201.49180000000001</v>
      </c>
      <c r="FO10" s="8">
        <v>141.98779999999999</v>
      </c>
      <c r="FP10" s="8">
        <v>130.82249999999999</v>
      </c>
      <c r="FQ10" s="8">
        <v>103.6859</v>
      </c>
      <c r="FR10" s="8">
        <v>103.1516</v>
      </c>
      <c r="FS10" s="8">
        <v>81.905869999999993</v>
      </c>
      <c r="FT10" s="8">
        <v>62.57593</v>
      </c>
      <c r="FU10" s="8">
        <v>54.290170000000003</v>
      </c>
      <c r="FV10" s="8">
        <v>25.768039999999999</v>
      </c>
      <c r="FW10" s="8">
        <v>41.852409999999999</v>
      </c>
      <c r="FX10" s="8">
        <v>22.04344</v>
      </c>
      <c r="FY10" s="8">
        <v>19.480989999999998</v>
      </c>
      <c r="FZ10" s="8">
        <v>23.38137</v>
      </c>
      <c r="GA10" s="8">
        <v>16.038399999999999</v>
      </c>
      <c r="GB10" s="8">
        <v>8.5756589999999999</v>
      </c>
      <c r="GC10" s="8">
        <v>11.95989</v>
      </c>
      <c r="GD10" s="8">
        <v>11.41099</v>
      </c>
      <c r="GE10" s="8">
        <v>4.9567170000000003</v>
      </c>
      <c r="GF10" s="8">
        <v>3.6101519999999998</v>
      </c>
      <c r="GG10" s="8">
        <v>6.0006750000000002</v>
      </c>
      <c r="GH10" s="8">
        <v>2.4335740000000001</v>
      </c>
      <c r="GI10" s="8">
        <v>5.2023279999999996</v>
      </c>
      <c r="GJ10" s="8">
        <v>1.248596</v>
      </c>
      <c r="GK10" s="8">
        <v>2.4538069999999998</v>
      </c>
      <c r="GL10" s="8">
        <v>0</v>
      </c>
      <c r="GM10" s="8">
        <v>0</v>
      </c>
      <c r="GN10" s="8">
        <v>1.2489239999999999</v>
      </c>
      <c r="GO10" s="8">
        <v>0</v>
      </c>
      <c r="GP10" s="8">
        <v>0</v>
      </c>
      <c r="GQ10" s="8">
        <v>0</v>
      </c>
    </row>
    <row r="11" spans="2:199" x14ac:dyDescent="0.2">
      <c r="D11" s="35"/>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row>
    <row r="12" spans="2:199" ht="40.5" customHeight="1" x14ac:dyDescent="0.2">
      <c r="B12" s="114" t="s">
        <v>119</v>
      </c>
      <c r="C12" s="115"/>
      <c r="D12" s="115"/>
      <c r="E12" s="115"/>
      <c r="F12" s="115"/>
      <c r="G12" s="115"/>
      <c r="H12" s="115"/>
      <c r="I12" s="115"/>
      <c r="J12" s="115"/>
      <c r="K12" s="115"/>
      <c r="L12" s="115"/>
      <c r="M12" s="115"/>
      <c r="N12" s="115"/>
      <c r="O12" s="115"/>
      <c r="P12" s="115"/>
      <c r="Q12" s="115"/>
      <c r="R12" s="115"/>
      <c r="S12" s="115"/>
      <c r="T12" s="115"/>
      <c r="U12" s="115"/>
      <c r="DI12" s="36"/>
      <c r="DJ12" s="1"/>
      <c r="DK12" s="1"/>
      <c r="DL12" s="1"/>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row>
    <row r="13" spans="2:199" ht="15" customHeight="1" x14ac:dyDescent="0.2">
      <c r="B13" s="114" t="s">
        <v>89</v>
      </c>
      <c r="C13" s="114"/>
      <c r="D13" s="114"/>
      <c r="E13" s="114"/>
      <c r="F13" s="114"/>
      <c r="G13" s="114"/>
      <c r="H13" s="114"/>
      <c r="I13" s="114"/>
      <c r="J13" s="114"/>
      <c r="K13" s="114"/>
      <c r="L13" s="114"/>
      <c r="M13" s="114"/>
      <c r="N13" s="114"/>
      <c r="O13" s="114"/>
      <c r="P13" s="114"/>
      <c r="Q13" s="114"/>
      <c r="R13" s="114"/>
      <c r="S13" s="114"/>
      <c r="T13" s="114"/>
      <c r="U13" s="114"/>
      <c r="DI13" s="36"/>
      <c r="DJ13" s="1"/>
      <c r="DK13" s="1"/>
      <c r="DL13" s="1"/>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c r="FF13" s="33"/>
      <c r="FG13" s="33"/>
    </row>
    <row r="14" spans="2:199" ht="15" customHeight="1" x14ac:dyDescent="0.2">
      <c r="B14" s="9" t="s">
        <v>40</v>
      </c>
      <c r="C14" s="9"/>
      <c r="D14" s="9"/>
      <c r="E14" s="9"/>
      <c r="F14" s="9"/>
      <c r="G14" s="9"/>
      <c r="H14" s="9"/>
      <c r="I14" s="9"/>
      <c r="J14" s="9"/>
      <c r="K14" s="9"/>
      <c r="L14" s="9"/>
      <c r="M14" s="9"/>
      <c r="N14" s="9"/>
      <c r="O14" s="9"/>
      <c r="P14" s="9"/>
      <c r="Q14" s="9"/>
      <c r="R14" s="9"/>
      <c r="S14" s="9"/>
      <c r="T14" s="9"/>
      <c r="U14" s="9"/>
      <c r="DI14" s="36"/>
      <c r="DJ14" s="1"/>
      <c r="DK14" s="1"/>
      <c r="DL14" s="1"/>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c r="FF14" s="33"/>
      <c r="FG14" s="33"/>
    </row>
    <row r="15" spans="2:199" ht="15" customHeight="1" x14ac:dyDescent="0.2">
      <c r="B15" s="9" t="s">
        <v>118</v>
      </c>
      <c r="C15" s="9"/>
      <c r="D15" s="9"/>
      <c r="E15" s="9"/>
      <c r="F15" s="9"/>
      <c r="G15" s="9"/>
      <c r="H15" s="9"/>
      <c r="I15" s="9"/>
      <c r="J15" s="9"/>
      <c r="K15" s="9"/>
      <c r="L15" s="9"/>
      <c r="M15" s="9"/>
      <c r="N15" s="9"/>
      <c r="O15" s="9"/>
      <c r="P15" s="9"/>
      <c r="Q15" s="9"/>
      <c r="R15" s="9"/>
      <c r="S15" s="9"/>
      <c r="T15" s="9"/>
      <c r="U15" s="9"/>
      <c r="DI15" s="36"/>
      <c r="DJ15" s="1"/>
      <c r="DK15" s="1"/>
      <c r="DL15" s="1"/>
      <c r="DM15" s="33"/>
      <c r="DN15" s="33"/>
      <c r="DO15" s="33"/>
      <c r="DP15" s="33"/>
      <c r="DQ15" s="33"/>
      <c r="DR15" s="33"/>
      <c r="DS15" s="33"/>
      <c r="DT15" s="33"/>
      <c r="DU15" s="33"/>
      <c r="DV15" s="33"/>
      <c r="DW15" s="33"/>
      <c r="DX15" s="33"/>
      <c r="DY15" s="33"/>
      <c r="DZ15" s="33"/>
      <c r="EA15" s="33"/>
      <c r="EB15" s="33"/>
      <c r="EC15" s="33"/>
      <c r="ED15" s="33"/>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c r="FF15" s="33"/>
      <c r="FG15" s="33"/>
    </row>
    <row r="16" spans="2:199" x14ac:dyDescent="0.2">
      <c r="DI16" s="36"/>
      <c r="DJ16" s="36"/>
      <c r="DK16" s="36"/>
      <c r="DL16" s="36"/>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8">
        <v>64</v>
      </c>
      <c r="FI16" s="8">
        <v>65</v>
      </c>
      <c r="FJ16" s="8">
        <v>66</v>
      </c>
      <c r="FK16" s="8">
        <v>67</v>
      </c>
      <c r="FL16" s="8">
        <v>68</v>
      </c>
      <c r="FM16" s="8">
        <v>69</v>
      </c>
      <c r="FN16" s="8">
        <v>70</v>
      </c>
      <c r="FO16" s="8">
        <v>71</v>
      </c>
      <c r="FP16" s="8">
        <v>72</v>
      </c>
      <c r="FQ16" s="8">
        <v>73</v>
      </c>
      <c r="FR16" s="8">
        <v>74</v>
      </c>
      <c r="FS16" s="8">
        <v>75</v>
      </c>
      <c r="FT16" s="8">
        <v>76</v>
      </c>
      <c r="FU16" s="8">
        <v>77</v>
      </c>
      <c r="FV16" s="8">
        <v>78</v>
      </c>
      <c r="FW16" s="8">
        <v>79</v>
      </c>
      <c r="FX16" s="8">
        <v>80</v>
      </c>
      <c r="FY16" s="8">
        <v>81</v>
      </c>
      <c r="FZ16" s="8">
        <v>82</v>
      </c>
      <c r="GA16" s="8">
        <v>83</v>
      </c>
      <c r="GB16" s="8">
        <v>84</v>
      </c>
      <c r="GC16" s="8">
        <v>85</v>
      </c>
      <c r="GD16" s="8">
        <v>86</v>
      </c>
      <c r="GE16" s="8">
        <v>87</v>
      </c>
      <c r="GF16" s="8">
        <v>88</v>
      </c>
      <c r="GG16" s="8">
        <v>89</v>
      </c>
      <c r="GH16" s="8">
        <v>90</v>
      </c>
      <c r="GI16" s="8">
        <v>91</v>
      </c>
      <c r="GJ16" s="8">
        <v>92</v>
      </c>
      <c r="GK16" s="8">
        <v>93</v>
      </c>
      <c r="GL16" s="8">
        <v>94</v>
      </c>
      <c r="GM16" s="8">
        <v>95</v>
      </c>
      <c r="GN16" s="8">
        <v>96</v>
      </c>
      <c r="GO16" s="8">
        <v>97</v>
      </c>
      <c r="GP16" s="8">
        <v>98</v>
      </c>
      <c r="GQ16" s="8">
        <v>101</v>
      </c>
    </row>
    <row r="17" spans="113:163" x14ac:dyDescent="0.2">
      <c r="DI17" s="36"/>
      <c r="DJ17" s="1"/>
      <c r="DK17" s="1"/>
      <c r="DL17" s="1"/>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row>
    <row r="18" spans="113:163" x14ac:dyDescent="0.2">
      <c r="DI18" s="36"/>
      <c r="DJ18" s="1"/>
      <c r="DK18" s="1"/>
      <c r="DL18" s="1"/>
      <c r="DM18" s="33"/>
      <c r="DN18" s="33"/>
      <c r="DO18" s="33"/>
      <c r="DP18" s="33"/>
      <c r="DQ18" s="33"/>
      <c r="DR18" s="33"/>
      <c r="DS18" s="33"/>
      <c r="DT18" s="33"/>
      <c r="DU18" s="33"/>
      <c r="DV18" s="33"/>
      <c r="DW18" s="33"/>
      <c r="DX18" s="33"/>
      <c r="DY18" s="33"/>
      <c r="DZ18" s="33"/>
      <c r="EA18" s="33"/>
      <c r="EB18" s="33"/>
      <c r="EC18" s="33"/>
      <c r="ED18" s="33"/>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33"/>
      <c r="FE18" s="33"/>
      <c r="FF18" s="33"/>
      <c r="FG18" s="33"/>
    </row>
    <row r="19" spans="113:163" x14ac:dyDescent="0.2">
      <c r="DI19" s="36"/>
      <c r="DJ19" s="1"/>
      <c r="DK19" s="1"/>
      <c r="DL19" s="1"/>
      <c r="DM19" s="33"/>
      <c r="DN19" s="33"/>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c r="FF19" s="33"/>
      <c r="FG19" s="33"/>
    </row>
    <row r="20" spans="113:163" x14ac:dyDescent="0.2">
      <c r="DI20" s="36"/>
      <c r="DJ20" s="1"/>
      <c r="DK20" s="1"/>
      <c r="DL20" s="1"/>
      <c r="DM20" s="33"/>
      <c r="DN20" s="33"/>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c r="EM20" s="33"/>
      <c r="EN20" s="33"/>
      <c r="EO20" s="33"/>
      <c r="EP20" s="33"/>
      <c r="EQ20" s="33"/>
      <c r="ER20" s="33"/>
      <c r="ES20" s="33"/>
      <c r="ET20" s="33"/>
      <c r="EU20" s="33"/>
      <c r="EV20" s="33"/>
      <c r="EW20" s="33"/>
      <c r="EX20" s="33"/>
      <c r="EY20" s="33"/>
      <c r="EZ20" s="33"/>
      <c r="FA20" s="33"/>
      <c r="FB20" s="33"/>
      <c r="FC20" s="33"/>
      <c r="FD20" s="33"/>
      <c r="FE20" s="33"/>
      <c r="FF20" s="33"/>
      <c r="FG20" s="33"/>
    </row>
    <row r="21" spans="113:163" x14ac:dyDescent="0.2">
      <c r="DI21" s="36"/>
      <c r="DJ21" s="1"/>
      <c r="DK21" s="1"/>
      <c r="DL21" s="1"/>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row>
    <row r="22" spans="113:163" x14ac:dyDescent="0.2">
      <c r="DI22" s="36"/>
      <c r="DJ22" s="1"/>
      <c r="DK22" s="1"/>
      <c r="DL22" s="1"/>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row>
    <row r="23" spans="113:163" x14ac:dyDescent="0.2">
      <c r="DI23" s="36"/>
      <c r="DJ23" s="1"/>
      <c r="DK23" s="1"/>
      <c r="DL23" s="1"/>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row>
    <row r="24" spans="113:163" x14ac:dyDescent="0.2">
      <c r="DI24" s="36"/>
      <c r="DJ24" s="1"/>
      <c r="DK24" s="1"/>
      <c r="DL24" s="1"/>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row>
    <row r="25" spans="113:163" x14ac:dyDescent="0.2">
      <c r="DI25" s="36"/>
      <c r="DJ25" s="1"/>
      <c r="DK25" s="1"/>
      <c r="DL25" s="1"/>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c r="FF25" s="33"/>
      <c r="FG25" s="33"/>
    </row>
    <row r="26" spans="113:163" x14ac:dyDescent="0.2">
      <c r="DI26" s="36"/>
      <c r="DJ26" s="1"/>
      <c r="DK26" s="1"/>
      <c r="DL26" s="1"/>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3"/>
      <c r="FF26" s="33"/>
      <c r="FG26" s="33"/>
    </row>
    <row r="27" spans="113:163" x14ac:dyDescent="0.2">
      <c r="DI27" s="36"/>
      <c r="DJ27" s="1"/>
      <c r="DK27" s="1"/>
      <c r="DL27" s="1"/>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c r="EQ27" s="33"/>
      <c r="ER27" s="33"/>
      <c r="ES27" s="33"/>
      <c r="ET27" s="33"/>
      <c r="EU27" s="33"/>
      <c r="EV27" s="33"/>
      <c r="EW27" s="33"/>
      <c r="EX27" s="33"/>
      <c r="EY27" s="33"/>
      <c r="EZ27" s="33"/>
      <c r="FA27" s="33"/>
      <c r="FB27" s="33"/>
      <c r="FC27" s="33"/>
      <c r="FD27" s="33"/>
      <c r="FE27" s="33"/>
      <c r="FF27" s="33"/>
      <c r="FG27" s="33"/>
    </row>
    <row r="28" spans="113:163" x14ac:dyDescent="0.2">
      <c r="DI28" s="36"/>
      <c r="DJ28" s="1"/>
      <c r="DK28" s="1"/>
      <c r="DL28" s="1"/>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row>
    <row r="29" spans="113:163" x14ac:dyDescent="0.2">
      <c r="DI29" s="36"/>
      <c r="DJ29" s="1"/>
      <c r="DK29" s="1"/>
      <c r="DL29" s="1"/>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row>
    <row r="30" spans="113:163" x14ac:dyDescent="0.2">
      <c r="DI30" s="36"/>
      <c r="DJ30" s="1"/>
      <c r="DK30" s="1"/>
      <c r="DL30" s="1"/>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row>
    <row r="31" spans="113:163" x14ac:dyDescent="0.2">
      <c r="DI31" s="36"/>
      <c r="DJ31" s="1"/>
      <c r="DK31" s="1"/>
      <c r="DL31" s="1"/>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row>
    <row r="32" spans="113:163" x14ac:dyDescent="0.2">
      <c r="DI32" s="36"/>
      <c r="DJ32" s="1"/>
      <c r="DK32" s="1"/>
      <c r="DL32" s="1"/>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row>
    <row r="33" spans="113:163" x14ac:dyDescent="0.2">
      <c r="DI33" s="36"/>
      <c r="DJ33" s="1"/>
      <c r="DK33" s="1"/>
      <c r="DL33" s="1"/>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row>
    <row r="34" spans="113:163" x14ac:dyDescent="0.2">
      <c r="DI34" s="36"/>
      <c r="DJ34" s="1"/>
      <c r="DK34" s="1"/>
      <c r="DL34" s="1"/>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row>
    <row r="35" spans="113:163" x14ac:dyDescent="0.2">
      <c r="DI35" s="36"/>
      <c r="DJ35" s="1"/>
      <c r="DK35" s="1"/>
      <c r="DL35" s="1"/>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row>
    <row r="36" spans="113:163" x14ac:dyDescent="0.2">
      <c r="DI36" s="36"/>
      <c r="DJ36" s="1"/>
      <c r="DK36" s="1"/>
      <c r="DL36" s="1"/>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row>
    <row r="37" spans="113:163" x14ac:dyDescent="0.2">
      <c r="DI37" s="36"/>
      <c r="DJ37" s="1"/>
      <c r="DK37" s="1"/>
      <c r="DL37" s="1"/>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row>
    <row r="38" spans="113:163" x14ac:dyDescent="0.2">
      <c r="DI38" s="36"/>
      <c r="DJ38" s="1"/>
      <c r="DK38" s="1"/>
      <c r="DL38" s="1"/>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row>
    <row r="39" spans="113:163" x14ac:dyDescent="0.2">
      <c r="DI39" s="36"/>
      <c r="DJ39" s="1"/>
      <c r="DK39" s="1"/>
      <c r="DL39" s="1"/>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row>
    <row r="40" spans="113:163" x14ac:dyDescent="0.2">
      <c r="DI40" s="36"/>
      <c r="DJ40" s="1"/>
      <c r="DK40" s="1"/>
      <c r="DL40" s="1"/>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row>
    <row r="41" spans="113:163" x14ac:dyDescent="0.2">
      <c r="DI41" s="36"/>
      <c r="DJ41" s="1"/>
      <c r="DK41" s="1"/>
      <c r="DL41" s="1"/>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row>
    <row r="42" spans="113:163" x14ac:dyDescent="0.2">
      <c r="DI42" s="36"/>
      <c r="DJ42" s="1"/>
      <c r="DK42" s="1"/>
      <c r="DL42" s="1"/>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row>
    <row r="43" spans="113:163" x14ac:dyDescent="0.2">
      <c r="DI43" s="36"/>
      <c r="DJ43" s="1"/>
      <c r="DK43" s="1"/>
      <c r="DL43" s="1"/>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row>
    <row r="44" spans="113:163" x14ac:dyDescent="0.2">
      <c r="DI44" s="36"/>
      <c r="DJ44" s="1"/>
      <c r="DK44" s="1"/>
      <c r="DL44" s="1"/>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row>
    <row r="45" spans="113:163" x14ac:dyDescent="0.2">
      <c r="DI45" s="36"/>
      <c r="DJ45" s="1"/>
      <c r="DK45" s="1"/>
      <c r="DL45" s="1"/>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row>
    <row r="46" spans="113:163" x14ac:dyDescent="0.2">
      <c r="DI46" s="36"/>
      <c r="DJ46" s="1"/>
      <c r="DK46" s="1"/>
      <c r="DL46" s="1"/>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row>
    <row r="47" spans="113:163" x14ac:dyDescent="0.2">
      <c r="DI47" s="36"/>
      <c r="DJ47" s="1"/>
      <c r="DK47" s="1"/>
      <c r="DL47" s="1"/>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row>
    <row r="48" spans="113:163" x14ac:dyDescent="0.2">
      <c r="DI48" s="36"/>
      <c r="DJ48" s="1"/>
      <c r="DK48" s="1"/>
      <c r="DL48" s="1"/>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row>
    <row r="49" spans="113:163" x14ac:dyDescent="0.2">
      <c r="DI49" s="36"/>
      <c r="DJ49" s="1"/>
      <c r="DK49" s="1"/>
      <c r="DL49" s="1"/>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row>
    <row r="50" spans="113:163" x14ac:dyDescent="0.2">
      <c r="DI50" s="36"/>
      <c r="DJ50" s="1"/>
      <c r="DK50" s="1"/>
      <c r="DL50" s="1"/>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row>
    <row r="51" spans="113:163" x14ac:dyDescent="0.2">
      <c r="DI51" s="36"/>
      <c r="DJ51" s="1"/>
      <c r="DK51" s="1"/>
      <c r="DL51" s="1"/>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row>
    <row r="52" spans="113:163" x14ac:dyDescent="0.2">
      <c r="DI52" s="36"/>
      <c r="DJ52" s="1"/>
      <c r="DK52" s="1"/>
      <c r="DL52" s="1"/>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row>
    <row r="53" spans="113:163" x14ac:dyDescent="0.2">
      <c r="DI53" s="36"/>
      <c r="DJ53" s="1"/>
      <c r="DK53" s="1"/>
      <c r="DL53" s="1"/>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row>
    <row r="54" spans="113:163" x14ac:dyDescent="0.2">
      <c r="DI54" s="36"/>
      <c r="DJ54" s="1"/>
      <c r="DK54" s="1"/>
      <c r="DL54" s="1"/>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row>
    <row r="55" spans="113:163" x14ac:dyDescent="0.2">
      <c r="DI55" s="36"/>
      <c r="DJ55" s="1"/>
      <c r="DK55" s="1"/>
      <c r="DL55" s="1"/>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row>
    <row r="56" spans="113:163" x14ac:dyDescent="0.2">
      <c r="DI56" s="36"/>
      <c r="DJ56" s="1"/>
      <c r="DK56" s="1"/>
      <c r="DL56" s="1"/>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row>
    <row r="57" spans="113:163" x14ac:dyDescent="0.2">
      <c r="DI57" s="36"/>
      <c r="DJ57" s="1"/>
      <c r="DK57" s="1"/>
      <c r="DL57" s="1"/>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row>
    <row r="58" spans="113:163" x14ac:dyDescent="0.2">
      <c r="DI58" s="36"/>
      <c r="DJ58" s="1"/>
      <c r="DK58" s="1"/>
      <c r="DL58" s="1"/>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row>
    <row r="59" spans="113:163" x14ac:dyDescent="0.2">
      <c r="DI59" s="36"/>
      <c r="DJ59" s="1"/>
      <c r="DK59" s="1"/>
      <c r="DL59" s="1"/>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row>
    <row r="60" spans="113:163" x14ac:dyDescent="0.2">
      <c r="DI60" s="36"/>
      <c r="DJ60" s="1"/>
      <c r="DK60" s="1"/>
      <c r="DL60" s="1"/>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row>
    <row r="61" spans="113:163" x14ac:dyDescent="0.2">
      <c r="DI61" s="36"/>
      <c r="DJ61" s="1"/>
      <c r="DK61" s="1"/>
      <c r="DL61" s="1"/>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row>
    <row r="62" spans="113:163" x14ac:dyDescent="0.2">
      <c r="DI62" s="36"/>
      <c r="DJ62" s="1"/>
      <c r="DK62" s="1"/>
      <c r="DL62" s="1"/>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row>
    <row r="63" spans="113:163" x14ac:dyDescent="0.2">
      <c r="DI63" s="36"/>
      <c r="DJ63" s="1"/>
      <c r="DK63" s="1"/>
      <c r="DL63" s="1"/>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row>
    <row r="64" spans="113:163" x14ac:dyDescent="0.2">
      <c r="DI64" s="36"/>
      <c r="DJ64" s="1"/>
      <c r="DK64" s="1"/>
      <c r="DL64" s="1"/>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row>
    <row r="65" spans="113:163" x14ac:dyDescent="0.2">
      <c r="DI65" s="36"/>
      <c r="DJ65" s="1"/>
      <c r="DK65" s="1"/>
      <c r="DL65" s="1"/>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row>
    <row r="66" spans="113:163" x14ac:dyDescent="0.2">
      <c r="DI66" s="36"/>
      <c r="DJ66" s="1"/>
      <c r="DK66" s="1"/>
      <c r="DL66" s="1"/>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row>
    <row r="67" spans="113:163" x14ac:dyDescent="0.2">
      <c r="DI67" s="36"/>
      <c r="DJ67" s="1"/>
      <c r="DK67" s="1"/>
      <c r="DL67" s="1"/>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row>
    <row r="68" spans="113:163" x14ac:dyDescent="0.2">
      <c r="DI68" s="36"/>
      <c r="DJ68" s="1"/>
      <c r="DK68" s="1"/>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row>
    <row r="69" spans="113:163" x14ac:dyDescent="0.2">
      <c r="DI69" s="36"/>
      <c r="DJ69" s="1"/>
      <c r="DK69" s="1"/>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row>
    <row r="70" spans="113:163" x14ac:dyDescent="0.2">
      <c r="DI70" s="36"/>
      <c r="DJ70" s="1"/>
      <c r="DK70" s="1"/>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row>
  </sheetData>
  <mergeCells count="2">
    <mergeCell ref="B12:U12"/>
    <mergeCell ref="B13:U1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8"/>
  <sheetViews>
    <sheetView zoomScaleNormal="100" workbookViewId="0"/>
  </sheetViews>
  <sheetFormatPr baseColWidth="10" defaultColWidth="8.140625" defaultRowHeight="11.25" x14ac:dyDescent="0.2"/>
  <cols>
    <col min="1" max="1" width="3.5703125" style="37" customWidth="1"/>
    <col min="2" max="2" width="8.140625" style="37"/>
    <col min="3" max="3" width="22.140625" style="37" bestFit="1" customWidth="1"/>
    <col min="4" max="4" width="13.28515625" style="37" customWidth="1"/>
    <col min="5" max="11" width="11.7109375" style="37" customWidth="1"/>
    <col min="12" max="16384" width="8.140625" style="37"/>
  </cols>
  <sheetData>
    <row r="2" spans="2:12" x14ac:dyDescent="0.2">
      <c r="B2" s="14" t="s">
        <v>121</v>
      </c>
    </row>
    <row r="4" spans="2:12" ht="45" customHeight="1" x14ac:dyDescent="0.2">
      <c r="B4" s="116" t="s">
        <v>69</v>
      </c>
      <c r="C4" s="116"/>
      <c r="D4" s="42" t="s">
        <v>3</v>
      </c>
      <c r="E4" s="42" t="s">
        <v>4</v>
      </c>
      <c r="F4" s="42" t="s">
        <v>5</v>
      </c>
      <c r="G4" s="42" t="s">
        <v>6</v>
      </c>
      <c r="H4" s="42" t="s">
        <v>7</v>
      </c>
      <c r="I4" s="42" t="s">
        <v>8</v>
      </c>
      <c r="J4" s="42" t="s">
        <v>9</v>
      </c>
      <c r="K4" s="42" t="s">
        <v>10</v>
      </c>
    </row>
    <row r="5" spans="2:12" x14ac:dyDescent="0.2">
      <c r="B5" s="117" t="s">
        <v>11</v>
      </c>
      <c r="C5" s="117"/>
      <c r="D5" s="117"/>
      <c r="E5" s="117"/>
      <c r="F5" s="117"/>
      <c r="G5" s="117"/>
      <c r="H5" s="117"/>
      <c r="I5" s="117"/>
      <c r="J5" s="117"/>
      <c r="K5" s="117"/>
    </row>
    <row r="6" spans="2:12" s="40" customFormat="1" ht="24.75" customHeight="1" x14ac:dyDescent="0.2">
      <c r="B6" s="119" t="s">
        <v>15</v>
      </c>
      <c r="C6" s="119"/>
      <c r="D6" s="56">
        <v>73.82359586902561</v>
      </c>
      <c r="E6" s="56">
        <v>19.33183169059885</v>
      </c>
      <c r="F6" s="56">
        <v>1.4565089901584614</v>
      </c>
      <c r="G6" s="56">
        <v>2.6923336465455519</v>
      </c>
      <c r="H6" s="56" t="s">
        <v>12</v>
      </c>
      <c r="I6" s="56">
        <v>2.5599248030671724</v>
      </c>
      <c r="J6" s="57">
        <v>100</v>
      </c>
      <c r="K6" s="58">
        <v>37200</v>
      </c>
      <c r="L6" s="55"/>
    </row>
    <row r="7" spans="2:12" ht="21.75" customHeight="1" x14ac:dyDescent="0.2">
      <c r="B7" s="119" t="s">
        <v>72</v>
      </c>
      <c r="C7" s="119"/>
      <c r="D7" s="56">
        <v>60.43</v>
      </c>
      <c r="E7" s="56">
        <v>20.84</v>
      </c>
      <c r="F7" s="56">
        <v>2.17</v>
      </c>
      <c r="G7" s="56">
        <v>6.79</v>
      </c>
      <c r="H7" s="56">
        <v>4.16</v>
      </c>
      <c r="I7" s="56">
        <v>5.6</v>
      </c>
      <c r="J7" s="57">
        <v>100</v>
      </c>
      <c r="K7" s="58">
        <v>244700</v>
      </c>
      <c r="L7" s="39"/>
    </row>
    <row r="8" spans="2:12" ht="15" customHeight="1" x14ac:dyDescent="0.2">
      <c r="C8" s="44" t="s">
        <v>74</v>
      </c>
      <c r="D8" s="59">
        <v>68.862755041453241</v>
      </c>
      <c r="E8" s="59">
        <v>22.852732144370027</v>
      </c>
      <c r="F8" s="59">
        <v>1.9826983881338338</v>
      </c>
      <c r="G8" s="59">
        <v>2.6439270246637894</v>
      </c>
      <c r="H8" s="59" t="s">
        <v>12</v>
      </c>
      <c r="I8" s="59">
        <v>3.5905581011154415</v>
      </c>
      <c r="J8" s="60">
        <v>100</v>
      </c>
      <c r="K8" s="61">
        <v>122600</v>
      </c>
      <c r="L8" s="39"/>
    </row>
    <row r="9" spans="2:12" ht="15" customHeight="1" x14ac:dyDescent="0.2">
      <c r="B9" s="43"/>
      <c r="C9" s="44" t="s">
        <v>13</v>
      </c>
      <c r="D9" s="59">
        <v>2.1997436209511978</v>
      </c>
      <c r="E9" s="59">
        <v>9.5053453275890192</v>
      </c>
      <c r="F9" s="59">
        <v>10.001912278396667</v>
      </c>
      <c r="G9" s="59">
        <v>42.008626012809621</v>
      </c>
      <c r="H9" s="59">
        <v>0.70848718085203544</v>
      </c>
      <c r="I9" s="59">
        <v>35.575885579401451</v>
      </c>
      <c r="J9" s="60">
        <v>100</v>
      </c>
      <c r="K9" s="61">
        <v>8900</v>
      </c>
      <c r="L9" s="39"/>
    </row>
    <row r="10" spans="2:12" ht="24.75" customHeight="1" x14ac:dyDescent="0.2">
      <c r="B10" s="43"/>
      <c r="C10" s="44" t="s">
        <v>14</v>
      </c>
      <c r="D10" s="59">
        <v>70.632780831469518</v>
      </c>
      <c r="E10" s="59">
        <v>18.889056821677759</v>
      </c>
      <c r="F10" s="59">
        <v>1.8441447234952426</v>
      </c>
      <c r="G10" s="59">
        <v>4.9969463122472089</v>
      </c>
      <c r="H10" s="59">
        <v>0.64925550405582844</v>
      </c>
      <c r="I10" s="59">
        <v>2.9878158070544512</v>
      </c>
      <c r="J10" s="60">
        <v>100</v>
      </c>
      <c r="K10" s="61">
        <v>53800</v>
      </c>
      <c r="L10" s="39"/>
    </row>
    <row r="11" spans="2:12" ht="15" customHeight="1" x14ac:dyDescent="0.2">
      <c r="B11" s="43"/>
      <c r="C11" s="44" t="s">
        <v>16</v>
      </c>
      <c r="D11" s="59">
        <v>40.507588380260259</v>
      </c>
      <c r="E11" s="59">
        <v>13.404036552416867</v>
      </c>
      <c r="F11" s="59">
        <v>1.2397049812237846</v>
      </c>
      <c r="G11" s="59">
        <v>9.9802890543048779</v>
      </c>
      <c r="H11" s="59">
        <v>27.448066813948547</v>
      </c>
      <c r="I11" s="59">
        <v>7.4203142178456378</v>
      </c>
      <c r="J11" s="60">
        <v>100</v>
      </c>
      <c r="K11" s="61">
        <v>27200</v>
      </c>
      <c r="L11" s="39"/>
    </row>
    <row r="12" spans="2:12" ht="15" customHeight="1" x14ac:dyDescent="0.2">
      <c r="B12" s="43"/>
      <c r="C12" s="44" t="s">
        <v>17</v>
      </c>
      <c r="D12" s="59">
        <v>47.376391892171362</v>
      </c>
      <c r="E12" s="59">
        <v>24.055009943524695</v>
      </c>
      <c r="F12" s="59">
        <v>2.751625956127878</v>
      </c>
      <c r="G12" s="59">
        <v>13.222275074029804</v>
      </c>
      <c r="H12" s="59">
        <v>6.9659533146108483</v>
      </c>
      <c r="I12" s="59">
        <v>5.6287438195354067</v>
      </c>
      <c r="J12" s="60">
        <v>100</v>
      </c>
      <c r="K12" s="61">
        <v>25800</v>
      </c>
      <c r="L12" s="39"/>
    </row>
    <row r="13" spans="2:12" ht="15" customHeight="1" x14ac:dyDescent="0.2">
      <c r="B13" s="43"/>
      <c r="C13" s="44" t="s">
        <v>8</v>
      </c>
      <c r="D13" s="59">
        <v>41.548005214830525</v>
      </c>
      <c r="E13" s="59">
        <v>32.158271693418413</v>
      </c>
      <c r="F13" s="59">
        <v>1.2024997262253856</v>
      </c>
      <c r="G13" s="59">
        <v>10.532329106640189</v>
      </c>
      <c r="H13" s="59">
        <v>0.68894386369631455</v>
      </c>
      <c r="I13" s="59">
        <v>13.869950395189171</v>
      </c>
      <c r="J13" s="60">
        <v>100</v>
      </c>
      <c r="K13" s="61">
        <v>6400</v>
      </c>
      <c r="L13" s="39"/>
    </row>
    <row r="14" spans="2:12" ht="15" customHeight="1" x14ac:dyDescent="0.2">
      <c r="B14" s="120" t="s">
        <v>78</v>
      </c>
      <c r="C14" s="120"/>
      <c r="D14" s="62">
        <v>42.817575284159034</v>
      </c>
      <c r="E14" s="62">
        <v>28.188050847809716</v>
      </c>
      <c r="F14" s="62">
        <v>6.1717281892833329</v>
      </c>
      <c r="G14" s="62">
        <v>13.940277213955952</v>
      </c>
      <c r="H14" s="62" t="s">
        <v>12</v>
      </c>
      <c r="I14" s="62">
        <v>8.4612290664982375</v>
      </c>
      <c r="J14" s="63">
        <v>100</v>
      </c>
      <c r="K14" s="64">
        <v>52800</v>
      </c>
      <c r="L14" s="39"/>
    </row>
    <row r="15" spans="2:12" ht="15" customHeight="1" x14ac:dyDescent="0.2">
      <c r="B15" s="45" t="s">
        <v>18</v>
      </c>
      <c r="C15" s="45"/>
      <c r="D15" s="65"/>
      <c r="E15" s="65"/>
      <c r="F15" s="65"/>
      <c r="G15" s="65"/>
      <c r="H15" s="65"/>
      <c r="I15" s="65"/>
      <c r="J15" s="65"/>
      <c r="K15" s="66"/>
    </row>
    <row r="16" spans="2:12" ht="21.75" customHeight="1" x14ac:dyDescent="0.2">
      <c r="B16" s="121" t="s">
        <v>37</v>
      </c>
      <c r="C16" s="121"/>
      <c r="D16" s="56">
        <v>52.3</v>
      </c>
      <c r="E16" s="56">
        <v>25.84</v>
      </c>
      <c r="F16" s="56">
        <v>7.57</v>
      </c>
      <c r="G16" s="56">
        <v>5.21</v>
      </c>
      <c r="H16" s="56">
        <v>5.95</v>
      </c>
      <c r="I16" s="56">
        <v>3.13</v>
      </c>
      <c r="J16" s="57">
        <v>100</v>
      </c>
      <c r="K16" s="58">
        <v>107200</v>
      </c>
    </row>
    <row r="17" spans="2:12" ht="15" customHeight="1" x14ac:dyDescent="0.2">
      <c r="B17" s="122"/>
      <c r="C17" s="44" t="s">
        <v>1</v>
      </c>
      <c r="D17" s="59">
        <v>76.172538162624363</v>
      </c>
      <c r="E17" s="59">
        <v>17.752654201406983</v>
      </c>
      <c r="F17" s="59" t="s">
        <v>12</v>
      </c>
      <c r="G17" s="59" t="s">
        <v>12</v>
      </c>
      <c r="H17" s="59">
        <v>2.1843493957728941</v>
      </c>
      <c r="I17" s="59">
        <v>3.1908869911949918</v>
      </c>
      <c r="J17" s="60">
        <v>100</v>
      </c>
      <c r="K17" s="61">
        <v>70000</v>
      </c>
    </row>
    <row r="18" spans="2:12" ht="15" customHeight="1" x14ac:dyDescent="0.2">
      <c r="B18" s="122"/>
      <c r="C18" s="44" t="s">
        <v>75</v>
      </c>
      <c r="D18" s="59">
        <v>3.3592594085753968</v>
      </c>
      <c r="E18" s="59">
        <v>93.722898862758839</v>
      </c>
      <c r="F18" s="59" t="s">
        <v>12</v>
      </c>
      <c r="G18" s="59" t="s">
        <v>12</v>
      </c>
      <c r="H18" s="59" t="s">
        <v>12</v>
      </c>
      <c r="I18" s="59">
        <v>2.7831722143988946</v>
      </c>
      <c r="J18" s="60">
        <v>100</v>
      </c>
      <c r="K18" s="61">
        <v>15200</v>
      </c>
    </row>
    <row r="19" spans="2:12" ht="27" customHeight="1" x14ac:dyDescent="0.2">
      <c r="B19" s="122"/>
      <c r="C19" s="44" t="s">
        <v>19</v>
      </c>
      <c r="D19" s="59">
        <v>1.4115074322075016</v>
      </c>
      <c r="E19" s="59">
        <v>1.3895752090358438</v>
      </c>
      <c r="F19" s="59">
        <v>77.314380017119561</v>
      </c>
      <c r="G19" s="59">
        <v>1.7048802768776548</v>
      </c>
      <c r="H19" s="59" t="s">
        <v>12</v>
      </c>
      <c r="I19" s="59">
        <v>17.94230051948972</v>
      </c>
      <c r="J19" s="60">
        <v>100</v>
      </c>
      <c r="K19" s="61">
        <v>7100</v>
      </c>
    </row>
    <row r="20" spans="2:12" ht="15" customHeight="1" x14ac:dyDescent="0.2">
      <c r="B20" s="122"/>
      <c r="C20" s="44" t="s">
        <v>2</v>
      </c>
      <c r="D20" s="59">
        <v>4.5547249002782557</v>
      </c>
      <c r="E20" s="59">
        <v>2.7022506457277369</v>
      </c>
      <c r="F20" s="59">
        <v>0.98572441913580433</v>
      </c>
      <c r="G20" s="59">
        <v>71.549935456303061</v>
      </c>
      <c r="H20" s="59">
        <v>8.71857032748383</v>
      </c>
      <c r="I20" s="59">
        <v>11.488794251071322</v>
      </c>
      <c r="J20" s="60">
        <v>100</v>
      </c>
      <c r="K20" s="61">
        <v>7000</v>
      </c>
    </row>
    <row r="21" spans="2:12" ht="25.5" customHeight="1" x14ac:dyDescent="0.2">
      <c r="B21" s="122"/>
      <c r="C21" s="44" t="s">
        <v>20</v>
      </c>
      <c r="D21" s="59">
        <v>14.677651919730389</v>
      </c>
      <c r="E21" s="59">
        <v>5.5261648942639994</v>
      </c>
      <c r="F21" s="59">
        <v>0.94062302267820275</v>
      </c>
      <c r="G21" s="59">
        <v>4.0760325095700454</v>
      </c>
      <c r="H21" s="59">
        <v>70.409544378609297</v>
      </c>
      <c r="I21" s="59">
        <v>4.3699832751480718</v>
      </c>
      <c r="J21" s="60">
        <v>100</v>
      </c>
      <c r="K21" s="61">
        <v>5700</v>
      </c>
    </row>
    <row r="22" spans="2:12" ht="15" customHeight="1" x14ac:dyDescent="0.2">
      <c r="B22" s="122"/>
      <c r="C22" s="44" t="s">
        <v>21</v>
      </c>
      <c r="D22" s="67">
        <v>43.830125986832073</v>
      </c>
      <c r="E22" s="67">
        <v>24.419863090026535</v>
      </c>
      <c r="F22" s="67">
        <v>7.8884369131132281</v>
      </c>
      <c r="G22" s="67">
        <v>1.758463309776618</v>
      </c>
      <c r="H22" s="67">
        <v>7.7549043460817559</v>
      </c>
      <c r="I22" s="67">
        <v>14.34820635416979</v>
      </c>
      <c r="J22" s="60">
        <v>100</v>
      </c>
      <c r="K22" s="61">
        <v>2200</v>
      </c>
    </row>
    <row r="23" spans="2:12" ht="15" customHeight="1" x14ac:dyDescent="0.2">
      <c r="B23" s="46" t="s">
        <v>79</v>
      </c>
      <c r="C23" s="46"/>
      <c r="D23" s="62">
        <v>34.047784894499301</v>
      </c>
      <c r="E23" s="62">
        <v>24.375564921778853</v>
      </c>
      <c r="F23" s="62">
        <v>17.655592010035509</v>
      </c>
      <c r="G23" s="62">
        <v>10.659315980845159</v>
      </c>
      <c r="H23" s="62">
        <v>1.5619099903028115</v>
      </c>
      <c r="I23" s="62">
        <v>11.69983220253836</v>
      </c>
      <c r="J23" s="63">
        <v>100</v>
      </c>
      <c r="K23" s="64">
        <v>51000</v>
      </c>
    </row>
    <row r="24" spans="2:12" x14ac:dyDescent="0.2">
      <c r="B24" s="101"/>
      <c r="C24" s="101"/>
      <c r="D24" s="102"/>
      <c r="E24" s="102"/>
      <c r="F24" s="102"/>
      <c r="G24" s="102"/>
      <c r="H24" s="102"/>
      <c r="I24" s="102"/>
      <c r="J24" s="103"/>
      <c r="K24" s="104"/>
    </row>
    <row r="25" spans="2:12" ht="49.5" customHeight="1" x14ac:dyDescent="0.2">
      <c r="B25" s="118" t="s">
        <v>122</v>
      </c>
      <c r="C25" s="118"/>
      <c r="D25" s="118"/>
      <c r="E25" s="118"/>
      <c r="F25" s="118"/>
      <c r="G25" s="118"/>
      <c r="H25" s="118"/>
      <c r="I25" s="118"/>
      <c r="J25" s="118"/>
      <c r="K25" s="118"/>
      <c r="L25" s="40"/>
    </row>
    <row r="26" spans="2:12" ht="15" customHeight="1" x14ac:dyDescent="0.2">
      <c r="B26" s="41" t="s">
        <v>73</v>
      </c>
      <c r="C26" s="41"/>
    </row>
    <row r="27" spans="2:12" ht="15" customHeight="1" x14ac:dyDescent="0.2">
      <c r="B27" s="41" t="s">
        <v>70</v>
      </c>
      <c r="C27" s="41"/>
    </row>
    <row r="28" spans="2:12" ht="15" customHeight="1" x14ac:dyDescent="0.2">
      <c r="B28" s="41" t="s">
        <v>41</v>
      </c>
    </row>
  </sheetData>
  <mergeCells count="8">
    <mergeCell ref="B4:C4"/>
    <mergeCell ref="B5:K5"/>
    <mergeCell ref="B25:K25"/>
    <mergeCell ref="B7:C7"/>
    <mergeCell ref="B14:C14"/>
    <mergeCell ref="B16:C16"/>
    <mergeCell ref="B17:B22"/>
    <mergeCell ref="B6:C6"/>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7"/>
  <sheetViews>
    <sheetView zoomScaleNormal="100" workbookViewId="0"/>
  </sheetViews>
  <sheetFormatPr baseColWidth="10" defaultColWidth="11.42578125" defaultRowHeight="11.25" x14ac:dyDescent="0.2"/>
  <cols>
    <col min="1" max="1" width="3.140625" style="38" customWidth="1"/>
    <col min="2" max="5" width="11.42578125" style="38"/>
    <col min="6" max="6" width="13.42578125" style="38" bestFit="1" customWidth="1"/>
    <col min="7" max="16384" width="11.42578125" style="38"/>
  </cols>
  <sheetData>
    <row r="2" spans="2:13" ht="17.25" customHeight="1" x14ac:dyDescent="0.2">
      <c r="B2" s="124" t="s">
        <v>123</v>
      </c>
      <c r="C2" s="124"/>
      <c r="D2" s="124"/>
      <c r="E2" s="124"/>
      <c r="F2" s="124"/>
      <c r="G2" s="124"/>
      <c r="H2" s="124"/>
      <c r="I2" s="124"/>
      <c r="J2" s="124"/>
      <c r="K2" s="124"/>
      <c r="L2" s="124"/>
      <c r="M2" s="124"/>
    </row>
    <row r="4" spans="2:13" ht="15" customHeight="1" x14ac:dyDescent="0.2">
      <c r="B4" s="123"/>
      <c r="C4" s="123" t="s">
        <v>68</v>
      </c>
      <c r="D4" s="123"/>
      <c r="E4" s="123"/>
      <c r="F4" s="123"/>
      <c r="G4" s="123"/>
      <c r="H4" s="123"/>
      <c r="I4" s="123"/>
      <c r="J4" s="123"/>
      <c r="K4" s="123"/>
      <c r="L4" s="123"/>
      <c r="M4" s="116" t="s">
        <v>10</v>
      </c>
    </row>
    <row r="5" spans="2:13" ht="60" customHeight="1" x14ac:dyDescent="0.2">
      <c r="B5" s="123"/>
      <c r="C5" s="50" t="s">
        <v>80</v>
      </c>
      <c r="D5" s="50" t="s">
        <v>48</v>
      </c>
      <c r="E5" s="50" t="s">
        <v>49</v>
      </c>
      <c r="F5" s="50" t="s">
        <v>50</v>
      </c>
      <c r="G5" s="50" t="s">
        <v>51</v>
      </c>
      <c r="H5" s="50" t="s">
        <v>52</v>
      </c>
      <c r="I5" s="50" t="s">
        <v>53</v>
      </c>
      <c r="J5" s="50" t="s">
        <v>54</v>
      </c>
      <c r="K5" s="50" t="s">
        <v>55</v>
      </c>
      <c r="L5" s="42" t="s">
        <v>9</v>
      </c>
      <c r="M5" s="116"/>
    </row>
    <row r="6" spans="2:13" ht="15" customHeight="1" x14ac:dyDescent="0.2">
      <c r="B6" s="51" t="s">
        <v>56</v>
      </c>
      <c r="C6" s="11">
        <v>28.7622720479267</v>
      </c>
      <c r="D6" s="11">
        <v>1.3573585434442836</v>
      </c>
      <c r="E6" s="11">
        <v>6.9255822186984437</v>
      </c>
      <c r="F6" s="11">
        <v>8.9157335168455596</v>
      </c>
      <c r="G6" s="11">
        <v>7.8961105386673989</v>
      </c>
      <c r="H6" s="11">
        <v>2.7866092035533532</v>
      </c>
      <c r="I6" s="11">
        <v>0.71432036494142326</v>
      </c>
      <c r="J6" s="11">
        <v>7.6848873003246991</v>
      </c>
      <c r="K6" s="11">
        <v>34.957126265598127</v>
      </c>
      <c r="L6" s="12">
        <f>SUM(C6:K6)</f>
        <v>100</v>
      </c>
      <c r="M6" s="12">
        <v>3900</v>
      </c>
    </row>
    <row r="7" spans="2:13" ht="15" customHeight="1" x14ac:dyDescent="0.2">
      <c r="B7" s="51" t="s">
        <v>57</v>
      </c>
      <c r="C7" s="11">
        <v>44.344112050858236</v>
      </c>
      <c r="D7" s="11">
        <v>2.8139910820360181</v>
      </c>
      <c r="E7" s="11">
        <v>6.0227218782486398</v>
      </c>
      <c r="F7" s="11">
        <v>2.1168008270783454</v>
      </c>
      <c r="G7" s="11">
        <v>4.3413832152131393</v>
      </c>
      <c r="H7" s="11">
        <v>2.2341172358865715</v>
      </c>
      <c r="I7" s="11">
        <v>0.71713121084546838</v>
      </c>
      <c r="J7" s="11">
        <v>6.3213266639615258</v>
      </c>
      <c r="K7" s="11">
        <v>31.088415835872052</v>
      </c>
      <c r="L7" s="12">
        <f t="shared" ref="L7:L11" si="0">SUM(C7:K7)</f>
        <v>100</v>
      </c>
      <c r="M7" s="12">
        <v>10400</v>
      </c>
    </row>
    <row r="8" spans="2:13" ht="15" customHeight="1" x14ac:dyDescent="0.2">
      <c r="B8" s="51" t="s">
        <v>58</v>
      </c>
      <c r="C8" s="11">
        <v>45.227004915254241</v>
      </c>
      <c r="D8" s="11">
        <v>3.383816101694916</v>
      </c>
      <c r="E8" s="11">
        <v>5.7072686440677955</v>
      </c>
      <c r="F8" s="11">
        <v>0.97470033898305053</v>
      </c>
      <c r="G8" s="11">
        <v>2.7944932203389832</v>
      </c>
      <c r="H8" s="11">
        <v>2.3650889830508479</v>
      </c>
      <c r="I8" s="11">
        <v>0.53077737288135596</v>
      </c>
      <c r="J8" s="11">
        <v>6.8422737288135593</v>
      </c>
      <c r="K8" s="11">
        <v>32.233906779661012</v>
      </c>
      <c r="L8" s="12">
        <f t="shared" si="0"/>
        <v>100.05933008474575</v>
      </c>
      <c r="M8" s="12">
        <v>12400</v>
      </c>
    </row>
    <row r="9" spans="2:13" ht="15" customHeight="1" x14ac:dyDescent="0.2">
      <c r="B9" s="51" t="s">
        <v>59</v>
      </c>
      <c r="C9" s="11">
        <v>41.727562142857153</v>
      </c>
      <c r="D9" s="11">
        <v>2.8987292857142863</v>
      </c>
      <c r="E9" s="11">
        <v>4.7634535714285704</v>
      </c>
      <c r="F9" s="11">
        <v>0.3626395</v>
      </c>
      <c r="G9" s="11">
        <v>1.7745550000000001</v>
      </c>
      <c r="H9" s="11">
        <v>2.5900050000000001</v>
      </c>
      <c r="I9" s="11">
        <v>0.84916857142857161</v>
      </c>
      <c r="J9" s="11">
        <v>7.4231578571428569</v>
      </c>
      <c r="K9" s="11">
        <v>37.655164285714292</v>
      </c>
      <c r="L9" s="12">
        <f t="shared" si="0"/>
        <v>100.04443521428573</v>
      </c>
      <c r="M9" s="12">
        <v>14700</v>
      </c>
    </row>
    <row r="10" spans="2:13" ht="15" customHeight="1" x14ac:dyDescent="0.2">
      <c r="B10" s="51" t="s">
        <v>60</v>
      </c>
      <c r="C10" s="11">
        <v>21.638289207920799</v>
      </c>
      <c r="D10" s="11">
        <v>1.0811129702970299</v>
      </c>
      <c r="E10" s="11">
        <v>2.8286091089108907</v>
      </c>
      <c r="F10" s="11">
        <v>6.4669801980198019E-2</v>
      </c>
      <c r="G10" s="11">
        <v>0.93841673267326753</v>
      </c>
      <c r="H10" s="11">
        <v>2.8225008910891098</v>
      </c>
      <c r="I10" s="11">
        <v>0.86216811881188127</v>
      </c>
      <c r="J10" s="11">
        <v>10.148922079207923</v>
      </c>
      <c r="K10" s="11">
        <v>59.125957425742577</v>
      </c>
      <c r="L10" s="12">
        <f t="shared" si="0"/>
        <v>99.51064633663367</v>
      </c>
      <c r="M10" s="12">
        <v>10700</v>
      </c>
    </row>
    <row r="11" spans="2:13" ht="15" customHeight="1" x14ac:dyDescent="0.2">
      <c r="B11" s="52" t="s">
        <v>61</v>
      </c>
      <c r="C11" s="11">
        <v>37.679999999999993</v>
      </c>
      <c r="D11" s="11">
        <v>2.52</v>
      </c>
      <c r="E11" s="11">
        <v>4.9800000000000004</v>
      </c>
      <c r="F11" s="11">
        <v>1.42</v>
      </c>
      <c r="G11" s="11">
        <v>2.8</v>
      </c>
      <c r="H11" s="11">
        <v>2.5099999999999998</v>
      </c>
      <c r="I11" s="11">
        <v>0.74</v>
      </c>
      <c r="J11" s="11">
        <v>7.72</v>
      </c>
      <c r="K11" s="11">
        <v>39.619999999999997</v>
      </c>
      <c r="L11" s="12">
        <f t="shared" si="0"/>
        <v>99.989999999999981</v>
      </c>
      <c r="M11" s="12">
        <v>52800</v>
      </c>
    </row>
    <row r="12" spans="2:13" x14ac:dyDescent="0.2">
      <c r="M12" s="49"/>
    </row>
    <row r="13" spans="2:13" ht="15" customHeight="1" x14ac:dyDescent="0.2">
      <c r="B13" s="41" t="s">
        <v>90</v>
      </c>
    </row>
    <row r="14" spans="2:13" ht="15" customHeight="1" x14ac:dyDescent="0.2">
      <c r="B14" s="41" t="s">
        <v>91</v>
      </c>
    </row>
    <row r="15" spans="2:13" ht="15" customHeight="1" x14ac:dyDescent="0.2">
      <c r="B15" s="41" t="s">
        <v>47</v>
      </c>
    </row>
    <row r="18" spans="5:6" x14ac:dyDescent="0.2">
      <c r="E18" s="48"/>
      <c r="F18" s="48"/>
    </row>
    <row r="19" spans="5:6" x14ac:dyDescent="0.2">
      <c r="E19" s="48"/>
      <c r="F19" s="48"/>
    </row>
    <row r="20" spans="5:6" x14ac:dyDescent="0.2">
      <c r="E20" s="48"/>
      <c r="F20" s="48"/>
    </row>
    <row r="21" spans="5:6" x14ac:dyDescent="0.2">
      <c r="E21" s="48"/>
      <c r="F21" s="48"/>
    </row>
    <row r="22" spans="5:6" x14ac:dyDescent="0.2">
      <c r="E22" s="48"/>
      <c r="F22" s="48"/>
    </row>
    <row r="23" spans="5:6" x14ac:dyDescent="0.2">
      <c r="E23" s="48"/>
      <c r="F23" s="48"/>
    </row>
    <row r="24" spans="5:6" x14ac:dyDescent="0.2">
      <c r="E24" s="48"/>
      <c r="F24" s="48"/>
    </row>
    <row r="25" spans="5:6" x14ac:dyDescent="0.2">
      <c r="E25" s="48"/>
      <c r="F25" s="48"/>
    </row>
    <row r="26" spans="5:6" x14ac:dyDescent="0.2">
      <c r="E26" s="48"/>
      <c r="F26" s="48"/>
    </row>
    <row r="27" spans="5:6" x14ac:dyDescent="0.2">
      <c r="E27" s="48"/>
      <c r="F27" s="48"/>
    </row>
    <row r="28" spans="5:6" x14ac:dyDescent="0.2">
      <c r="E28" s="48"/>
      <c r="F28" s="48"/>
    </row>
    <row r="29" spans="5:6" x14ac:dyDescent="0.2">
      <c r="E29" s="48"/>
      <c r="F29" s="48"/>
    </row>
    <row r="30" spans="5:6" x14ac:dyDescent="0.2">
      <c r="E30" s="48"/>
      <c r="F30" s="48"/>
    </row>
    <row r="31" spans="5:6" x14ac:dyDescent="0.2">
      <c r="E31" s="48"/>
      <c r="F31" s="48"/>
    </row>
    <row r="32" spans="5:6" x14ac:dyDescent="0.2">
      <c r="E32" s="48"/>
      <c r="F32" s="48"/>
    </row>
    <row r="33" spans="5:11" x14ac:dyDescent="0.2">
      <c r="E33" s="48"/>
      <c r="F33" s="48"/>
    </row>
    <row r="34" spans="5:11" x14ac:dyDescent="0.2">
      <c r="E34" s="48"/>
      <c r="F34" s="48"/>
    </row>
    <row r="35" spans="5:11" x14ac:dyDescent="0.2">
      <c r="E35" s="48"/>
      <c r="F35" s="48"/>
    </row>
    <row r="36" spans="5:11" x14ac:dyDescent="0.2">
      <c r="E36" s="48"/>
      <c r="F36" s="48"/>
    </row>
    <row r="37" spans="5:11" x14ac:dyDescent="0.2">
      <c r="E37" s="48"/>
      <c r="F37" s="48"/>
    </row>
    <row r="38" spans="5:11" x14ac:dyDescent="0.2">
      <c r="E38" s="48"/>
      <c r="F38" s="48"/>
    </row>
    <row r="39" spans="5:11" x14ac:dyDescent="0.2">
      <c r="E39" s="48"/>
      <c r="F39" s="48"/>
      <c r="K39" s="48"/>
    </row>
    <row r="40" spans="5:11" x14ac:dyDescent="0.2">
      <c r="E40" s="48"/>
      <c r="F40" s="48"/>
    </row>
    <row r="41" spans="5:11" x14ac:dyDescent="0.2">
      <c r="E41" s="48"/>
      <c r="F41" s="48"/>
    </row>
    <row r="42" spans="5:11" x14ac:dyDescent="0.2">
      <c r="E42" s="48"/>
      <c r="F42" s="48"/>
    </row>
    <row r="43" spans="5:11" x14ac:dyDescent="0.2">
      <c r="E43" s="48"/>
      <c r="F43" s="48"/>
    </row>
    <row r="44" spans="5:11" x14ac:dyDescent="0.2">
      <c r="E44" s="48"/>
      <c r="F44" s="48"/>
    </row>
    <row r="45" spans="5:11" x14ac:dyDescent="0.2">
      <c r="E45" s="48"/>
      <c r="F45" s="48"/>
    </row>
    <row r="46" spans="5:11" x14ac:dyDescent="0.2">
      <c r="E46" s="48"/>
      <c r="F46" s="48"/>
    </row>
    <row r="47" spans="5:11" x14ac:dyDescent="0.2">
      <c r="E47" s="48"/>
      <c r="F47" s="48"/>
    </row>
  </sheetData>
  <mergeCells count="4">
    <mergeCell ref="C4:L4"/>
    <mergeCell ref="M4:M5"/>
    <mergeCell ref="B4:B5"/>
    <mergeCell ref="B2:M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8"/>
  <sheetViews>
    <sheetView zoomScaleNormal="100" workbookViewId="0"/>
  </sheetViews>
  <sheetFormatPr baseColWidth="10" defaultColWidth="11.42578125" defaultRowHeight="11.25" x14ac:dyDescent="0.2"/>
  <cols>
    <col min="1" max="1" width="2.7109375" style="37" customWidth="1"/>
    <col min="2" max="2" width="14.42578125" style="37" customWidth="1"/>
    <col min="3" max="3" width="10.42578125" style="37" bestFit="1" customWidth="1"/>
    <col min="4" max="4" width="14.28515625" style="37" customWidth="1"/>
    <col min="5" max="5" width="12.7109375" style="37" customWidth="1"/>
    <col min="6" max="7" width="11.42578125" style="37"/>
    <col min="8" max="8" width="13.42578125" style="37" customWidth="1"/>
    <col min="9" max="9" width="13" style="37" customWidth="1"/>
    <col min="10" max="16384" width="11.42578125" style="37"/>
  </cols>
  <sheetData>
    <row r="2" spans="2:13" x14ac:dyDescent="0.2">
      <c r="B2" s="47" t="s">
        <v>124</v>
      </c>
    </row>
    <row r="3" spans="2:13" x14ac:dyDescent="0.2">
      <c r="B3" s="41"/>
    </row>
    <row r="4" spans="2:13" ht="32.25" customHeight="1" x14ac:dyDescent="0.2">
      <c r="B4" s="128"/>
      <c r="C4" s="125" t="s">
        <v>68</v>
      </c>
      <c r="D4" s="126"/>
      <c r="E4" s="126"/>
      <c r="F4" s="126"/>
      <c r="G4" s="126"/>
      <c r="H4" s="126"/>
      <c r="I4" s="126"/>
      <c r="J4" s="126"/>
      <c r="K4" s="127"/>
      <c r="L4" s="130" t="s">
        <v>10</v>
      </c>
    </row>
    <row r="5" spans="2:13" s="38" customFormat="1" ht="56.25" x14ac:dyDescent="0.2">
      <c r="B5" s="129"/>
      <c r="C5" s="85" t="s">
        <v>62</v>
      </c>
      <c r="D5" s="85" t="s">
        <v>125</v>
      </c>
      <c r="E5" s="85" t="s">
        <v>126</v>
      </c>
      <c r="F5" s="85" t="s">
        <v>63</v>
      </c>
      <c r="G5" s="85" t="s">
        <v>82</v>
      </c>
      <c r="H5" s="85" t="s">
        <v>81</v>
      </c>
      <c r="I5" s="85" t="s">
        <v>64</v>
      </c>
      <c r="J5" s="85" t="s">
        <v>65</v>
      </c>
      <c r="K5" s="86" t="s">
        <v>9</v>
      </c>
      <c r="L5" s="131"/>
    </row>
    <row r="6" spans="2:13" s="38" customFormat="1" ht="15" customHeight="1" x14ac:dyDescent="0.2">
      <c r="B6" s="91" t="s">
        <v>66</v>
      </c>
      <c r="C6" s="92">
        <v>81</v>
      </c>
      <c r="D6" s="92">
        <v>5.83</v>
      </c>
      <c r="E6" s="92">
        <v>3.2</v>
      </c>
      <c r="F6" s="92">
        <v>4.32</v>
      </c>
      <c r="G6" s="92">
        <v>2.65</v>
      </c>
      <c r="H6" s="92">
        <v>2.02</v>
      </c>
      <c r="I6" s="92">
        <v>0.13</v>
      </c>
      <c r="J6" s="92">
        <v>1.26</v>
      </c>
      <c r="K6" s="93">
        <f t="shared" ref="K6:K24" si="0">SUM(C6:J6)</f>
        <v>100.41</v>
      </c>
      <c r="L6" s="94">
        <v>900</v>
      </c>
      <c r="M6" s="54"/>
    </row>
    <row r="7" spans="2:13" s="38" customFormat="1" ht="15" customHeight="1" x14ac:dyDescent="0.2">
      <c r="B7" s="81">
        <v>3</v>
      </c>
      <c r="C7" s="83">
        <v>30.178883540564328</v>
      </c>
      <c r="D7" s="83">
        <v>28.42744026181283</v>
      </c>
      <c r="E7" s="83">
        <v>25.893671041305659</v>
      </c>
      <c r="F7" s="83">
        <v>3.9070882534918101</v>
      </c>
      <c r="G7" s="83">
        <v>1.3472781092126977</v>
      </c>
      <c r="H7" s="83">
        <v>0.80836443043095019</v>
      </c>
      <c r="I7" s="83">
        <v>0.26945440429420531</v>
      </c>
      <c r="J7" s="83">
        <v>9.1678199588875344</v>
      </c>
      <c r="K7" s="84">
        <f>SUM(C7:J7)</f>
        <v>100.00000000000003</v>
      </c>
      <c r="L7" s="82">
        <v>900</v>
      </c>
      <c r="M7" s="54"/>
    </row>
    <row r="8" spans="2:13" s="38" customFormat="1" ht="15" customHeight="1" x14ac:dyDescent="0.2">
      <c r="B8" s="81">
        <v>4</v>
      </c>
      <c r="C8" s="83">
        <v>10.37822871408409</v>
      </c>
      <c r="D8" s="83">
        <v>46.748628032333663</v>
      </c>
      <c r="E8" s="83">
        <v>29.581631578685435</v>
      </c>
      <c r="F8" s="83">
        <v>2.8984127411428684</v>
      </c>
      <c r="G8" s="83">
        <v>0.6544806234633006</v>
      </c>
      <c r="H8" s="83">
        <v>0.18699434313996396</v>
      </c>
      <c r="I8" s="83">
        <v>9.3497594043408599E-2</v>
      </c>
      <c r="J8" s="83">
        <v>9.4581263731072909</v>
      </c>
      <c r="K8" s="84">
        <f t="shared" si="0"/>
        <v>100.00000000000001</v>
      </c>
      <c r="L8" s="82">
        <v>1200</v>
      </c>
      <c r="M8" s="54"/>
    </row>
    <row r="9" spans="2:13" s="38" customFormat="1" ht="15" customHeight="1" x14ac:dyDescent="0.2">
      <c r="B9" s="81">
        <v>5</v>
      </c>
      <c r="C9" s="83">
        <v>6.0064338765974998</v>
      </c>
      <c r="D9" s="83">
        <v>57.204122926625431</v>
      </c>
      <c r="E9" s="83">
        <v>24.433139527463684</v>
      </c>
      <c r="F9" s="83">
        <v>4.6478345839125543</v>
      </c>
      <c r="G9" s="83">
        <v>0.35752568751625646</v>
      </c>
      <c r="H9" s="83">
        <v>7.1505395983739228E-2</v>
      </c>
      <c r="I9" s="83">
        <v>0</v>
      </c>
      <c r="J9" s="83">
        <v>7.2794380019008535</v>
      </c>
      <c r="K9" s="84">
        <f t="shared" si="0"/>
        <v>100.00000000000001</v>
      </c>
      <c r="L9" s="82">
        <v>1600</v>
      </c>
      <c r="M9" s="54"/>
    </row>
    <row r="10" spans="2:13" s="38" customFormat="1" ht="15" customHeight="1" x14ac:dyDescent="0.2">
      <c r="B10" s="81">
        <v>6</v>
      </c>
      <c r="C10" s="83">
        <v>2.8293463846258118</v>
      </c>
      <c r="D10" s="83">
        <v>64.556151634126849</v>
      </c>
      <c r="E10" s="83">
        <v>13.886028813114317</v>
      </c>
      <c r="F10" s="83">
        <v>11.081586785996778</v>
      </c>
      <c r="G10" s="83">
        <v>0.37724604256591077</v>
      </c>
      <c r="H10" s="83">
        <v>0.23577872333462013</v>
      </c>
      <c r="I10" s="83">
        <v>0.4715591512796104</v>
      </c>
      <c r="J10" s="83">
        <v>6.5623024649560877</v>
      </c>
      <c r="K10" s="84">
        <f t="shared" si="0"/>
        <v>99.999999999999986</v>
      </c>
      <c r="L10" s="82">
        <v>2400</v>
      </c>
      <c r="M10" s="54"/>
    </row>
    <row r="11" spans="2:13" s="38" customFormat="1" ht="15" customHeight="1" x14ac:dyDescent="0.2">
      <c r="B11" s="81">
        <v>7</v>
      </c>
      <c r="C11" s="83">
        <v>1.8789884653148374</v>
      </c>
      <c r="D11" s="83">
        <v>53.514878364997507</v>
      </c>
      <c r="E11" s="83">
        <v>7.7763052678662463</v>
      </c>
      <c r="F11" s="83">
        <v>31.689863908985622</v>
      </c>
      <c r="G11" s="83">
        <v>0.21680646185976277</v>
      </c>
      <c r="H11" s="83">
        <v>0.180671942699414</v>
      </c>
      <c r="I11" s="83">
        <v>0.61428519297010453</v>
      </c>
      <c r="J11" s="83">
        <v>4.1282003953065134</v>
      </c>
      <c r="K11" s="84">
        <f t="shared" si="0"/>
        <v>100</v>
      </c>
      <c r="L11" s="82">
        <v>3200</v>
      </c>
      <c r="M11" s="54"/>
    </row>
    <row r="12" spans="2:13" s="38" customFormat="1" ht="15" customHeight="1" x14ac:dyDescent="0.2">
      <c r="B12" s="81">
        <v>8</v>
      </c>
      <c r="C12" s="83">
        <v>1.8450292627682447</v>
      </c>
      <c r="D12" s="83">
        <v>44.915858166914845</v>
      </c>
      <c r="E12" s="83">
        <v>4.9282609375794655</v>
      </c>
      <c r="F12" s="83">
        <v>44.462112931601993</v>
      </c>
      <c r="G12" s="83">
        <v>0.45369603402227698</v>
      </c>
      <c r="H12" s="83">
        <v>0.21172463365006045</v>
      </c>
      <c r="I12" s="83">
        <v>0.45369603402227698</v>
      </c>
      <c r="J12" s="83">
        <v>2.7296219994408437</v>
      </c>
      <c r="K12" s="84">
        <f t="shared" si="0"/>
        <v>99.999999999999986</v>
      </c>
      <c r="L12" s="82">
        <v>3800</v>
      </c>
      <c r="M12" s="54"/>
    </row>
    <row r="13" spans="2:13" s="38" customFormat="1" ht="15" customHeight="1" x14ac:dyDescent="0.2">
      <c r="B13" s="81">
        <v>9</v>
      </c>
      <c r="C13" s="83">
        <v>1.1894930695354591</v>
      </c>
      <c r="D13" s="83">
        <v>41.60513910258792</v>
      </c>
      <c r="E13" s="83">
        <v>4.1015278753613549</v>
      </c>
      <c r="F13" s="83">
        <v>50.012798997221772</v>
      </c>
      <c r="G13" s="83">
        <v>0.54067844587130898</v>
      </c>
      <c r="H13" s="83">
        <v>0.21627162265781327</v>
      </c>
      <c r="I13" s="83">
        <v>0.27034044448210282</v>
      </c>
      <c r="J13" s="83">
        <v>2.0637504422822688</v>
      </c>
      <c r="K13" s="84">
        <f t="shared" si="0"/>
        <v>100</v>
      </c>
      <c r="L13" s="82">
        <v>4200</v>
      </c>
      <c r="M13" s="54"/>
    </row>
    <row r="14" spans="2:13" s="38" customFormat="1" ht="15" customHeight="1" x14ac:dyDescent="0.2">
      <c r="B14" s="81">
        <v>10</v>
      </c>
      <c r="C14" s="83">
        <v>0.85513913035533728</v>
      </c>
      <c r="D14" s="83">
        <v>38.57621860347507</v>
      </c>
      <c r="E14" s="83">
        <v>3.4847980551281492</v>
      </c>
      <c r="F14" s="83">
        <v>53.279802256753115</v>
      </c>
      <c r="G14" s="83">
        <v>0.57009203801514041</v>
      </c>
      <c r="H14" s="83">
        <v>0.28504709234019693</v>
      </c>
      <c r="I14" s="83">
        <v>0.42756849184504192</v>
      </c>
      <c r="J14" s="83">
        <v>2.5213343320879469</v>
      </c>
      <c r="K14" s="84">
        <f t="shared" si="0"/>
        <v>100</v>
      </c>
      <c r="L14" s="82">
        <v>4800</v>
      </c>
      <c r="M14" s="54"/>
    </row>
    <row r="15" spans="2:13" s="38" customFormat="1" ht="15" customHeight="1" x14ac:dyDescent="0.2">
      <c r="B15" s="81">
        <v>11</v>
      </c>
      <c r="C15" s="83">
        <v>0.63458733222293084</v>
      </c>
      <c r="D15" s="83">
        <v>37.017647480191791</v>
      </c>
      <c r="E15" s="83">
        <v>3.3976251429266902</v>
      </c>
      <c r="F15" s="83">
        <v>50.814012399077825</v>
      </c>
      <c r="G15" s="83">
        <v>3.6900189128125036</v>
      </c>
      <c r="H15" s="83">
        <v>0.72860074233466121</v>
      </c>
      <c r="I15" s="83">
        <v>0.65809174676127991</v>
      </c>
      <c r="J15" s="83">
        <v>3.0594162436723433</v>
      </c>
      <c r="K15" s="84">
        <f t="shared" si="0"/>
        <v>100.00000000000004</v>
      </c>
      <c r="L15" s="82">
        <v>4900</v>
      </c>
      <c r="M15" s="54"/>
    </row>
    <row r="16" spans="2:13" s="38" customFormat="1" ht="15" customHeight="1" x14ac:dyDescent="0.2">
      <c r="B16" s="81">
        <v>12</v>
      </c>
      <c r="C16" s="83">
        <v>0.79920285330055463</v>
      </c>
      <c r="D16" s="83">
        <v>32.0430475107188</v>
      </c>
      <c r="E16" s="83">
        <v>2.6230271220687076</v>
      </c>
      <c r="F16" s="83">
        <v>8.816205417489174</v>
      </c>
      <c r="G16" s="83">
        <v>33.866275923704542</v>
      </c>
      <c r="H16" s="83">
        <v>17.232803765754376</v>
      </c>
      <c r="I16" s="83">
        <v>1.6733300571798102</v>
      </c>
      <c r="J16" s="83">
        <v>2.9461073497840236</v>
      </c>
      <c r="K16" s="84">
        <f t="shared" si="0"/>
        <v>100</v>
      </c>
      <c r="L16" s="82">
        <v>4600</v>
      </c>
      <c r="M16" s="54"/>
    </row>
    <row r="17" spans="2:13" s="38" customFormat="1" ht="15" customHeight="1" x14ac:dyDescent="0.2">
      <c r="B17" s="81">
        <v>13</v>
      </c>
      <c r="C17" s="83">
        <v>0.9958209513990961</v>
      </c>
      <c r="D17" s="83">
        <v>29.848554041037289</v>
      </c>
      <c r="E17" s="83">
        <v>2.8186772336995953</v>
      </c>
      <c r="F17" s="83">
        <v>1.9654371477707338</v>
      </c>
      <c r="G17" s="83">
        <v>41.012040190918405</v>
      </c>
      <c r="H17" s="83">
        <v>18.868205144321422</v>
      </c>
      <c r="I17" s="83">
        <v>1.5723516128215596</v>
      </c>
      <c r="J17" s="83">
        <v>2.9189136780319211</v>
      </c>
      <c r="K17" s="84">
        <f t="shared" si="0"/>
        <v>100.00000000000004</v>
      </c>
      <c r="L17" s="82">
        <v>4300</v>
      </c>
      <c r="M17" s="54"/>
    </row>
    <row r="18" spans="2:13" s="38" customFormat="1" ht="15" customHeight="1" x14ac:dyDescent="0.2">
      <c r="B18" s="81">
        <v>14</v>
      </c>
      <c r="C18" s="83">
        <v>1.0634440384056136</v>
      </c>
      <c r="D18" s="83">
        <v>30.196168825546724</v>
      </c>
      <c r="E18" s="83">
        <v>2.210452324577687</v>
      </c>
      <c r="F18" s="83">
        <v>0.89553355223642073</v>
      </c>
      <c r="G18" s="83">
        <v>40.774792478223269</v>
      </c>
      <c r="H18" s="83">
        <v>19.533807430415344</v>
      </c>
      <c r="I18" s="83">
        <v>1.7350935703136567</v>
      </c>
      <c r="J18" s="83">
        <v>3.590707780281289</v>
      </c>
      <c r="K18" s="84">
        <f t="shared" si="0"/>
        <v>100.00000000000001</v>
      </c>
      <c r="L18" s="82">
        <v>4100</v>
      </c>
      <c r="M18" s="54"/>
    </row>
    <row r="19" spans="2:13" s="38" customFormat="1" ht="15" customHeight="1" x14ac:dyDescent="0.2">
      <c r="B19" s="81">
        <v>15</v>
      </c>
      <c r="C19" s="83">
        <v>1.8296010322702312</v>
      </c>
      <c r="D19" s="83">
        <v>29.687867572510875</v>
      </c>
      <c r="E19" s="83">
        <v>2.6628432004845801</v>
      </c>
      <c r="F19" s="83">
        <v>0.89754083538296148</v>
      </c>
      <c r="G19" s="83">
        <v>37.938228948733951</v>
      </c>
      <c r="H19" s="83">
        <v>20.125614474661788</v>
      </c>
      <c r="I19" s="83">
        <v>2.5890581822574683</v>
      </c>
      <c r="J19" s="83">
        <v>4.2692457536981578</v>
      </c>
      <c r="K19" s="84">
        <f t="shared" si="0"/>
        <v>100.00000000000001</v>
      </c>
      <c r="L19" s="82">
        <v>3300</v>
      </c>
      <c r="M19" s="54"/>
    </row>
    <row r="20" spans="2:13" s="38" customFormat="1" ht="15" customHeight="1" x14ac:dyDescent="0.2">
      <c r="B20" s="81">
        <v>16</v>
      </c>
      <c r="C20" s="83">
        <v>5.1564841186202361</v>
      </c>
      <c r="D20" s="83">
        <v>42.50351045524954</v>
      </c>
      <c r="E20" s="83">
        <v>3.5605972098441514</v>
      </c>
      <c r="F20" s="83">
        <v>0.95119926214328965</v>
      </c>
      <c r="G20" s="83">
        <v>25.432016382503029</v>
      </c>
      <c r="H20" s="83">
        <v>4.6057907614348652</v>
      </c>
      <c r="I20" s="83">
        <v>4.405546857482971</v>
      </c>
      <c r="J20" s="83">
        <v>13.384854952721922</v>
      </c>
      <c r="K20" s="84">
        <f t="shared" si="0"/>
        <v>100.00000000000001</v>
      </c>
      <c r="L20" s="82">
        <v>2300</v>
      </c>
      <c r="M20" s="54"/>
    </row>
    <row r="21" spans="2:13" s="38" customFormat="1" ht="15" customHeight="1" x14ac:dyDescent="0.2">
      <c r="B21" s="81">
        <v>17</v>
      </c>
      <c r="C21" s="83">
        <v>7.7671534222429282</v>
      </c>
      <c r="D21" s="83">
        <v>45.775108450114502</v>
      </c>
      <c r="E21" s="83">
        <v>2.2959967645136179</v>
      </c>
      <c r="F21" s="83">
        <v>0.572984850912298</v>
      </c>
      <c r="G21" s="83">
        <v>20.43645258656813</v>
      </c>
      <c r="H21" s="83">
        <v>1.4006295077080708</v>
      </c>
      <c r="I21" s="83">
        <v>6.1755080598852192</v>
      </c>
      <c r="J21" s="83">
        <v>15.576166358055238</v>
      </c>
      <c r="K21" s="84">
        <f t="shared" si="0"/>
        <v>100</v>
      </c>
      <c r="L21" s="82">
        <v>1800</v>
      </c>
      <c r="M21" s="54"/>
    </row>
    <row r="22" spans="2:13" s="38" customFormat="1" ht="15" customHeight="1" x14ac:dyDescent="0.2">
      <c r="B22" s="81">
        <v>18</v>
      </c>
      <c r="C22" s="83">
        <v>16.507205834679851</v>
      </c>
      <c r="D22" s="83">
        <v>41.484127378488417</v>
      </c>
      <c r="E22" s="83">
        <v>3.0201454143075912</v>
      </c>
      <c r="F22" s="83">
        <v>1.0371070896445702</v>
      </c>
      <c r="G22" s="83">
        <v>17.630726799581058</v>
      </c>
      <c r="H22" s="83">
        <v>0.60497679251658332</v>
      </c>
      <c r="I22" s="83">
        <v>3.1977351441903452</v>
      </c>
      <c r="J22" s="83">
        <v>16.517975546591583</v>
      </c>
      <c r="K22" s="84">
        <f t="shared" si="0"/>
        <v>100</v>
      </c>
      <c r="L22" s="82">
        <v>1300</v>
      </c>
      <c r="M22" s="54"/>
    </row>
    <row r="23" spans="2:13" s="38" customFormat="1" ht="15" customHeight="1" x14ac:dyDescent="0.2">
      <c r="B23" s="95" t="s">
        <v>67</v>
      </c>
      <c r="C23" s="88">
        <v>26.19</v>
      </c>
      <c r="D23" s="88">
        <v>34.950000000000003</v>
      </c>
      <c r="E23" s="88">
        <v>3.68</v>
      </c>
      <c r="F23" s="88">
        <v>0.98</v>
      </c>
      <c r="G23" s="88">
        <v>9.83</v>
      </c>
      <c r="H23" s="88">
        <v>0.39</v>
      </c>
      <c r="I23" s="88">
        <v>3</v>
      </c>
      <c r="J23" s="88">
        <v>20.98</v>
      </c>
      <c r="K23" s="89">
        <f t="shared" si="0"/>
        <v>100.00000000000001</v>
      </c>
      <c r="L23" s="90">
        <v>1200</v>
      </c>
      <c r="M23" s="54"/>
    </row>
    <row r="24" spans="2:13" s="38" customFormat="1" ht="15" customHeight="1" x14ac:dyDescent="0.2">
      <c r="B24" s="87" t="s">
        <v>61</v>
      </c>
      <c r="C24" s="88">
        <v>5.03</v>
      </c>
      <c r="D24" s="88">
        <v>39.06</v>
      </c>
      <c r="E24" s="88">
        <v>5.73</v>
      </c>
      <c r="F24" s="88">
        <v>21.42</v>
      </c>
      <c r="G24" s="88">
        <v>15.45</v>
      </c>
      <c r="H24" s="88">
        <v>6.54</v>
      </c>
      <c r="I24" s="88">
        <v>1.4</v>
      </c>
      <c r="J24" s="88">
        <v>5.38</v>
      </c>
      <c r="K24" s="89">
        <f t="shared" si="0"/>
        <v>100.01000000000002</v>
      </c>
      <c r="L24" s="90">
        <v>51000</v>
      </c>
      <c r="M24" s="54"/>
    </row>
    <row r="25" spans="2:13" s="38" customFormat="1" x14ac:dyDescent="0.2">
      <c r="C25" s="53"/>
      <c r="D25" s="53"/>
      <c r="E25" s="53"/>
      <c r="F25" s="53"/>
      <c r="G25" s="53"/>
      <c r="H25" s="53"/>
      <c r="I25" s="53"/>
      <c r="J25" s="53"/>
    </row>
    <row r="26" spans="2:13" ht="15" customHeight="1" x14ac:dyDescent="0.2">
      <c r="B26" s="41" t="s">
        <v>92</v>
      </c>
      <c r="L26" s="39"/>
    </row>
    <row r="27" spans="2:13" ht="15" customHeight="1" x14ac:dyDescent="0.2">
      <c r="B27" s="41" t="s">
        <v>93</v>
      </c>
    </row>
    <row r="28" spans="2:13" ht="15" customHeight="1" x14ac:dyDescent="0.2">
      <c r="B28" s="41" t="s">
        <v>47</v>
      </c>
    </row>
  </sheetData>
  <mergeCells count="3">
    <mergeCell ref="C4:K4"/>
    <mergeCell ref="B4:B5"/>
    <mergeCell ref="L4:L5"/>
  </mergeCells>
  <pageMargins left="0.7" right="0.7" top="0.75" bottom="0.75" header="0.3" footer="0.3"/>
  <pageSetup paperSize="9" orientation="portrait" verticalDpi="0" r:id="rId1"/>
  <ignoredErrors>
    <ignoredError sqref="K7:K2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Tableau 1</vt:lpstr>
      <vt:lpstr>Graphique 1</vt:lpstr>
      <vt:lpstr>Graphique 2</vt:lpstr>
      <vt:lpstr>Tableau 2</vt:lpstr>
      <vt:lpstr>Tableau 3</vt:lpstr>
      <vt:lpstr>Tableau 4</vt:lpstr>
      <vt:lpstr>'Graphique 1'!Zone_d_impression</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LEROUX, Isabelle (DREES/OS/BCL)</dc:creator>
  <cp:lastModifiedBy>CASTAING, Elisabeth (DREES/DIRECTION)</cp:lastModifiedBy>
  <dcterms:created xsi:type="dcterms:W3CDTF">2018-07-12T09:12:08Z</dcterms:created>
  <dcterms:modified xsi:type="dcterms:W3CDTF">2019-11-07T13:29:46Z</dcterms:modified>
</cp:coreProperties>
</file>