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1720" windowHeight="12135" activeTab="2"/>
  </bookViews>
  <sheets>
    <sheet name="salaires_ed2017_tableau 1 " sheetId="1" r:id="rId1"/>
    <sheet name="salaires_ed2017_ Tableau 2" sheetId="2" r:id="rId2"/>
    <sheet name="salaires_ed2017_ Tableau 3" sheetId="3" r:id="rId3"/>
  </sheets>
  <definedNames>
    <definedName name="_xlnm.Print_Area" localSheetId="1">'salaires_ed2017_ Tableau 2'!$B$1:$F$19</definedName>
    <definedName name="_xlnm.Print_Area" localSheetId="2">'salaires_ed2017_ Tableau 3'!$B$1:$J$15</definedName>
    <definedName name="_xlnm.Print_Area" localSheetId="0">'salaires_ed2017_tableau 1 '!$B$1:$H$35</definedName>
  </definedNames>
  <calcPr calcId="145621"/>
</workbook>
</file>

<file path=xl/calcChain.xml><?xml version="1.0" encoding="utf-8"?>
<calcChain xmlns="http://schemas.openxmlformats.org/spreadsheetml/2006/main">
  <c r="F14" i="2" l="1"/>
  <c r="E14" i="2"/>
  <c r="D14" i="2"/>
  <c r="C14" i="2"/>
</calcChain>
</file>

<file path=xl/sharedStrings.xml><?xml version="1.0" encoding="utf-8"?>
<sst xmlns="http://schemas.openxmlformats.org/spreadsheetml/2006/main" count="70" uniqueCount="60">
  <si>
    <t>En euros</t>
  </si>
  <si>
    <t>Catégories socioprofessionnelles regroupées</t>
  </si>
  <si>
    <t>Secteur public</t>
  </si>
  <si>
    <t>Secteur privé à but non lucratif</t>
  </si>
  <si>
    <t>Secteur privé à but lucratif</t>
  </si>
  <si>
    <t xml:space="preserve">Cadres de direction, administratifs ou de gestion </t>
  </si>
  <si>
    <t>Professions intermédiaires soignantes et sociales</t>
  </si>
  <si>
    <t>Professions intermédiaires administratives et techniques</t>
  </si>
  <si>
    <t>Agents de service et employés administratifs</t>
  </si>
  <si>
    <t>Ouvriers</t>
  </si>
  <si>
    <t>Déciles</t>
  </si>
  <si>
    <t>D1</t>
  </si>
  <si>
    <t>D2</t>
  </si>
  <si>
    <t>D3</t>
  </si>
  <si>
    <t>D4</t>
  </si>
  <si>
    <t>Médiane</t>
  </si>
  <si>
    <t>D6</t>
  </si>
  <si>
    <t>D7</t>
  </si>
  <si>
    <t>D8</t>
  </si>
  <si>
    <t>D9</t>
  </si>
  <si>
    <t>D9/D1</t>
  </si>
  <si>
    <t>Professions intermédiaires soignantes, sociales, administratives, techniques</t>
  </si>
  <si>
    <t>Répartition des postes (en %)</t>
  </si>
  <si>
    <t>Salaire net annuel moyen (en euros)</t>
  </si>
  <si>
    <t>30 à 39 ans</t>
  </si>
  <si>
    <t>40 à 49 ans</t>
  </si>
  <si>
    <t>50 à 59 ans</t>
  </si>
  <si>
    <t>²</t>
  </si>
  <si>
    <t>Ensemble</t>
  </si>
  <si>
    <t>Moins de 30 ans</t>
  </si>
  <si>
    <t>60 ans ou plus</t>
  </si>
  <si>
    <t xml:space="preserve">Salaire 2014
</t>
  </si>
  <si>
    <t>Tableau 1 - Distributions des salaires nets annuels en 2014</t>
  </si>
  <si>
    <t>Évolution 2013-2014 
(% en euros constants)</t>
  </si>
  <si>
    <t>Évolution 2013-2014 
(% en euros courants)</t>
  </si>
  <si>
    <t>1. Y compris personnels non ventilés.</t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</si>
  <si>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La catégorie « non ventilés » n’est pas représentée ici.</t>
    </r>
  </si>
  <si>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INSEE, DADS 2014-SIASP 2014, traitement DREES.</t>
    </r>
  </si>
  <si>
    <r>
      <t>Secteur public</t>
    </r>
    <r>
      <rPr>
        <b/>
        <vertAlign val="superscript"/>
        <sz val="8"/>
        <rFont val="Arial"/>
        <family val="2"/>
      </rPr>
      <t>1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</si>
  <si>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Hors internes et externes.</t>
    </r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</si>
  <si>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Salariés, France métropolitaine et DROM (hors Mayotte).</t>
    </r>
  </si>
  <si>
    <r>
      <t>Médecins, pharmaciens, psychologues/cadres</t>
    </r>
    <r>
      <rPr>
        <b/>
        <vertAlign val="superscript"/>
        <sz val="8"/>
        <rFont val="Arial"/>
        <family val="2"/>
      </rPr>
      <t>1</t>
    </r>
  </si>
  <si>
    <r>
      <t>4,6</t>
    </r>
    <r>
      <rPr>
        <vertAlign val="superscript"/>
        <sz val="8"/>
        <rFont val="Arial"/>
        <family val="2"/>
      </rPr>
      <t>3</t>
    </r>
  </si>
  <si>
    <t>1. Hors internes et externes.</t>
  </si>
  <si>
    <t>3. Compte tenu de la longueur des études médicales, l’âge de début de carrière se situe souvent au-delà de 30 ans pour ces professions.</t>
  </si>
  <si>
    <r>
      <t>Ensemble 
(hors stagiaires)</t>
    </r>
    <r>
      <rPr>
        <b/>
        <vertAlign val="superscript"/>
        <sz val="8"/>
        <rFont val="Arial"/>
        <family val="2"/>
      </rPr>
      <t>2</t>
    </r>
  </si>
  <si>
    <t>Agents de service, 
employés, ouvriers</t>
  </si>
  <si>
    <t>Répartition 
des postes (en %)</t>
  </si>
  <si>
    <t>Salaire net annuel moyen 
(en euros)</t>
  </si>
  <si>
    <t>Graphique - Les salaires annuels nets en équivalent temps plein moyens en 2014 par catégorie socioprofessionnelle et secteur d’activité</t>
  </si>
  <si>
    <r>
      <t>Ensemble (hors médecins, cadres, stagiaires, étudiants, etc.)</t>
    </r>
    <r>
      <rPr>
        <b/>
        <vertAlign val="superscript"/>
        <sz val="8"/>
        <rFont val="Arial"/>
        <family val="2"/>
      </rPr>
      <t>1</t>
    </r>
  </si>
  <si>
    <t>2. Hors internes et externes.</t>
  </si>
  <si>
    <r>
      <t>Ensemble (hors stagiaires, étudiants, etc.)</t>
    </r>
    <r>
      <rPr>
        <b/>
        <vertAlign val="superscript"/>
        <sz val="8"/>
        <rFont val="Arial"/>
        <family val="2"/>
      </rPr>
      <t>2</t>
    </r>
  </si>
  <si>
    <r>
      <t>Médecins, pharmaciens, psychologues</t>
    </r>
    <r>
      <rPr>
        <vertAlign val="superscript"/>
        <sz val="8"/>
        <rFont val="Arial"/>
        <family val="2"/>
      </rPr>
      <t>2</t>
    </r>
  </si>
  <si>
    <t>Tranche d'âge</t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</si>
  <si>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Salariés, France métropolitaine et DROM (hors Mayotte), hors contrats aidés, y compris le SSA.</t>
    </r>
  </si>
  <si>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INSEE, DADS 2014-SIASP 2014, traitements DREES.</t>
    </r>
  </si>
  <si>
    <t>Tableau 2 - Structure des emplois et salaires nets annuels moyens par tranche d’âge et catégorie socioprofessionnelle en 2013</t>
  </si>
  <si>
    <t>2. Y compris personnels non ventilés, hors stagiaires et hors étudiants.</t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</si>
  <si>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Salariés, France métropolitaine et DROM (hors Mayotte), y compris le SSA.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</si>
</sst>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sz val="8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2" borderId="0" xfId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vertical="center" wrapText="1"/>
    </xf>
    <xf numFmtId="3" fontId="2" fillId="0" borderId="0" xfId="1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horizontal="left" vertical="center" wrapText="1"/>
    </xf>
    <xf numFmtId="3" fontId="2" fillId="3" borderId="2" xfId="1" applyNumberFormat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 wrapText="1"/>
    </xf>
    <xf numFmtId="3" fontId="2" fillId="3" borderId="3" xfId="1" applyNumberFormat="1" applyFont="1" applyFill="1" applyBorder="1" applyAlignment="1">
      <alignment horizontal="center" vertical="center"/>
    </xf>
    <xf numFmtId="3" fontId="2" fillId="0" borderId="3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left" vertical="center" wrapText="1"/>
    </xf>
    <xf numFmtId="0" fontId="2" fillId="3" borderId="3" xfId="1" applyFont="1" applyFill="1" applyBorder="1" applyAlignment="1">
      <alignment horizontal="left" vertical="center" wrapText="1"/>
    </xf>
    <xf numFmtId="3" fontId="3" fillId="3" borderId="4" xfId="1" applyNumberFormat="1" applyFont="1" applyFill="1" applyBorder="1" applyAlignment="1">
      <alignment horizontal="left" vertical="center" wrapText="1"/>
    </xf>
    <xf numFmtId="3" fontId="2" fillId="0" borderId="4" xfId="1" applyNumberFormat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vertical="center"/>
    </xf>
    <xf numFmtId="3" fontId="2" fillId="0" borderId="3" xfId="1" applyNumberFormat="1" applyFont="1" applyFill="1" applyBorder="1" applyAlignment="1">
      <alignment vertical="center"/>
    </xf>
    <xf numFmtId="3" fontId="2" fillId="0" borderId="4" xfId="1" applyNumberFormat="1" applyFont="1" applyFill="1" applyBorder="1" applyAlignment="1">
      <alignment vertical="center"/>
    </xf>
    <xf numFmtId="165" fontId="2" fillId="0" borderId="2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horizontal="center" vertical="center" wrapText="1"/>
    </xf>
    <xf numFmtId="3" fontId="2" fillId="0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wrapText="1"/>
    </xf>
    <xf numFmtId="165" fontId="2" fillId="0" borderId="0" xfId="1" applyNumberFormat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horizontal="center" vertical="center"/>
    </xf>
    <xf numFmtId="3" fontId="3" fillId="3" borderId="4" xfId="1" applyNumberFormat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right" vertical="center" indent="5"/>
    </xf>
    <xf numFmtId="164" fontId="2" fillId="2" borderId="3" xfId="1" applyNumberFormat="1" applyFont="1" applyFill="1" applyBorder="1" applyAlignment="1">
      <alignment horizontal="right" vertical="center" indent="5"/>
    </xf>
    <xf numFmtId="164" fontId="3" fillId="2" borderId="4" xfId="1" applyNumberFormat="1" applyFont="1" applyFill="1" applyBorder="1" applyAlignment="1">
      <alignment horizontal="right" vertical="center" indent="5"/>
    </xf>
    <xf numFmtId="164" fontId="3" fillId="2" borderId="1" xfId="1" applyNumberFormat="1" applyFont="1" applyFill="1" applyBorder="1" applyAlignment="1">
      <alignment horizontal="right" vertical="center" indent="5"/>
    </xf>
    <xf numFmtId="164" fontId="2" fillId="2" borderId="2" xfId="1" applyNumberFormat="1" applyFont="1" applyFill="1" applyBorder="1" applyAlignment="1">
      <alignment horizontal="left" vertical="center" indent="5"/>
    </xf>
    <xf numFmtId="164" fontId="2" fillId="2" borderId="3" xfId="1" applyNumberFormat="1" applyFont="1" applyFill="1" applyBorder="1" applyAlignment="1">
      <alignment horizontal="left" vertical="center" indent="5"/>
    </xf>
    <xf numFmtId="164" fontId="3" fillId="2" borderId="4" xfId="1" applyNumberFormat="1" applyFont="1" applyFill="1" applyBorder="1" applyAlignment="1">
      <alignment horizontal="left" vertical="center" indent="5"/>
    </xf>
    <xf numFmtId="164" fontId="3" fillId="2" borderId="1" xfId="1" applyNumberFormat="1" applyFont="1" applyFill="1" applyBorder="1" applyAlignment="1">
      <alignment horizontal="left" vertical="center" indent="5"/>
    </xf>
    <xf numFmtId="49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vertical="center"/>
    </xf>
    <xf numFmtId="1" fontId="3" fillId="2" borderId="2" xfId="1" applyNumberFormat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</cellXfs>
  <cellStyles count="2">
    <cellStyle name="Normal" xfId="0" builtinId="0"/>
    <cellStyle name="Normal_salaires_2.8_ed 2014_envoiMP_BI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6"/>
  <sheetViews>
    <sheetView showGridLines="0" zoomScaleNormal="100" zoomScaleSheetLayoutView="100" workbookViewId="0">
      <selection activeCell="C27" sqref="C27"/>
    </sheetView>
  </sheetViews>
  <sheetFormatPr baseColWidth="10" defaultRowHeight="11.25" x14ac:dyDescent="0.25"/>
  <cols>
    <col min="1" max="1" width="3.7109375" style="1" customWidth="1"/>
    <col min="2" max="2" width="52.140625" style="1" customWidth="1"/>
    <col min="3" max="7" width="17.7109375" style="1" customWidth="1"/>
    <col min="8" max="8" width="15.7109375" style="1" customWidth="1"/>
    <col min="9" max="9" width="8.85546875" style="1" customWidth="1"/>
    <col min="10" max="16384" width="11.42578125" style="1"/>
  </cols>
  <sheetData>
    <row r="1" spans="1:255" ht="15" customHeight="1" x14ac:dyDescent="0.25">
      <c r="B1" s="2" t="s">
        <v>49</v>
      </c>
      <c r="C1" s="3"/>
      <c r="D1" s="3"/>
      <c r="E1" s="3"/>
      <c r="F1" s="3"/>
      <c r="G1" s="3"/>
      <c r="H1" s="3"/>
      <c r="I1" s="3"/>
      <c r="J1" s="47"/>
    </row>
    <row r="2" spans="1:255" ht="15" customHeight="1" x14ac:dyDescent="0.25">
      <c r="B2" s="3"/>
      <c r="C2" s="3"/>
      <c r="D2" s="3"/>
      <c r="F2" s="3"/>
      <c r="G2" s="4"/>
      <c r="H2" s="64" t="s">
        <v>0</v>
      </c>
      <c r="I2" s="3"/>
      <c r="J2" s="66"/>
    </row>
    <row r="3" spans="1:255" ht="32.25" customHeight="1" x14ac:dyDescent="0.25">
      <c r="B3" s="68" t="s">
        <v>1</v>
      </c>
      <c r="C3" s="70" t="s">
        <v>2</v>
      </c>
      <c r="D3" s="70" t="s">
        <v>3</v>
      </c>
      <c r="E3" s="70" t="s">
        <v>4</v>
      </c>
      <c r="F3" s="72" t="s">
        <v>28</v>
      </c>
      <c r="G3" s="73"/>
      <c r="H3" s="74"/>
    </row>
    <row r="4" spans="1:255" ht="39" customHeight="1" x14ac:dyDescent="0.2">
      <c r="B4" s="69"/>
      <c r="C4" s="71"/>
      <c r="D4" s="71"/>
      <c r="E4" s="71"/>
      <c r="F4" s="44" t="s">
        <v>31</v>
      </c>
      <c r="G4" s="43" t="s">
        <v>33</v>
      </c>
      <c r="H4" s="43" t="s">
        <v>34</v>
      </c>
    </row>
    <row r="5" spans="1:255" ht="15" customHeight="1" x14ac:dyDescent="0.25">
      <c r="B5" s="24" t="s">
        <v>53</v>
      </c>
      <c r="C5" s="26">
        <v>59638</v>
      </c>
      <c r="D5" s="26">
        <v>65970.58</v>
      </c>
      <c r="E5" s="26">
        <v>53910.07</v>
      </c>
      <c r="F5" s="25">
        <v>60101.47</v>
      </c>
      <c r="G5" s="51">
        <v>-0.16725852455143977</v>
      </c>
      <c r="H5" s="55">
        <v>0.33190518282580106</v>
      </c>
    </row>
    <row r="6" spans="1:255" ht="15" customHeight="1" x14ac:dyDescent="0.25">
      <c r="B6" s="27" t="s">
        <v>5</v>
      </c>
      <c r="C6" s="29">
        <v>44187.79</v>
      </c>
      <c r="D6" s="29">
        <v>44824.25</v>
      </c>
      <c r="E6" s="29">
        <v>50342.8</v>
      </c>
      <c r="F6" s="28">
        <v>45057.03</v>
      </c>
      <c r="G6" s="52">
        <v>-8.8794120877052379E-2</v>
      </c>
      <c r="H6" s="56">
        <v>0.4107619085185622</v>
      </c>
    </row>
    <row r="7" spans="1:255" ht="15" customHeight="1" x14ac:dyDescent="0.25">
      <c r="B7" s="30" t="s">
        <v>6</v>
      </c>
      <c r="C7" s="29">
        <v>27918.58</v>
      </c>
      <c r="D7" s="29">
        <v>26212.55</v>
      </c>
      <c r="E7" s="29">
        <v>25868.6</v>
      </c>
      <c r="F7" s="28">
        <v>27451.5</v>
      </c>
      <c r="G7" s="52">
        <v>-0.32547889465405944</v>
      </c>
      <c r="H7" s="56">
        <v>0.17289371087267541</v>
      </c>
    </row>
    <row r="8" spans="1:255" ht="15" customHeight="1" x14ac:dyDescent="0.25">
      <c r="B8" s="30" t="s">
        <v>7</v>
      </c>
      <c r="C8" s="29">
        <v>25313.29</v>
      </c>
      <c r="D8" s="29">
        <v>23613.75</v>
      </c>
      <c r="E8" s="29">
        <v>24185.35</v>
      </c>
      <c r="F8" s="28">
        <v>25022.44</v>
      </c>
      <c r="G8" s="52">
        <v>-0.25986547691238138</v>
      </c>
      <c r="H8" s="56">
        <v>0.23883519570304551</v>
      </c>
    </row>
    <row r="9" spans="1:255" ht="15" customHeight="1" x14ac:dyDescent="0.25">
      <c r="B9" s="30" t="s">
        <v>8</v>
      </c>
      <c r="C9" s="29">
        <v>20852.509999999998</v>
      </c>
      <c r="D9" s="29">
        <v>18872.95</v>
      </c>
      <c r="E9" s="29">
        <v>18075.96</v>
      </c>
      <c r="F9" s="28">
        <v>20245.48</v>
      </c>
      <c r="G9" s="52">
        <v>1.1702453874220522</v>
      </c>
      <c r="H9" s="56">
        <v>1.6760966143591567</v>
      </c>
    </row>
    <row r="10" spans="1:255" ht="15" customHeight="1" x14ac:dyDescent="0.25">
      <c r="B10" s="31" t="s">
        <v>9</v>
      </c>
      <c r="C10" s="29">
        <v>20016.37</v>
      </c>
      <c r="D10" s="29">
        <v>19518.96</v>
      </c>
      <c r="E10" s="29">
        <v>19398.259999999998</v>
      </c>
      <c r="F10" s="28">
        <v>19973.330000000002</v>
      </c>
      <c r="G10" s="52">
        <v>1.2950656605012103</v>
      </c>
      <c r="H10" s="56">
        <v>1.8015409888037117</v>
      </c>
    </row>
    <row r="11" spans="1:255" ht="15" customHeight="1" x14ac:dyDescent="0.25">
      <c r="B11" s="32" t="s">
        <v>52</v>
      </c>
      <c r="C11" s="48">
        <v>27542.33</v>
      </c>
      <c r="D11" s="48">
        <v>26829.9</v>
      </c>
      <c r="E11" s="48">
        <v>23349.58</v>
      </c>
      <c r="F11" s="49">
        <v>26979.01</v>
      </c>
      <c r="G11" s="53">
        <v>0.43570275304046341</v>
      </c>
      <c r="H11" s="57">
        <v>0.93788126680565764</v>
      </c>
    </row>
    <row r="12" spans="1:255" ht="15" customHeight="1" x14ac:dyDescent="0.25">
      <c r="B12" s="6" t="s">
        <v>50</v>
      </c>
      <c r="C12" s="10">
        <v>23973.15</v>
      </c>
      <c r="D12" s="10">
        <v>22531.77</v>
      </c>
      <c r="E12" s="10">
        <v>21768.09</v>
      </c>
      <c r="F12" s="50">
        <v>23544.26</v>
      </c>
      <c r="G12" s="54">
        <v>0.45187185051137291</v>
      </c>
      <c r="H12" s="58">
        <v>0.95413120976392318</v>
      </c>
    </row>
    <row r="13" spans="1:255" ht="15" customHeight="1" x14ac:dyDescent="0.25">
      <c r="A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x14ac:dyDescent="0.25">
      <c r="B14" s="3" t="s">
        <v>35</v>
      </c>
      <c r="C14" s="3"/>
      <c r="D14" s="3"/>
      <c r="E14" s="3"/>
      <c r="F14" s="3"/>
    </row>
    <row r="15" spans="1:255" ht="15" customHeight="1" x14ac:dyDescent="0.25">
      <c r="B15" s="1" t="s">
        <v>51</v>
      </c>
    </row>
    <row r="16" spans="1:255" x14ac:dyDescent="0.25">
      <c r="B16" s="1" t="s">
        <v>36</v>
      </c>
    </row>
    <row r="17" spans="2:11" x14ac:dyDescent="0.25">
      <c r="B17" s="1" t="s">
        <v>55</v>
      </c>
    </row>
    <row r="18" spans="2:11" x14ac:dyDescent="0.25">
      <c r="B18" s="1" t="s">
        <v>56</v>
      </c>
      <c r="K18" s="47"/>
    </row>
    <row r="19" spans="2:11" x14ac:dyDescent="0.25">
      <c r="B19" s="2"/>
      <c r="E19" s="23"/>
    </row>
    <row r="23" spans="2:11" x14ac:dyDescent="0.25">
      <c r="B23" s="47"/>
    </row>
    <row r="31" spans="2:11" x14ac:dyDescent="0.25">
      <c r="B31" s="3"/>
      <c r="C31" s="3"/>
      <c r="D31" s="3"/>
      <c r="E31" s="3"/>
    </row>
    <row r="56" spans="26:26" x14ac:dyDescent="0.25">
      <c r="Z56" s="1" t="s">
        <v>27</v>
      </c>
    </row>
  </sheetData>
  <mergeCells count="5">
    <mergeCell ref="B3:B4"/>
    <mergeCell ref="C3:C4"/>
    <mergeCell ref="D3:D4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colBreaks count="2" manualBreakCount="2">
    <brk id="8" max="34" man="1"/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showGridLines="0" zoomScaleNormal="100" zoomScaleSheetLayoutView="112" workbookViewId="0">
      <selection activeCell="E23" sqref="E23"/>
    </sheetView>
  </sheetViews>
  <sheetFormatPr baseColWidth="10" defaultRowHeight="11.25" x14ac:dyDescent="0.25"/>
  <cols>
    <col min="1" max="1" width="3.7109375" style="8" customWidth="1"/>
    <col min="2" max="2" width="11.42578125" style="8"/>
    <col min="3" max="3" width="21.5703125" style="8" customWidth="1"/>
    <col min="4" max="4" width="26.42578125" style="8" customWidth="1"/>
    <col min="5" max="5" width="25.140625" style="8" customWidth="1"/>
    <col min="6" max="6" width="16.42578125" style="8" customWidth="1"/>
    <col min="7" max="8" width="11.42578125" style="8"/>
    <col min="9" max="10" width="12.5703125" style="8" bestFit="1" customWidth="1"/>
    <col min="11" max="16384" width="11.42578125" style="8"/>
  </cols>
  <sheetData>
    <row r="1" spans="2:6" x14ac:dyDescent="0.25">
      <c r="B1" s="7" t="s">
        <v>32</v>
      </c>
    </row>
    <row r="2" spans="2:6" x14ac:dyDescent="0.25">
      <c r="B2" s="7"/>
    </row>
    <row r="3" spans="2:6" x14ac:dyDescent="0.25">
      <c r="B3" s="7"/>
      <c r="E3" s="9"/>
      <c r="F3" s="9" t="s">
        <v>0</v>
      </c>
    </row>
    <row r="4" spans="2:6" x14ac:dyDescent="0.25">
      <c r="B4" s="10" t="s">
        <v>10</v>
      </c>
      <c r="C4" s="10" t="s">
        <v>38</v>
      </c>
      <c r="D4" s="11" t="s">
        <v>3</v>
      </c>
      <c r="E4" s="11" t="s">
        <v>4</v>
      </c>
      <c r="F4" s="22" t="s">
        <v>28</v>
      </c>
    </row>
    <row r="5" spans="2:6" x14ac:dyDescent="0.25">
      <c r="B5" s="34" t="s">
        <v>11</v>
      </c>
      <c r="C5" s="26">
        <v>17641</v>
      </c>
      <c r="D5" s="26">
        <v>15951</v>
      </c>
      <c r="E5" s="26">
        <v>15082.34</v>
      </c>
      <c r="F5" s="26">
        <v>17089</v>
      </c>
    </row>
    <row r="6" spans="2:6" x14ac:dyDescent="0.25">
      <c r="B6" s="35" t="s">
        <v>12</v>
      </c>
      <c r="C6" s="29">
        <v>19065.21</v>
      </c>
      <c r="D6" s="29">
        <v>17687</v>
      </c>
      <c r="E6" s="29">
        <v>16486</v>
      </c>
      <c r="F6" s="29">
        <v>18629</v>
      </c>
    </row>
    <row r="7" spans="2:6" x14ac:dyDescent="0.25">
      <c r="B7" s="35" t="s">
        <v>13</v>
      </c>
      <c r="C7" s="29">
        <v>20418</v>
      </c>
      <c r="D7" s="29">
        <v>19260</v>
      </c>
      <c r="E7" s="29">
        <v>17836</v>
      </c>
      <c r="F7" s="29">
        <v>20041</v>
      </c>
    </row>
    <row r="8" spans="2:6" x14ac:dyDescent="0.25">
      <c r="B8" s="36" t="s">
        <v>14</v>
      </c>
      <c r="C8" s="33">
        <v>21742</v>
      </c>
      <c r="D8" s="33">
        <v>20896</v>
      </c>
      <c r="E8" s="33">
        <v>19299</v>
      </c>
      <c r="F8" s="33">
        <v>21405</v>
      </c>
    </row>
    <row r="9" spans="2:6" x14ac:dyDescent="0.25">
      <c r="B9" s="67" t="s">
        <v>15</v>
      </c>
      <c r="C9" s="10">
        <v>23158</v>
      </c>
      <c r="D9" s="10">
        <v>22410</v>
      </c>
      <c r="E9" s="10">
        <v>20849</v>
      </c>
      <c r="F9" s="10">
        <v>22835</v>
      </c>
    </row>
    <row r="10" spans="2:6" x14ac:dyDescent="0.25">
      <c r="B10" s="35" t="s">
        <v>16</v>
      </c>
      <c r="C10" s="29">
        <v>24970</v>
      </c>
      <c r="D10" s="29">
        <v>24111</v>
      </c>
      <c r="E10" s="29">
        <v>22564.95</v>
      </c>
      <c r="F10" s="29">
        <v>24582</v>
      </c>
    </row>
    <row r="11" spans="2:6" x14ac:dyDescent="0.25">
      <c r="B11" s="35" t="s">
        <v>17</v>
      </c>
      <c r="C11" s="29">
        <v>27726.84</v>
      </c>
      <c r="D11" s="29">
        <v>26239</v>
      </c>
      <c r="E11" s="29">
        <v>24565.35</v>
      </c>
      <c r="F11" s="29">
        <v>27087</v>
      </c>
    </row>
    <row r="12" spans="2:6" x14ac:dyDescent="0.25">
      <c r="B12" s="35" t="s">
        <v>18</v>
      </c>
      <c r="C12" s="29">
        <v>31564</v>
      </c>
      <c r="D12" s="29">
        <v>29465</v>
      </c>
      <c r="E12" s="29">
        <v>27245.46</v>
      </c>
      <c r="F12" s="29">
        <v>30980.17</v>
      </c>
    </row>
    <row r="13" spans="2:6" x14ac:dyDescent="0.25">
      <c r="B13" s="36" t="s">
        <v>19</v>
      </c>
      <c r="C13" s="33">
        <v>38812.85</v>
      </c>
      <c r="D13" s="33">
        <v>39870.68</v>
      </c>
      <c r="E13" s="33">
        <v>32453</v>
      </c>
      <c r="F13" s="33">
        <v>38064</v>
      </c>
    </row>
    <row r="14" spans="2:6" x14ac:dyDescent="0.25">
      <c r="B14" s="12" t="s">
        <v>20</v>
      </c>
      <c r="C14" s="13">
        <f>C13/C5</f>
        <v>2.2001502182415962</v>
      </c>
      <c r="D14" s="13">
        <f>D13/D5</f>
        <v>2.4995724405993354</v>
      </c>
      <c r="E14" s="13">
        <f>E13/E5</f>
        <v>2.1517218150499193</v>
      </c>
      <c r="F14" s="13">
        <f>F13/F5</f>
        <v>2.2273977412370529</v>
      </c>
    </row>
    <row r="15" spans="2:6" x14ac:dyDescent="0.25">
      <c r="B15" s="14"/>
    </row>
    <row r="16" spans="2:6" x14ac:dyDescent="0.25">
      <c r="B16" s="8" t="s">
        <v>35</v>
      </c>
    </row>
    <row r="17" spans="2:2" x14ac:dyDescent="0.25">
      <c r="B17" s="8" t="s">
        <v>39</v>
      </c>
    </row>
    <row r="18" spans="2:2" x14ac:dyDescent="0.25">
      <c r="B18" s="8" t="s">
        <v>40</v>
      </c>
    </row>
    <row r="19" spans="2:2" x14ac:dyDescent="0.25">
      <c r="B19" s="8" t="s">
        <v>37</v>
      </c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showGridLines="0" tabSelected="1" zoomScaleNormal="100" zoomScaleSheetLayoutView="90" workbookViewId="0">
      <selection activeCell="E18" sqref="E18"/>
    </sheetView>
  </sheetViews>
  <sheetFormatPr baseColWidth="10" defaultRowHeight="11.25" x14ac:dyDescent="0.25"/>
  <cols>
    <col min="1" max="1" width="3.7109375" style="8" customWidth="1"/>
    <col min="2" max="2" width="14" style="8" customWidth="1"/>
    <col min="3" max="3" width="15.5703125" style="15" customWidth="1"/>
    <col min="4" max="4" width="12.85546875" style="8" customWidth="1"/>
    <col min="5" max="5" width="17.28515625" style="8" customWidth="1"/>
    <col min="6" max="6" width="17" style="8" customWidth="1"/>
    <col min="7" max="7" width="11.42578125" style="8"/>
    <col min="8" max="8" width="14.42578125" style="8" customWidth="1"/>
    <col min="9" max="9" width="11.42578125" style="8"/>
    <col min="10" max="10" width="11.140625" style="8" customWidth="1"/>
    <col min="11" max="16384" width="11.42578125" style="8"/>
  </cols>
  <sheetData>
    <row r="1" spans="2:11" ht="15" customHeight="1" x14ac:dyDescent="0.25">
      <c r="B1" s="7" t="s">
        <v>57</v>
      </c>
    </row>
    <row r="2" spans="2:11" ht="15" customHeight="1" x14ac:dyDescent="0.25">
      <c r="B2" s="7"/>
      <c r="C2" s="16"/>
      <c r="D2" s="7"/>
      <c r="E2" s="7"/>
      <c r="F2" s="7"/>
      <c r="G2" s="7"/>
      <c r="H2" s="7"/>
      <c r="I2" s="7"/>
      <c r="J2" s="7"/>
    </row>
    <row r="3" spans="2:11" ht="30" customHeight="1" x14ac:dyDescent="0.25">
      <c r="B3" s="76" t="s">
        <v>54</v>
      </c>
      <c r="C3" s="75" t="s">
        <v>41</v>
      </c>
      <c r="D3" s="75"/>
      <c r="E3" s="75" t="s">
        <v>21</v>
      </c>
      <c r="F3" s="75"/>
      <c r="G3" s="75" t="s">
        <v>46</v>
      </c>
      <c r="H3" s="75"/>
      <c r="I3" s="75" t="s">
        <v>45</v>
      </c>
      <c r="J3" s="75"/>
    </row>
    <row r="4" spans="2:11" ht="45" customHeight="1" x14ac:dyDescent="0.25">
      <c r="B4" s="77"/>
      <c r="C4" s="46" t="s">
        <v>47</v>
      </c>
      <c r="D4" s="17" t="s">
        <v>23</v>
      </c>
      <c r="E4" s="46" t="s">
        <v>47</v>
      </c>
      <c r="F4" s="17" t="s">
        <v>23</v>
      </c>
      <c r="G4" s="17" t="s">
        <v>22</v>
      </c>
      <c r="H4" s="17" t="s">
        <v>23</v>
      </c>
      <c r="I4" s="17" t="s">
        <v>22</v>
      </c>
      <c r="J4" s="46" t="s">
        <v>48</v>
      </c>
    </row>
    <row r="5" spans="2:11" ht="15" customHeight="1" x14ac:dyDescent="0.25">
      <c r="B5" s="60" t="s">
        <v>29</v>
      </c>
      <c r="C5" s="59" t="s">
        <v>42</v>
      </c>
      <c r="D5" s="38">
        <v>26735.45</v>
      </c>
      <c r="E5" s="37">
        <v>21.870399254865148</v>
      </c>
      <c r="F5" s="38">
        <v>21896.639999999999</v>
      </c>
      <c r="G5" s="37">
        <v>15.544725231705938</v>
      </c>
      <c r="H5" s="38">
        <v>17979.61</v>
      </c>
      <c r="I5" s="37">
        <v>17.152308194406562</v>
      </c>
      <c r="J5" s="26">
        <v>20368.78</v>
      </c>
    </row>
    <row r="6" spans="2:11" ht="15" customHeight="1" x14ac:dyDescent="0.25">
      <c r="B6" s="27" t="s">
        <v>24</v>
      </c>
      <c r="C6" s="39">
        <v>28.398298894301245</v>
      </c>
      <c r="D6" s="40">
        <v>44220.04</v>
      </c>
      <c r="E6" s="39">
        <v>27.055462223827618</v>
      </c>
      <c r="F6" s="40">
        <v>24839.88</v>
      </c>
      <c r="G6" s="39">
        <v>22.27373455569796</v>
      </c>
      <c r="H6" s="40">
        <v>19344.57</v>
      </c>
      <c r="I6" s="39">
        <v>24.957072730242214</v>
      </c>
      <c r="J6" s="29">
        <v>24792.46</v>
      </c>
    </row>
    <row r="7" spans="2:11" ht="15" customHeight="1" x14ac:dyDescent="0.25">
      <c r="B7" s="27" t="s">
        <v>25</v>
      </c>
      <c r="C7" s="39">
        <v>25.237511593102326</v>
      </c>
      <c r="D7" s="40">
        <v>57697.49</v>
      </c>
      <c r="E7" s="39">
        <v>24.356434360034719</v>
      </c>
      <c r="F7" s="40">
        <v>28919.68</v>
      </c>
      <c r="G7" s="39">
        <v>30.008471057407579</v>
      </c>
      <c r="H7" s="40">
        <v>20290.57</v>
      </c>
      <c r="I7" s="39">
        <v>27.088008096927098</v>
      </c>
      <c r="J7" s="29">
        <v>27180.959999999999</v>
      </c>
    </row>
    <row r="8" spans="2:11" ht="15" customHeight="1" x14ac:dyDescent="0.25">
      <c r="B8" s="61" t="s">
        <v>26</v>
      </c>
      <c r="C8" s="41">
        <v>27.927127955020385</v>
      </c>
      <c r="D8" s="42">
        <v>67833.53</v>
      </c>
      <c r="E8" s="41">
        <v>23.188001003307889</v>
      </c>
      <c r="F8" s="42">
        <v>32052.44</v>
      </c>
      <c r="G8" s="41">
        <v>29.003355730575478</v>
      </c>
      <c r="H8" s="42">
        <v>21714.94</v>
      </c>
      <c r="I8" s="41">
        <v>26.388775641409257</v>
      </c>
      <c r="J8" s="33">
        <v>30596.45</v>
      </c>
    </row>
    <row r="9" spans="2:11" ht="15" customHeight="1" x14ac:dyDescent="0.25">
      <c r="B9" s="62" t="s">
        <v>30</v>
      </c>
      <c r="C9" s="18">
        <v>13.863193621576706</v>
      </c>
      <c r="D9" s="19">
        <v>72118.63</v>
      </c>
      <c r="E9" s="18">
        <v>3.5297031579646205</v>
      </c>
      <c r="F9" s="19">
        <v>33487.19</v>
      </c>
      <c r="G9" s="18">
        <v>3.1697134246130374</v>
      </c>
      <c r="H9" s="19">
        <v>22539.81</v>
      </c>
      <c r="I9" s="18">
        <v>4.4138353370148682</v>
      </c>
      <c r="J9" s="5">
        <v>42163.27</v>
      </c>
      <c r="K9" s="63"/>
    </row>
    <row r="10" spans="2:11" ht="15" customHeight="1" x14ac:dyDescent="0.25">
      <c r="C10" s="45"/>
      <c r="H10" s="20"/>
      <c r="I10" s="21"/>
      <c r="J10" s="20"/>
      <c r="K10" s="65"/>
    </row>
    <row r="11" spans="2:11" ht="15" customHeight="1" x14ac:dyDescent="0.25">
      <c r="B11" s="8" t="s">
        <v>43</v>
      </c>
      <c r="C11" s="8"/>
    </row>
    <row r="12" spans="2:11" ht="15" customHeight="1" x14ac:dyDescent="0.25">
      <c r="B12" s="8" t="s">
        <v>58</v>
      </c>
    </row>
    <row r="13" spans="2:11" ht="15" customHeight="1" x14ac:dyDescent="0.25">
      <c r="B13" s="8" t="s">
        <v>44</v>
      </c>
    </row>
    <row r="14" spans="2:11" ht="15" customHeight="1" x14ac:dyDescent="0.25">
      <c r="B14" s="8" t="s">
        <v>59</v>
      </c>
    </row>
    <row r="15" spans="2:11" ht="15" customHeight="1" x14ac:dyDescent="0.25">
      <c r="B15" s="8" t="s">
        <v>37</v>
      </c>
    </row>
    <row r="16" spans="2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</sheetData>
  <mergeCells count="5">
    <mergeCell ref="C3:D3"/>
    <mergeCell ref="E3:F3"/>
    <mergeCell ref="G3:H3"/>
    <mergeCell ref="I3:J3"/>
    <mergeCell ref="B3:B4"/>
  </mergeCells>
  <pageMargins left="0.7" right="0.7" top="0.75" bottom="0.75" header="0.3" footer="0.3"/>
  <pageSetup paperSize="9" orientation="landscape" verticalDpi="0" r:id="rId1"/>
  <ignoredErrors>
    <ignoredError sqref="C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salaires_ed2017_tableau 1 </vt:lpstr>
      <vt:lpstr>salaires_ed2017_ Tableau 2</vt:lpstr>
      <vt:lpstr>salaires_ed2017_ Tableau 3</vt:lpstr>
      <vt:lpstr>'salaires_ed2017_ Tableau 2'!Zone_d_impression</vt:lpstr>
      <vt:lpstr>'salaires_ed2017_ Tableau 3'!Zone_d_impression</vt:lpstr>
      <vt:lpstr>'salaires_ed2017_tableau 1 '!Zone_d_impression</vt:lpstr>
    </vt:vector>
  </TitlesOfParts>
  <Company>MSS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</dc:creator>
  <cp:lastModifiedBy>DHERBECOURT, Laura (DREES/DIRECTION)</cp:lastModifiedBy>
  <cp:lastPrinted>2017-02-09T16:07:19Z</cp:lastPrinted>
  <dcterms:created xsi:type="dcterms:W3CDTF">2016-02-10T15:26:18Z</dcterms:created>
  <dcterms:modified xsi:type="dcterms:W3CDTF">2017-06-13T13:22:10Z</dcterms:modified>
</cp:coreProperties>
</file>