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715" yWindow="1455" windowWidth="18795" windowHeight="14535" activeTab="2"/>
  </bookViews>
  <sheets>
    <sheet name="ES2018_Fiche 07_Tableau1" sheetId="1" r:id="rId1"/>
    <sheet name="ES2018_Fiche 07_Tableau2" sheetId="2" r:id="rId2"/>
    <sheet name="ES2018_Fiche 07_Tableau3" sheetId="3" r:id="rId3"/>
  </sheets>
  <externalReferences>
    <externalReference r:id="rId4"/>
  </externalReferences>
  <definedNames>
    <definedName name="_TAB1">#REF!</definedName>
    <definedName name="_TAB2">#REF!</definedName>
    <definedName name="_TAB3">#REF!</definedName>
    <definedName name="_xlnm.Print_Titles" localSheetId="0">'ES2018_Fiche 07_Tableau1'!$1:$1</definedName>
    <definedName name="Q20B_9701CCMET2">#REF!</definedName>
    <definedName name="q23_9702rdmet2" localSheetId="1">[1]Q23_9703RDMET!$A$3:$T$3255</definedName>
    <definedName name="q23_9702rdmet2">[1]Q23_9703RDMET!$A$3:$T$3255</definedName>
    <definedName name="Q23_9703RDMET" localSheetId="1">#REF!</definedName>
    <definedName name="Q23_9703RDMET">#REF!</definedName>
    <definedName name="Z_E8CA25FB_3946_4F2D_AF53_759FE397B580_.wvu.PrintArea" localSheetId="0" hidden="1">'ES2018_Fiche 07_Tableau1'!$A$1:$F$19</definedName>
    <definedName name="Z_E8CA25FB_3946_4F2D_AF53_759FE397B580_.wvu.PrintTitles" localSheetId="0" hidden="1">'ES2018_Fiche 07_Tableau1'!$1:$1</definedName>
    <definedName name="_xlnm.Print_Area" localSheetId="0">'ES2018_Fiche 07_Tableau1'!$A$1:$F$19</definedName>
  </definedNames>
  <calcPr calcId="124519" concurrentCalc="0"/>
  <customWorkbookViews>
    <customWorkbookView name="Elodie Pereira - Affichage personnalisé" guid="{E8CA25FB-3946-4F2D-AF53-759FE397B580}" mergeInterval="0" personalView="1" maximized="1" xWindow="1" yWindow="1" windowWidth="1676" windowHeight="830" activeSheetId="2"/>
  </customWorkbookViews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/>
  <c r="E5"/>
  <c r="F5"/>
  <c r="C5"/>
  <c r="D5" i="3"/>
  <c r="E5"/>
  <c r="F5"/>
  <c r="C5"/>
</calcChain>
</file>

<file path=xl/sharedStrings.xml><?xml version="1.0" encoding="utf-8"?>
<sst xmlns="http://schemas.openxmlformats.org/spreadsheetml/2006/main" count="64" uniqueCount="44">
  <si>
    <t>Établissements publics</t>
  </si>
  <si>
    <t>Établissements privés à but non lucratif</t>
  </si>
  <si>
    <t>Établissements privés à but lucratif</t>
  </si>
  <si>
    <t>Ensemble des établissements</t>
  </si>
  <si>
    <t>Personnels administratifs</t>
  </si>
  <si>
    <t>Sages-femmes</t>
  </si>
  <si>
    <t>Personnel d'encadrement du personnel soignant</t>
  </si>
  <si>
    <t>Psychologues</t>
  </si>
  <si>
    <t>Personnels éducatifs et sociaux</t>
  </si>
  <si>
    <t>Personnels médico-techniques</t>
  </si>
  <si>
    <t>Personnels techniques</t>
  </si>
  <si>
    <t xml:space="preserve">Total </t>
  </si>
  <si>
    <t>Disciplines</t>
  </si>
  <si>
    <t>Administration</t>
  </si>
  <si>
    <t>Section hôpital</t>
  </si>
  <si>
    <t>Ensemble</t>
  </si>
  <si>
    <t>Ensemble (hors unités de soins de longue durée)</t>
  </si>
  <si>
    <t>Psychiatrie</t>
  </si>
  <si>
    <t>Personnel en CDI</t>
  </si>
  <si>
    <t>Personnel en CDD</t>
  </si>
  <si>
    <t>Titulaires et stagiaires de la fonction publique hospitalière</t>
  </si>
  <si>
    <t>Ensemble du personnel des établissements sanitaire</t>
  </si>
  <si>
    <t>Aides-soignants</t>
  </si>
  <si>
    <t>Rééducateurs</t>
  </si>
  <si>
    <t>Agents de services hospitaliers et autres personnels des services médicaux</t>
  </si>
  <si>
    <t>1. Y compris les infirmiers avec spécialisation et en secteur psychiatrique.</t>
  </si>
  <si>
    <t>MCO</t>
  </si>
  <si>
    <t>SSR</t>
  </si>
  <si>
    <t>SLD</t>
  </si>
  <si>
    <t>CDI : contrat à durée indéterminée ; CDD : contrat à durée déterminée.</t>
  </si>
  <si>
    <t>Tableau 1 - Personnels non médicaux et sages-femmes des établissements de santé en 2016, emplois en équivalent temps plein moyen annuel rémunéré</t>
  </si>
  <si>
    <t>Tableau 3 - Personnels non médicaux et sages-femmes des établissements de santé en 2016 selon la spécialité et le contrat, emplois en équivalent temps plein moyen annuel rémunéré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</si>
  <si>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Saint-Martin, Saint-Barthélemy et Mayotte),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</si>
  <si>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Saint-Martin, Saint-Barthélemy et Mayotte), y compris le SSA.</t>
    </r>
  </si>
  <si>
    <t>Personnels non médicaux</t>
  </si>
  <si>
    <t>dont personnels non médicaux soignants</t>
  </si>
  <si>
    <t>dont personnels non médicaux non soignants</t>
  </si>
  <si>
    <t>HAD</t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</si>
  <si>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2016, traitements DREES.</t>
    </r>
  </si>
  <si>
    <t xml:space="preserve">Tableau 2 -  Personnels non médicaux et sages-femmes en 2016 par discipline, en équivalent temps plein </t>
  </si>
  <si>
    <r>
      <t>Infirmiers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diplômés d'État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</si>
  <si>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>Les élèves encore en formation ne sont pas comptabilisés.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</si>
  <si>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élèves encore en formation ne sont pas comptabilisés.</t>
    </r>
  </si>
  <si>
    <t>MCO : médecine, chirurgie, obstétrique et odontologie ; HAD : hospitalisation à domicile ; SSR : soins de suite et de réadaptation ; SLD : soins de longue durée.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</si>
</sst>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\ [$€-1]_-;\-* #,##0.00\ [$€-1]_-;_-* &quot;-&quot;??\ [$€-1]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3" fontId="5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 wrapText="1"/>
    </xf>
    <xf numFmtId="10" fontId="6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3" fontId="5" fillId="0" borderId="0" xfId="4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 wrapText="1"/>
    </xf>
    <xf numFmtId="3" fontId="5" fillId="0" borderId="0" xfId="4" applyNumberFormat="1" applyFont="1" applyFill="1" applyBorder="1" applyAlignment="1">
      <alignment horizontal="right" vertical="center"/>
    </xf>
    <xf numFmtId="3" fontId="5" fillId="0" borderId="0" xfId="4" applyNumberFormat="1" applyFont="1" applyFill="1" applyBorder="1" applyAlignment="1">
      <alignment horizontal="right" vertical="center" wrapText="1"/>
    </xf>
    <xf numFmtId="9" fontId="6" fillId="0" borderId="0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4" fontId="6" fillId="0" borderId="0" xfId="3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vertical="center"/>
    </xf>
    <xf numFmtId="3" fontId="0" fillId="0" borderId="0" xfId="0" applyNumberFormat="1"/>
    <xf numFmtId="9" fontId="0" fillId="0" borderId="0" xfId="2" applyFont="1"/>
    <xf numFmtId="3" fontId="5" fillId="0" borderId="3" xfId="1" applyNumberFormat="1" applyFont="1" applyFill="1" applyBorder="1" applyAlignment="1">
      <alignment horizontal="right" vertical="center" indent="2"/>
    </xf>
    <xf numFmtId="3" fontId="6" fillId="0" borderId="3" xfId="3" applyNumberFormat="1" applyFont="1" applyFill="1" applyBorder="1" applyAlignment="1">
      <alignment horizontal="left" vertical="center" wrapText="1" indent="2"/>
    </xf>
    <xf numFmtId="3" fontId="6" fillId="0" borderId="3" xfId="1" applyNumberFormat="1" applyFont="1" applyFill="1" applyBorder="1" applyAlignment="1">
      <alignment horizontal="right" vertical="center" indent="2"/>
    </xf>
    <xf numFmtId="3" fontId="6" fillId="0" borderId="3" xfId="4" applyNumberFormat="1" applyFont="1" applyFill="1" applyBorder="1" applyAlignment="1">
      <alignment horizontal="right" vertical="center" indent="2"/>
    </xf>
    <xf numFmtId="3" fontId="6" fillId="0" borderId="3" xfId="4" applyNumberFormat="1" applyFont="1" applyFill="1" applyBorder="1" applyAlignment="1">
      <alignment horizontal="right" vertical="center" wrapText="1" indent="2"/>
    </xf>
    <xf numFmtId="3" fontId="7" fillId="0" borderId="3" xfId="3" applyNumberFormat="1" applyFont="1" applyFill="1" applyBorder="1" applyAlignment="1">
      <alignment horizontal="left" vertical="center" wrapText="1" indent="2"/>
    </xf>
    <xf numFmtId="3" fontId="5" fillId="0" borderId="4" xfId="3" applyNumberFormat="1" applyFont="1" applyFill="1" applyBorder="1" applyAlignment="1">
      <alignment vertical="center" wrapText="1"/>
    </xf>
    <xf numFmtId="3" fontId="5" fillId="0" borderId="4" xfId="4" applyNumberFormat="1" applyFont="1" applyFill="1" applyBorder="1" applyAlignment="1">
      <alignment horizontal="right" vertical="center" indent="2"/>
    </xf>
    <xf numFmtId="3" fontId="5" fillId="0" borderId="4" xfId="4" applyNumberFormat="1" applyFont="1" applyFill="1" applyBorder="1" applyAlignment="1">
      <alignment horizontal="right" vertical="center" wrapText="1" indent="2"/>
    </xf>
    <xf numFmtId="3" fontId="5" fillId="0" borderId="5" xfId="3" applyNumberFormat="1" applyFont="1" applyFill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horizontal="left" vertical="center" wrapText="1" indent="1"/>
    </xf>
    <xf numFmtId="3" fontId="5" fillId="0" borderId="1" xfId="3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4" applyNumberFormat="1" applyFont="1" applyFill="1" applyBorder="1" applyAlignment="1">
      <alignment horizontal="right" vertical="center" indent="2"/>
    </xf>
    <xf numFmtId="3" fontId="5" fillId="0" borderId="1" xfId="4" applyNumberFormat="1" applyFont="1" applyFill="1" applyBorder="1" applyAlignment="1">
      <alignment horizontal="right" vertical="center" wrapText="1" indent="2"/>
    </xf>
    <xf numFmtId="3" fontId="5" fillId="0" borderId="1" xfId="3" applyNumberFormat="1" applyFont="1" applyFill="1" applyBorder="1" applyAlignment="1">
      <alignment horizontal="left" vertical="center" wrapText="1"/>
    </xf>
    <xf numFmtId="3" fontId="5" fillId="0" borderId="2" xfId="3" applyNumberFormat="1" applyFont="1" applyFill="1" applyBorder="1" applyAlignment="1">
      <alignment horizontal="left" vertical="center" wrapText="1" indent="1"/>
    </xf>
    <xf numFmtId="3" fontId="5" fillId="0" borderId="2" xfId="1" applyNumberFormat="1" applyFont="1" applyFill="1" applyBorder="1" applyAlignment="1">
      <alignment horizontal="right" vertical="center" indent="2"/>
    </xf>
    <xf numFmtId="3" fontId="6" fillId="0" borderId="4" xfId="3" applyNumberFormat="1" applyFont="1" applyFill="1" applyBorder="1" applyAlignment="1">
      <alignment horizontal="left" vertical="center" wrapText="1" indent="2"/>
    </xf>
    <xf numFmtId="3" fontId="6" fillId="0" borderId="4" xfId="1" applyNumberFormat="1" applyFont="1" applyFill="1" applyBorder="1" applyAlignment="1">
      <alignment horizontal="right" vertical="center" indent="2"/>
    </xf>
    <xf numFmtId="3" fontId="6" fillId="0" borderId="4" xfId="4" applyNumberFormat="1" applyFont="1" applyFill="1" applyBorder="1" applyAlignment="1">
      <alignment horizontal="right" vertical="center" indent="2"/>
    </xf>
    <xf numFmtId="3" fontId="6" fillId="0" borderId="4" xfId="4" applyNumberFormat="1" applyFont="1" applyFill="1" applyBorder="1" applyAlignment="1">
      <alignment horizontal="right" vertical="center" wrapText="1" indent="2"/>
    </xf>
    <xf numFmtId="0" fontId="5" fillId="0" borderId="1" xfId="4" applyFont="1" applyFill="1" applyBorder="1" applyAlignment="1">
      <alignment horizontal="center" vertical="center" wrapText="1"/>
    </xf>
    <xf numFmtId="1" fontId="5" fillId="0" borderId="1" xfId="4" quotePrefix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left" vertical="center" indent="1"/>
    </xf>
    <xf numFmtId="3" fontId="6" fillId="0" borderId="2" xfId="4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left" vertical="center" indent="1"/>
    </xf>
    <xf numFmtId="3" fontId="6" fillId="0" borderId="3" xfId="4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right" vertical="center" indent="1"/>
    </xf>
    <xf numFmtId="3" fontId="6" fillId="0" borderId="3" xfId="1" applyNumberFormat="1" applyFont="1" applyFill="1" applyBorder="1" applyAlignment="1">
      <alignment horizontal="right" vertical="center" indent="1"/>
    </xf>
    <xf numFmtId="3" fontId="6" fillId="0" borderId="3" xfId="4" applyNumberFormat="1" applyFont="1" applyFill="1" applyBorder="1" applyAlignment="1">
      <alignment horizontal="right" vertical="center" wrapText="1" indent="1"/>
    </xf>
    <xf numFmtId="3" fontId="6" fillId="0" borderId="3" xfId="4" applyNumberFormat="1" applyFont="1" applyFill="1" applyBorder="1" applyAlignment="1">
      <alignment horizontal="right" vertical="center" indent="1"/>
    </xf>
    <xf numFmtId="3" fontId="5" fillId="0" borderId="1" xfId="1" applyNumberFormat="1" applyFont="1" applyFill="1" applyBorder="1" applyAlignment="1">
      <alignment horizontal="right" vertical="center" indent="1"/>
    </xf>
    <xf numFmtId="3" fontId="5" fillId="0" borderId="1" xfId="4" applyNumberFormat="1" applyFont="1" applyFill="1" applyBorder="1" applyAlignment="1">
      <alignment horizontal="right" vertical="center" wrapText="1" indent="1"/>
    </xf>
    <xf numFmtId="3" fontId="5" fillId="0" borderId="4" xfId="4" applyNumberFormat="1" applyFont="1" applyFill="1" applyBorder="1" applyAlignment="1">
      <alignment horizontal="right" vertical="center" indent="1"/>
    </xf>
    <xf numFmtId="3" fontId="5" fillId="0" borderId="4" xfId="4" applyNumberFormat="1" applyFont="1" applyFill="1" applyBorder="1" applyAlignment="1">
      <alignment horizontal="right" vertical="center" wrapText="1" indent="1"/>
    </xf>
    <xf numFmtId="3" fontId="5" fillId="0" borderId="2" xfId="1" applyNumberFormat="1" applyFont="1" applyFill="1" applyBorder="1" applyAlignment="1">
      <alignment horizontal="right" vertical="center" indent="1"/>
    </xf>
    <xf numFmtId="3" fontId="6" fillId="0" borderId="4" xfId="1" applyNumberFormat="1" applyFont="1" applyFill="1" applyBorder="1" applyAlignment="1">
      <alignment horizontal="right" vertical="center" indent="1"/>
    </xf>
    <xf numFmtId="3" fontId="6" fillId="0" borderId="4" xfId="4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</cellXfs>
  <cellStyles count="17">
    <cellStyle name="Euro" xfId="5"/>
    <cellStyle name="Milliers" xfId="1" builtinId="3"/>
    <cellStyle name="Milliers 2" xfId="6"/>
    <cellStyle name="Motif" xfId="7"/>
    <cellStyle name="Normal" xfId="0" builtinId="0"/>
    <cellStyle name="Normal 2" xfId="8"/>
    <cellStyle name="Normal 2_don-cad-personnels" xfId="4"/>
    <cellStyle name="Normal 3" xfId="9"/>
    <cellStyle name="Normal 4" xfId="10"/>
    <cellStyle name="Normal 5" xfId="11"/>
    <cellStyle name="Normal 5 2" xfId="12"/>
    <cellStyle name="Normal 5_Autrespriseshospit_T01_2014" xfId="13"/>
    <cellStyle name="Normal 6" xfId="14"/>
    <cellStyle name="Normal 7" xfId="15"/>
    <cellStyle name="Normal_don-cad-personnels" xfId="3"/>
    <cellStyle name="Pourcentage" xfId="2" builtinId="5"/>
    <cellStyle name="Pourcentage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L25"/>
  <sheetViews>
    <sheetView showGridLines="0" zoomScale="130" zoomScaleNormal="130" workbookViewId="0">
      <selection activeCell="B21" sqref="B21"/>
    </sheetView>
  </sheetViews>
  <sheetFormatPr baseColWidth="10" defaultColWidth="10.85546875" defaultRowHeight="11.25"/>
  <cols>
    <col min="1" max="1" width="3.7109375" style="9" customWidth="1"/>
    <col min="2" max="2" width="58.85546875" style="7" customWidth="1"/>
    <col min="3" max="3" width="20.7109375" style="7" customWidth="1"/>
    <col min="4" max="4" width="18.42578125" style="7" customWidth="1"/>
    <col min="5" max="5" width="18" style="7" customWidth="1"/>
    <col min="6" max="6" width="20.7109375" style="7" customWidth="1"/>
    <col min="7" max="12" width="10.85546875" style="7"/>
    <col min="13" max="16384" width="10.85546875" style="9"/>
  </cols>
  <sheetData>
    <row r="1" spans="2:12" ht="15" customHeight="1">
      <c r="B1" s="10" t="s">
        <v>30</v>
      </c>
    </row>
    <row r="2" spans="2:12" ht="15" customHeight="1"/>
    <row r="3" spans="2:12" ht="35.25" customHeight="1">
      <c r="B3" s="30"/>
      <c r="C3" s="32" t="s">
        <v>0</v>
      </c>
      <c r="D3" s="32" t="s">
        <v>1</v>
      </c>
      <c r="E3" s="32" t="s">
        <v>2</v>
      </c>
      <c r="F3" s="32" t="s">
        <v>3</v>
      </c>
    </row>
    <row r="4" spans="2:12" ht="15" customHeight="1">
      <c r="B4" s="38" t="s">
        <v>5</v>
      </c>
      <c r="C4" s="57">
        <v>11581.95</v>
      </c>
      <c r="D4" s="57">
        <v>1061.47</v>
      </c>
      <c r="E4" s="57">
        <v>2247.92</v>
      </c>
      <c r="F4" s="58">
        <v>14891.34</v>
      </c>
      <c r="H4" s="14"/>
      <c r="I4" s="14"/>
      <c r="J4" s="14"/>
    </row>
    <row r="5" spans="2:12" ht="15" customHeight="1">
      <c r="B5" s="38" t="s">
        <v>34</v>
      </c>
      <c r="C5" s="57">
        <f>C6+C13</f>
        <v>758596.02</v>
      </c>
      <c r="D5" s="57">
        <f t="shared" ref="D5:F5" si="0">D6+D13</f>
        <v>118983.5</v>
      </c>
      <c r="E5" s="57">
        <f t="shared" si="0"/>
        <v>130434.86</v>
      </c>
      <c r="F5" s="57">
        <f t="shared" si="0"/>
        <v>1008014.3800000001</v>
      </c>
      <c r="H5" s="14"/>
      <c r="I5" s="14"/>
      <c r="J5" s="14"/>
      <c r="L5" s="17"/>
    </row>
    <row r="6" spans="2:12" ht="15" customHeight="1">
      <c r="B6" s="33" t="s">
        <v>35</v>
      </c>
      <c r="C6" s="53">
        <v>513663.71</v>
      </c>
      <c r="D6" s="53">
        <v>80987.28</v>
      </c>
      <c r="E6" s="53">
        <v>99439.53</v>
      </c>
      <c r="F6" s="53">
        <v>694090.52000000014</v>
      </c>
      <c r="H6" s="14"/>
      <c r="I6" s="14"/>
      <c r="J6" s="14"/>
    </row>
    <row r="7" spans="2:12" ht="15" customHeight="1">
      <c r="B7" s="22" t="s">
        <v>6</v>
      </c>
      <c r="C7" s="55">
        <v>17491.650000000001</v>
      </c>
      <c r="D7" s="55">
        <v>3422.43</v>
      </c>
      <c r="E7" s="54">
        <v>3219.64</v>
      </c>
      <c r="F7" s="55">
        <v>24133.72</v>
      </c>
      <c r="H7" s="14"/>
      <c r="I7" s="14"/>
      <c r="J7" s="14"/>
    </row>
    <row r="8" spans="2:12" ht="15" customHeight="1">
      <c r="B8" s="26" t="s">
        <v>40</v>
      </c>
      <c r="C8" s="55">
        <v>233849.93</v>
      </c>
      <c r="D8" s="55">
        <v>35321.83</v>
      </c>
      <c r="E8" s="54">
        <v>45606.18</v>
      </c>
      <c r="F8" s="55">
        <v>314777.94</v>
      </c>
      <c r="H8" s="14"/>
      <c r="I8" s="14"/>
      <c r="J8" s="14"/>
    </row>
    <row r="9" spans="2:12" ht="15" customHeight="1">
      <c r="B9" s="22" t="s">
        <v>22</v>
      </c>
      <c r="C9" s="54">
        <v>174619.56</v>
      </c>
      <c r="D9" s="54">
        <v>23363.599999999999</v>
      </c>
      <c r="E9" s="54">
        <v>28728.62</v>
      </c>
      <c r="F9" s="55">
        <v>226711.78</v>
      </c>
      <c r="H9" s="14"/>
      <c r="I9" s="14"/>
      <c r="J9" s="14"/>
    </row>
    <row r="10" spans="2:12" ht="15" customHeight="1">
      <c r="B10" s="22" t="s">
        <v>24</v>
      </c>
      <c r="C10" s="54">
        <v>62243.58</v>
      </c>
      <c r="D10" s="54">
        <v>11080.51</v>
      </c>
      <c r="E10" s="54">
        <v>17256.419999999998</v>
      </c>
      <c r="F10" s="55">
        <v>90580.51</v>
      </c>
      <c r="H10" s="14"/>
      <c r="I10" s="14"/>
      <c r="J10" s="14"/>
    </row>
    <row r="11" spans="2:12" ht="15" customHeight="1">
      <c r="B11" s="26" t="s">
        <v>23</v>
      </c>
      <c r="C11" s="54">
        <v>15156.72</v>
      </c>
      <c r="D11" s="54">
        <v>5918.05</v>
      </c>
      <c r="E11" s="54">
        <v>3740.66</v>
      </c>
      <c r="F11" s="55">
        <v>24815.43</v>
      </c>
      <c r="H11" s="14"/>
      <c r="I11" s="14"/>
      <c r="J11" s="14"/>
      <c r="L11" s="18"/>
    </row>
    <row r="12" spans="2:12" ht="15" customHeight="1">
      <c r="B12" s="22" t="s">
        <v>7</v>
      </c>
      <c r="C12" s="54">
        <v>10302.27</v>
      </c>
      <c r="D12" s="54">
        <v>1880.86</v>
      </c>
      <c r="E12" s="54">
        <v>888.01</v>
      </c>
      <c r="F12" s="55">
        <v>13071.140000000001</v>
      </c>
      <c r="H12" s="14"/>
      <c r="I12" s="14"/>
      <c r="J12" s="14"/>
    </row>
    <row r="13" spans="2:12" ht="15" customHeight="1">
      <c r="B13" s="39" t="s">
        <v>36</v>
      </c>
      <c r="C13" s="61">
        <v>244932.31</v>
      </c>
      <c r="D13" s="61">
        <v>37996.22</v>
      </c>
      <c r="E13" s="61">
        <v>30995.33</v>
      </c>
      <c r="F13" s="61">
        <v>313923.86000000004</v>
      </c>
      <c r="H13" s="14"/>
      <c r="I13" s="14"/>
      <c r="J13" s="14"/>
    </row>
    <row r="14" spans="2:12" ht="15" customHeight="1">
      <c r="B14" s="22" t="s">
        <v>4</v>
      </c>
      <c r="C14" s="56">
        <v>96191.07</v>
      </c>
      <c r="D14" s="56">
        <v>18960.52</v>
      </c>
      <c r="E14" s="55">
        <v>19160.150000000001</v>
      </c>
      <c r="F14" s="55">
        <v>134311.74000000002</v>
      </c>
      <c r="H14" s="14"/>
      <c r="I14" s="14"/>
      <c r="J14" s="14"/>
    </row>
    <row r="15" spans="2:12" ht="15" customHeight="1">
      <c r="B15" s="22" t="s">
        <v>8</v>
      </c>
      <c r="C15" s="54">
        <v>11732.85</v>
      </c>
      <c r="D15" s="54">
        <v>3450.52</v>
      </c>
      <c r="E15" s="54">
        <v>979.58</v>
      </c>
      <c r="F15" s="55">
        <v>16162.95</v>
      </c>
      <c r="H15" s="14"/>
      <c r="I15" s="14"/>
      <c r="J15" s="14"/>
    </row>
    <row r="16" spans="2:12" ht="15" customHeight="1">
      <c r="B16" s="22" t="s">
        <v>9</v>
      </c>
      <c r="C16" s="54">
        <v>41913.019999999997</v>
      </c>
      <c r="D16" s="54">
        <v>6522.46</v>
      </c>
      <c r="E16" s="54">
        <v>4159.6400000000003</v>
      </c>
      <c r="F16" s="55">
        <v>52595.119999999995</v>
      </c>
      <c r="H16" s="14"/>
      <c r="I16" s="14"/>
      <c r="J16" s="14"/>
    </row>
    <row r="17" spans="2:10" ht="15" customHeight="1">
      <c r="B17" s="41" t="s">
        <v>10</v>
      </c>
      <c r="C17" s="62">
        <v>95095.37</v>
      </c>
      <c r="D17" s="62">
        <v>9062.7199999999993</v>
      </c>
      <c r="E17" s="62">
        <v>6695.96</v>
      </c>
      <c r="F17" s="63">
        <v>110854.05</v>
      </c>
      <c r="H17" s="14"/>
      <c r="I17" s="14"/>
      <c r="J17" s="14"/>
    </row>
    <row r="18" spans="2:10" ht="15" customHeight="1">
      <c r="B18" s="27" t="s">
        <v>11</v>
      </c>
      <c r="C18" s="59">
        <v>770177.97</v>
      </c>
      <c r="D18" s="59">
        <v>120044.97</v>
      </c>
      <c r="E18" s="59">
        <v>132682.78</v>
      </c>
      <c r="F18" s="60">
        <v>1022905.72</v>
      </c>
      <c r="H18" s="14"/>
    </row>
    <row r="19" spans="2:10" ht="15" customHeight="1">
      <c r="B19" s="11"/>
      <c r="C19" s="12"/>
      <c r="D19" s="12"/>
      <c r="E19" s="12"/>
      <c r="F19" s="13"/>
    </row>
    <row r="20" spans="2:10" ht="15" customHeight="1">
      <c r="B20" s="7" t="s">
        <v>25</v>
      </c>
      <c r="C20" s="14"/>
      <c r="D20" s="14"/>
      <c r="E20" s="14"/>
    </row>
    <row r="21" spans="2:10" ht="15" customHeight="1">
      <c r="B21" s="7" t="s">
        <v>41</v>
      </c>
    </row>
    <row r="22" spans="2:10" ht="15" customHeight="1">
      <c r="B22" s="7" t="s">
        <v>32</v>
      </c>
    </row>
    <row r="23" spans="2:10" ht="15" customHeight="1">
      <c r="B23" s="7" t="s">
        <v>38</v>
      </c>
    </row>
    <row r="24" spans="2:10" ht="15" customHeight="1">
      <c r="C24" s="18"/>
      <c r="D24" s="18"/>
      <c r="E24" s="18"/>
    </row>
    <row r="25" spans="2:10" ht="15" customHeight="1"/>
  </sheetData>
  <customSheetViews>
    <customSheetView guid="{E8CA25FB-3946-4F2D-AF53-759FE397B580}" showGridLines="0" fitToPage="1">
      <selection activeCell="H29" sqref="H29"/>
      <pageMargins left="0.19685039370078741" right="0.19685039370078741" top="0.39370078740157483" bottom="0.39370078740157483" header="0.19685039370078741" footer="0.19685039370078741"/>
      <pageSetup paperSize="9" orientation="landscape" r:id="rId1"/>
      <headerFooter alignWithMargins="0"/>
    </customSheetView>
  </customSheetViews>
  <pageMargins left="0.19685039370078741" right="0.19685039370078741" top="0.39370078740157483" bottom="0.39370078740157483" header="0.19685039370078741" footer="0.19685039370078741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showGridLines="0" zoomScale="130" zoomScaleNormal="130" workbookViewId="0">
      <selection activeCell="G11" sqref="G11"/>
    </sheetView>
  </sheetViews>
  <sheetFormatPr baseColWidth="10" defaultColWidth="10.85546875" defaultRowHeight="11.25"/>
  <cols>
    <col min="1" max="1" width="3.7109375" style="2" customWidth="1"/>
    <col min="2" max="2" width="43.140625" style="2" customWidth="1"/>
    <col min="3" max="3" width="15.7109375" style="3" customWidth="1"/>
    <col min="4" max="16384" width="10.85546875" style="2"/>
  </cols>
  <sheetData>
    <row r="1" spans="1:8" ht="15" customHeight="1">
      <c r="B1" s="1" t="s">
        <v>39</v>
      </c>
    </row>
    <row r="2" spans="1:8" ht="15" customHeight="1"/>
    <row r="3" spans="1:8" s="4" customFormat="1" ht="15" customHeight="1">
      <c r="B3" s="45" t="s">
        <v>12</v>
      </c>
      <c r="C3" s="46">
        <v>2016</v>
      </c>
    </row>
    <row r="4" spans="1:8" ht="15" customHeight="1">
      <c r="B4" s="47" t="s">
        <v>13</v>
      </c>
      <c r="C4" s="48">
        <v>237103.25</v>
      </c>
      <c r="D4" s="14"/>
      <c r="E4" s="15"/>
    </row>
    <row r="5" spans="1:8" ht="15" customHeight="1">
      <c r="B5" s="47" t="s">
        <v>14</v>
      </c>
      <c r="C5" s="48">
        <v>785802.47</v>
      </c>
      <c r="D5" s="14"/>
      <c r="E5" s="15"/>
    </row>
    <row r="6" spans="1:8" ht="15" customHeight="1">
      <c r="B6" s="49" t="s">
        <v>26</v>
      </c>
      <c r="C6" s="50">
        <v>522131.32</v>
      </c>
      <c r="D6" s="14"/>
      <c r="E6" s="16"/>
    </row>
    <row r="7" spans="1:8" ht="15" customHeight="1">
      <c r="B7" s="51" t="s">
        <v>17</v>
      </c>
      <c r="C7" s="52">
        <v>118511.73</v>
      </c>
      <c r="D7" s="14"/>
      <c r="E7" s="16"/>
    </row>
    <row r="8" spans="1:8" ht="15" customHeight="1">
      <c r="B8" s="51" t="s">
        <v>37</v>
      </c>
      <c r="C8" s="52">
        <v>8907.31</v>
      </c>
      <c r="D8" s="14"/>
      <c r="E8" s="16"/>
    </row>
    <row r="9" spans="1:8" ht="15" customHeight="1">
      <c r="B9" s="51" t="s">
        <v>27</v>
      </c>
      <c r="C9" s="52">
        <v>108061.85</v>
      </c>
      <c r="D9" s="14"/>
      <c r="E9" s="16"/>
    </row>
    <row r="10" spans="1:8" ht="15" customHeight="1">
      <c r="B10" s="51" t="s">
        <v>28</v>
      </c>
      <c r="C10" s="52">
        <v>28190.26</v>
      </c>
      <c r="D10" s="14"/>
      <c r="E10" s="16"/>
    </row>
    <row r="11" spans="1:8" ht="15" customHeight="1">
      <c r="B11" s="47" t="s">
        <v>15</v>
      </c>
      <c r="C11" s="48">
        <v>1022905.72</v>
      </c>
      <c r="D11" s="5"/>
      <c r="E11" s="16"/>
    </row>
    <row r="12" spans="1:8" s="6" customFormat="1" ht="15" customHeight="1">
      <c r="B12" s="47" t="s">
        <v>16</v>
      </c>
      <c r="C12" s="48">
        <v>994715.46000000008</v>
      </c>
      <c r="D12" s="5"/>
      <c r="E12" s="15"/>
    </row>
    <row r="13" spans="1:8" s="6" customFormat="1" ht="15" customHeight="1">
      <c r="C13" s="8"/>
      <c r="D13" s="5"/>
    </row>
    <row r="14" spans="1:8" s="6" customFormat="1" ht="15" customHeight="1">
      <c r="B14" s="2" t="s">
        <v>43</v>
      </c>
      <c r="C14" s="2"/>
      <c r="D14" s="5"/>
    </row>
    <row r="15" spans="1:8" s="64" customFormat="1" ht="15" customHeight="1">
      <c r="A15" s="7"/>
      <c r="B15" s="65" t="s">
        <v>42</v>
      </c>
      <c r="C15" s="65"/>
      <c r="D15" s="65"/>
      <c r="E15" s="65"/>
      <c r="F15" s="65"/>
      <c r="G15" s="65"/>
      <c r="H15" s="65"/>
    </row>
    <row r="16" spans="1:8" ht="16.5" customHeight="1">
      <c r="B16" s="2" t="s">
        <v>33</v>
      </c>
      <c r="D16" s="3"/>
    </row>
    <row r="17" spans="2:2" ht="15" customHeight="1">
      <c r="B17" s="2" t="s">
        <v>38</v>
      </c>
    </row>
    <row r="18" spans="2:2" ht="15" customHeight="1"/>
    <row r="19" spans="2:2" ht="15" customHeight="1"/>
    <row r="20" spans="2:2" ht="15" customHeight="1"/>
    <row r="21" spans="2:2" ht="15" customHeight="1"/>
    <row r="22" spans="2:2" ht="15" customHeight="1"/>
    <row r="23" spans="2:2" ht="15" customHeight="1"/>
    <row r="24" spans="2:2" ht="15" customHeight="1"/>
    <row r="25" spans="2:2" ht="15" customHeight="1"/>
    <row r="26" spans="2:2" ht="15" customHeight="1"/>
    <row r="27" spans="2:2" ht="15" customHeight="1"/>
    <row r="28" spans="2:2" ht="15" customHeight="1"/>
    <row r="29" spans="2:2" ht="15" customHeight="1"/>
    <row r="30" spans="2:2" ht="15" customHeight="1"/>
    <row r="31" spans="2:2" ht="15" customHeight="1"/>
    <row r="32" spans="2:2" ht="15" customHeight="1"/>
  </sheetData>
  <customSheetViews>
    <customSheetView guid="{E8CA25FB-3946-4F2D-AF53-759FE397B580}" showGridLines="0">
      <selection activeCell="D17" sqref="D17"/>
      <pageMargins left="0.7" right="0.7" top="0.75" bottom="0.75" header="0.3" footer="0.3"/>
      <pageSetup paperSize="9" orientation="landscape" r:id="rId1"/>
      <headerFooter alignWithMargins="0"/>
    </customSheetView>
  </customSheetViews>
  <mergeCells count="1">
    <mergeCell ref="B15:H15"/>
  </mergeCell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V31"/>
  <sheetViews>
    <sheetView showGridLines="0" tabSelected="1" zoomScale="130" zoomScaleNormal="130" workbookViewId="0">
      <selection activeCell="B27" sqref="B27"/>
    </sheetView>
  </sheetViews>
  <sheetFormatPr baseColWidth="10" defaultRowHeight="15"/>
  <cols>
    <col min="1" max="1" width="6" customWidth="1"/>
    <col min="2" max="2" width="58" customWidth="1"/>
    <col min="3" max="4" width="20.7109375" customWidth="1"/>
    <col min="5" max="5" width="19" customWidth="1"/>
    <col min="6" max="6" width="20.7109375" customWidth="1"/>
    <col min="8" max="8" width="11.42578125" customWidth="1"/>
  </cols>
  <sheetData>
    <row r="1" spans="2:13" s="2" customFormat="1" ht="15" customHeight="1">
      <c r="B1" s="1" t="s">
        <v>31</v>
      </c>
      <c r="F1" s="3"/>
    </row>
    <row r="2" spans="2:13" s="2" customFormat="1" ht="15" customHeight="1">
      <c r="B2" s="1"/>
      <c r="F2" s="3"/>
    </row>
    <row r="3" spans="2:13" s="2" customFormat="1" ht="33.75">
      <c r="B3" s="31"/>
      <c r="C3" s="32" t="s">
        <v>18</v>
      </c>
      <c r="D3" s="32" t="s">
        <v>19</v>
      </c>
      <c r="E3" s="32" t="s">
        <v>20</v>
      </c>
      <c r="F3" s="32" t="s">
        <v>21</v>
      </c>
    </row>
    <row r="4" spans="2:13" s="2" customFormat="1" ht="15" customHeight="1">
      <c r="B4" s="34" t="s">
        <v>5</v>
      </c>
      <c r="C4" s="35">
        <v>3146.06</v>
      </c>
      <c r="D4" s="36">
        <v>2330.6999999999998</v>
      </c>
      <c r="E4" s="35">
        <v>9414.58</v>
      </c>
      <c r="F4" s="37">
        <v>14891.34</v>
      </c>
      <c r="G4" s="14"/>
      <c r="H4" s="14"/>
      <c r="I4" s="14"/>
    </row>
    <row r="5" spans="2:13" s="2" customFormat="1" ht="15" customHeight="1">
      <c r="B5" s="38" t="s">
        <v>34</v>
      </c>
      <c r="C5" s="35">
        <f>C6+C13</f>
        <v>267353.27</v>
      </c>
      <c r="D5" s="35">
        <f t="shared" ref="D5:F5" si="0">D6+D13</f>
        <v>107965.16</v>
      </c>
      <c r="E5" s="35">
        <f t="shared" si="0"/>
        <v>632695.94999999995</v>
      </c>
      <c r="F5" s="35">
        <f t="shared" si="0"/>
        <v>1008014.3800000001</v>
      </c>
      <c r="G5" s="14"/>
      <c r="H5" s="14"/>
      <c r="I5" s="14"/>
    </row>
    <row r="6" spans="2:13" s="2" customFormat="1" ht="15" customHeight="1">
      <c r="B6" s="33" t="s">
        <v>35</v>
      </c>
      <c r="C6" s="21">
        <v>181838.27</v>
      </c>
      <c r="D6" s="21">
        <v>71719.149999999994</v>
      </c>
      <c r="E6" s="21">
        <v>440533.1</v>
      </c>
      <c r="F6" s="21">
        <v>694090.52000000014</v>
      </c>
      <c r="G6" s="14"/>
      <c r="H6" s="14"/>
      <c r="I6" s="14"/>
    </row>
    <row r="7" spans="2:13" s="2" customFormat="1" ht="15" customHeight="1">
      <c r="B7" s="22" t="s">
        <v>6</v>
      </c>
      <c r="C7" s="23">
        <v>6832.85</v>
      </c>
      <c r="D7" s="24">
        <v>125.26</v>
      </c>
      <c r="E7" s="23">
        <v>17175.61</v>
      </c>
      <c r="F7" s="25">
        <v>24133.72</v>
      </c>
      <c r="G7" s="14"/>
      <c r="H7" s="14"/>
      <c r="I7" s="14"/>
    </row>
    <row r="8" spans="2:13" s="2" customFormat="1" ht="15" customHeight="1">
      <c r="B8" s="26" t="s">
        <v>40</v>
      </c>
      <c r="C8" s="23">
        <v>78644.83</v>
      </c>
      <c r="D8" s="24">
        <v>26234.97</v>
      </c>
      <c r="E8" s="23">
        <v>209898.14</v>
      </c>
      <c r="F8" s="25">
        <v>314777.94</v>
      </c>
      <c r="G8" s="14"/>
      <c r="H8" s="14"/>
      <c r="I8" s="14"/>
    </row>
    <row r="9" spans="2:13" s="2" customFormat="1" ht="15" customHeight="1">
      <c r="B9" s="22" t="s">
        <v>22</v>
      </c>
      <c r="C9" s="23">
        <v>50568.959999999999</v>
      </c>
      <c r="D9" s="24">
        <v>23657.42</v>
      </c>
      <c r="E9" s="23">
        <v>152485.4</v>
      </c>
      <c r="F9" s="25">
        <v>226711.78</v>
      </c>
      <c r="G9" s="14"/>
      <c r="H9" s="14"/>
      <c r="I9" s="14"/>
    </row>
    <row r="10" spans="2:13" s="2" customFormat="1" ht="15" customHeight="1">
      <c r="B10" s="22" t="s">
        <v>24</v>
      </c>
      <c r="C10" s="23">
        <v>29253.3</v>
      </c>
      <c r="D10" s="24">
        <v>16967.37</v>
      </c>
      <c r="E10" s="23">
        <v>44359.839999999997</v>
      </c>
      <c r="F10" s="25">
        <v>90580.51</v>
      </c>
      <c r="G10" s="14"/>
      <c r="H10" s="14"/>
      <c r="I10" s="14"/>
    </row>
    <row r="11" spans="2:13" s="2" customFormat="1" ht="15" customHeight="1">
      <c r="B11" s="26" t="s">
        <v>23</v>
      </c>
      <c r="C11" s="23">
        <v>11297.12</v>
      </c>
      <c r="D11" s="24">
        <v>2617.44</v>
      </c>
      <c r="E11" s="23">
        <v>10900.87</v>
      </c>
      <c r="F11" s="25">
        <v>24815.43</v>
      </c>
      <c r="G11" s="14"/>
      <c r="H11" s="15"/>
      <c r="I11" s="14"/>
      <c r="K11" s="14"/>
      <c r="L11" s="14"/>
      <c r="M11" s="14"/>
    </row>
    <row r="12" spans="2:13" s="2" customFormat="1" ht="15" customHeight="1">
      <c r="B12" s="22" t="s">
        <v>7</v>
      </c>
      <c r="C12" s="23">
        <v>5241.21</v>
      </c>
      <c r="D12" s="24">
        <v>2116.69</v>
      </c>
      <c r="E12" s="23">
        <v>5713.24</v>
      </c>
      <c r="F12" s="25">
        <v>13071.14</v>
      </c>
      <c r="G12" s="14"/>
      <c r="H12" s="15"/>
      <c r="I12" s="14"/>
    </row>
    <row r="13" spans="2:13" s="2" customFormat="1" ht="15" customHeight="1">
      <c r="B13" s="39" t="s">
        <v>36</v>
      </c>
      <c r="C13" s="40">
        <v>85515</v>
      </c>
      <c r="D13" s="40">
        <v>36246.01</v>
      </c>
      <c r="E13" s="40">
        <v>192162.84999999998</v>
      </c>
      <c r="F13" s="40">
        <v>313923.86</v>
      </c>
      <c r="G13" s="14"/>
      <c r="H13" s="14"/>
      <c r="I13" s="14"/>
    </row>
    <row r="14" spans="2:13" s="2" customFormat="1" ht="15" customHeight="1">
      <c r="B14" s="22" t="s">
        <v>4</v>
      </c>
      <c r="C14" s="24">
        <v>43582.55</v>
      </c>
      <c r="D14" s="24">
        <v>14651.16</v>
      </c>
      <c r="E14" s="25">
        <v>76078.03</v>
      </c>
      <c r="F14" s="25">
        <v>134311.74</v>
      </c>
      <c r="G14" s="14"/>
      <c r="H14" s="14"/>
      <c r="I14" s="14"/>
    </row>
    <row r="15" spans="2:13" s="2" customFormat="1" ht="15" customHeight="1">
      <c r="B15" s="22" t="s">
        <v>8</v>
      </c>
      <c r="C15" s="23">
        <v>5085.68</v>
      </c>
      <c r="D15" s="24">
        <v>1868.72</v>
      </c>
      <c r="E15" s="23">
        <v>9208.5499999999993</v>
      </c>
      <c r="F15" s="25">
        <v>16162.95</v>
      </c>
      <c r="G15" s="14"/>
      <c r="H15" s="14"/>
      <c r="I15" s="14"/>
    </row>
    <row r="16" spans="2:13" s="2" customFormat="1" ht="15" customHeight="1">
      <c r="B16" s="22" t="s">
        <v>9</v>
      </c>
      <c r="C16" s="23">
        <v>11860.21</v>
      </c>
      <c r="D16" s="24">
        <v>5850.87</v>
      </c>
      <c r="E16" s="23">
        <v>34884.04</v>
      </c>
      <c r="F16" s="25">
        <v>52595.12</v>
      </c>
      <c r="G16" s="14"/>
      <c r="H16" s="14"/>
      <c r="I16" s="14"/>
    </row>
    <row r="17" spans="2:22" s="2" customFormat="1" ht="15" customHeight="1">
      <c r="B17" s="41" t="s">
        <v>10</v>
      </c>
      <c r="C17" s="42">
        <v>24986.560000000001</v>
      </c>
      <c r="D17" s="43">
        <v>13875.26</v>
      </c>
      <c r="E17" s="42">
        <v>71992.23</v>
      </c>
      <c r="F17" s="44">
        <v>110854.05</v>
      </c>
      <c r="G17" s="14"/>
      <c r="H17" s="14"/>
      <c r="I17" s="14"/>
    </row>
    <row r="18" spans="2:22" s="2" customFormat="1" ht="15" customHeight="1">
      <c r="B18" s="27" t="s">
        <v>11</v>
      </c>
      <c r="C18" s="28">
        <v>270499.33</v>
      </c>
      <c r="D18" s="28">
        <v>110295.86</v>
      </c>
      <c r="E18" s="28">
        <v>642110.53</v>
      </c>
      <c r="F18" s="29">
        <v>1022905.72</v>
      </c>
      <c r="G18" s="14"/>
      <c r="H18" s="14"/>
      <c r="I18" s="14"/>
    </row>
    <row r="19" spans="2:22" s="2" customFormat="1" ht="15" customHeight="1">
      <c r="B19" s="1"/>
      <c r="C19" s="3"/>
      <c r="D19" s="3"/>
      <c r="E19" s="3"/>
      <c r="F19" s="3"/>
    </row>
    <row r="20" spans="2:22" s="2" customFormat="1" ht="15" customHeight="1">
      <c r="B20" s="3" t="s">
        <v>29</v>
      </c>
      <c r="F20" s="3"/>
    </row>
    <row r="21" spans="2:22" s="2" customFormat="1" ht="15" customHeight="1">
      <c r="B21" s="7" t="s">
        <v>25</v>
      </c>
    </row>
    <row r="22" spans="2:22" s="6" customFormat="1" ht="15" customHeight="1">
      <c r="B22" s="65" t="s">
        <v>42</v>
      </c>
      <c r="C22" s="65"/>
      <c r="D22" s="65"/>
      <c r="E22" s="65"/>
      <c r="F22" s="65"/>
      <c r="G22" s="65"/>
      <c r="H22" s="65"/>
    </row>
    <row r="23" spans="2:22" s="9" customFormat="1" ht="15" customHeight="1">
      <c r="B23" s="7" t="s">
        <v>32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 s="9" customFormat="1" ht="15" customHeight="1">
      <c r="B24" s="7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6" spans="2:22">
      <c r="C26" s="20"/>
      <c r="D26" s="19"/>
      <c r="E26" s="19"/>
      <c r="F26" s="19"/>
    </row>
    <row r="27" spans="2:22">
      <c r="C27" s="20"/>
      <c r="D27" s="20"/>
      <c r="E27" s="20"/>
      <c r="F27" s="20"/>
    </row>
    <row r="30" spans="2:22">
      <c r="C30" s="19"/>
      <c r="D30" s="19"/>
      <c r="E30" s="19"/>
      <c r="F30" s="19"/>
    </row>
    <row r="31" spans="2:22">
      <c r="C31" s="20"/>
      <c r="D31" s="20"/>
      <c r="E31" s="20"/>
      <c r="F31" s="20"/>
    </row>
  </sheetData>
  <mergeCells count="1">
    <mergeCell ref="B22:H22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ES2018_Fiche 07_Tableau1</vt:lpstr>
      <vt:lpstr>ES2018_Fiche 07_Tableau2</vt:lpstr>
      <vt:lpstr>ES2018_Fiche 07_Tableau3</vt:lpstr>
      <vt:lpstr>'ES2018_Fiche 07_Tableau1'!Impression_des_titres</vt:lpstr>
      <vt:lpstr>'ES2018_Fiche 07_Tableau1'!Zone_d_impression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BARLET, Muriel</dc:creator>
  <cp:lastModifiedBy>Mathilde D</cp:lastModifiedBy>
  <dcterms:created xsi:type="dcterms:W3CDTF">2015-04-17T09:01:05Z</dcterms:created>
  <dcterms:modified xsi:type="dcterms:W3CDTF">2018-05-28T14:56:31Z</dcterms:modified>
</cp:coreProperties>
</file>