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33225" yWindow="1215" windowWidth="19440" windowHeight="15870" tabRatio="865"/>
  </bookViews>
  <sheets>
    <sheet name="risk sociaux" sheetId="31" r:id="rId1"/>
    <sheet name="part santé par CAT" sheetId="36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36"/>
  <c r="C24"/>
  <c r="C36"/>
  <c r="C46"/>
  <c r="F32"/>
  <c r="F33"/>
  <c r="F34"/>
  <c r="F35"/>
  <c r="F31"/>
  <c r="F42"/>
  <c r="F45"/>
  <c r="F43"/>
  <c r="F41"/>
  <c r="F44"/>
  <c r="F22"/>
  <c r="F19"/>
  <c r="F21"/>
  <c r="F20"/>
  <c r="F23"/>
</calcChain>
</file>

<file path=xl/sharedStrings.xml><?xml version="1.0" encoding="utf-8"?>
<sst xmlns="http://schemas.openxmlformats.org/spreadsheetml/2006/main" count="88" uniqueCount="34">
  <si>
    <t>Sociétés d'assurance</t>
  </si>
  <si>
    <t>Mutuelles</t>
  </si>
  <si>
    <t>Institutions de prévoyance</t>
  </si>
  <si>
    <t>Ensemble des organismes</t>
  </si>
  <si>
    <t xml:space="preserve">Décès </t>
  </si>
  <si>
    <t>Retraite, préretraite et indemnités de fin de carrière</t>
  </si>
  <si>
    <t xml:space="preserve">Frais de soins </t>
  </si>
  <si>
    <t xml:space="preserve">Perte d'emploi </t>
  </si>
  <si>
    <t>Ensemble des risques sociaux</t>
  </si>
  <si>
    <t>Ensemble de l'activité assurantielle</t>
  </si>
  <si>
    <t>Autres dommages corporels*</t>
  </si>
  <si>
    <t>Total</t>
  </si>
  <si>
    <t>en 2011</t>
  </si>
  <si>
    <t>Autres garanties vie (capitalisation, épargne financière…)</t>
  </si>
  <si>
    <t>Autres garanties non-vie (automobile, habitation…)</t>
  </si>
  <si>
    <t xml:space="preserve"> - invalidité </t>
  </si>
  <si>
    <t xml:space="preserve"> - dépendance </t>
  </si>
  <si>
    <t>Nuptialité-natalité</t>
  </si>
  <si>
    <t xml:space="preserve"> - autres (accidents, assurances scolaire, sportive…)</t>
  </si>
  <si>
    <t xml:space="preserve"> - indemnités journalières-incapacité</t>
  </si>
  <si>
    <t>Autres dommages corporels, dont :</t>
  </si>
  <si>
    <t xml:space="preserve">Nuptialité-natalité et perte d'emploi </t>
  </si>
  <si>
    <t>nd</t>
  </si>
  <si>
    <t xml:space="preserve">Tableau  Cotisations collectées par les organismes d’assurance par activité </t>
  </si>
  <si>
    <t>d’assurance en 2013</t>
  </si>
  <si>
    <t>nd : non disponible car les cotisations pour les contrats perte d’emploi ne peuvent être distinguées au sein de l’ensemble des contrats visant à compenser des « pertes pécuniaires diverses » (assurance loyers impayés, insuffisance de recettes, mauvais temps…).</t>
  </si>
  <si>
    <t>Note &gt; Les cotisations collectées au titre des assurances emprunteurs sont exclues des risques sociaux et classées en « autres garanties vie ».</t>
  </si>
  <si>
    <t>Champ &gt; Organismes contrôlés par l’Autorité de contrôle prudentiel et de résolution au 31/12/2013, affaires directes en France.</t>
  </si>
  <si>
    <t>Source &gt; Autorité de contrôle prudentiel et de résolution, calculs DREES.</t>
  </si>
  <si>
    <t>En milliards d’euros</t>
  </si>
  <si>
    <t>au titre des risques sociaux</t>
  </si>
  <si>
    <t xml:space="preserve"> Graphique  Part du risque santé (frais de soins) dans les cotisations collectées au titre des risques sociaux</t>
  </si>
  <si>
    <t>* Incapacité, invalidité, dépendance…</t>
  </si>
  <si>
    <t>Note &gt; Les cotisations collectées au titre des assurances emprunteurs sont exclues par convention des risques sociaux.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</si>
</sst>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"/>
    <numFmt numFmtId="166" formatCode="&quot;€&quot;#,##0.00_);[Red]\(&quot;€&quot;#,##0.00\)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8"/>
      <name val="Courier New"/>
      <family val="3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165" fontId="7" fillId="0" borderId="1" applyBorder="0">
      <alignment horizontal="center" vertical="center" wrapText="1"/>
    </xf>
    <xf numFmtId="166" fontId="7" fillId="0" borderId="1" applyBorder="0">
      <alignment horizontal="center" vertical="center" wrapText="1"/>
    </xf>
    <xf numFmtId="0" fontId="7" fillId="0" borderId="0"/>
    <xf numFmtId="0" fontId="7" fillId="0" borderId="0"/>
  </cellStyleXfs>
  <cellXfs count="29">
    <xf numFmtId="0" fontId="0" fillId="0" borderId="0" xfId="0"/>
    <xf numFmtId="0" fontId="2" fillId="2" borderId="0" xfId="0" applyFont="1" applyFill="1"/>
    <xf numFmtId="9" fontId="2" fillId="2" borderId="0" xfId="3" applyFont="1" applyFill="1"/>
    <xf numFmtId="164" fontId="2" fillId="2" borderId="0" xfId="0" applyNumberFormat="1" applyFont="1" applyFill="1"/>
    <xf numFmtId="0" fontId="9" fillId="2" borderId="0" xfId="4" applyFont="1" applyFill="1"/>
    <xf numFmtId="0" fontId="11" fillId="2" borderId="0" xfId="4" applyFont="1" applyFill="1"/>
    <xf numFmtId="9" fontId="11" fillId="2" borderId="0" xfId="5" applyFont="1" applyFill="1"/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0" fillId="2" borderId="2" xfId="0" quotePrefix="1" applyNumberFormat="1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2" fontId="10" fillId="2" borderId="2" xfId="0" quotePrefix="1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8" fillId="2" borderId="0" xfId="4" applyFont="1" applyFill="1"/>
    <xf numFmtId="0" fontId="2" fillId="2" borderId="3" xfId="4" applyFont="1" applyFill="1" applyBorder="1" applyAlignment="1">
      <alignment horizontal="center" vertical="center" wrapText="1"/>
    </xf>
    <xf numFmtId="164" fontId="2" fillId="2" borderId="3" xfId="4" applyNumberFormat="1" applyFont="1" applyFill="1" applyBorder="1" applyAlignment="1">
      <alignment horizontal="left" vertical="center" wrapText="1"/>
    </xf>
    <xf numFmtId="164" fontId="2" fillId="2" borderId="3" xfId="5" applyNumberFormat="1" applyFont="1" applyFill="1" applyBorder="1" applyAlignment="1">
      <alignment horizontal="center" vertical="center" wrapText="1"/>
    </xf>
    <xf numFmtId="2" fontId="2" fillId="2" borderId="3" xfId="5" applyNumberFormat="1" applyFont="1" applyFill="1" applyBorder="1" applyAlignment="1">
      <alignment horizontal="center" vertical="center" wrapText="1"/>
    </xf>
    <xf numFmtId="164" fontId="2" fillId="2" borderId="3" xfId="4" applyNumberFormat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164" fontId="2" fillId="2" borderId="2" xfId="4" applyNumberFormat="1" applyFont="1" applyFill="1" applyBorder="1" applyAlignment="1">
      <alignment horizontal="left" vertical="center" wrapText="1"/>
    </xf>
    <xf numFmtId="9" fontId="2" fillId="2" borderId="2" xfId="5" applyFont="1" applyFill="1" applyBorder="1" applyAlignment="1">
      <alignment horizontal="center" vertical="center" wrapText="1"/>
    </xf>
    <xf numFmtId="9" fontId="2" fillId="2" borderId="2" xfId="5" applyNumberFormat="1" applyFont="1" applyFill="1" applyBorder="1" applyAlignment="1">
      <alignment horizontal="center" vertical="center" wrapText="1"/>
    </xf>
    <xf numFmtId="164" fontId="2" fillId="2" borderId="2" xfId="5" applyNumberFormat="1" applyFont="1" applyFill="1" applyBorder="1" applyAlignment="1">
      <alignment horizontal="center" vertical="center" wrapText="1"/>
    </xf>
    <xf numFmtId="2" fontId="2" fillId="2" borderId="2" xfId="5" applyNumberFormat="1" applyFont="1" applyFill="1" applyBorder="1" applyAlignment="1">
      <alignment horizontal="center" vertical="center" wrapText="1"/>
    </xf>
    <xf numFmtId="164" fontId="2" fillId="2" borderId="2" xfId="4" applyNumberFormat="1" applyFont="1" applyFill="1" applyBorder="1" applyAlignment="1">
      <alignment horizontal="center" vertical="center" wrapText="1"/>
    </xf>
  </cellXfs>
  <cellStyles count="10">
    <cellStyle name="Motif" xfId="1"/>
    <cellStyle name="Motif 2" xfId="2"/>
    <cellStyle name="NoL" xfId="6"/>
    <cellStyle name="NoL 3" xfId="7"/>
    <cellStyle name="Normal" xfId="0" builtinId="0"/>
    <cellStyle name="Normal 2" xfId="4"/>
    <cellStyle name="Normal 2 2" xfId="8"/>
    <cellStyle name="Normal 2 2 2" xfId="9"/>
    <cellStyle name="Pourcentage" xfId="3" builtinId="5"/>
    <cellStyle name="Pourcentage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FFA96F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1C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3859925942047211"/>
          <c:y val="0.11609652331031002"/>
          <c:w val="0.60434187596901012"/>
          <c:h val="0.82121077557712596"/>
        </c:manualLayout>
      </c:layout>
      <c:pieChart>
        <c:varyColors val="1"/>
        <c:ser>
          <c:idx val="0"/>
          <c:order val="0"/>
          <c:tx>
            <c:strRef>
              <c:f>'part santé par CAT'!$F$4</c:f>
              <c:strCache>
                <c:ptCount val="1"/>
                <c:pt idx="0">
                  <c:v>Ensemble des organismes</c:v>
                </c:pt>
              </c:strCache>
            </c:strRef>
          </c:tx>
          <c:explosion val="4"/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solidFill>
                <a:schemeClr val="accent4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1"/>
              </a:solidFill>
            </c:spPr>
          </c:dPt>
          <c:dLbls>
            <c:dLbl>
              <c:idx val="0"/>
              <c:layout>
                <c:manualLayout>
                  <c:x val="-0.16704689315239907"/>
                  <c:y val="-1.307628190882120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36003322798902"/>
                  <c:y val="-0.1350913264522680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77157596917503"/>
                  <c:y val="2.287196439075401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7153504725179518E-2"/>
                  <c:y val="-0.11511484550962101"/>
                </c:manualLayout>
              </c:layout>
              <c:spPr>
                <a:solidFill>
                  <a:schemeClr val="accent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 Narrow" pitchFamily="34" charset="0"/>
                      <a:cs typeface="Arial" pitchFamily="34" charset="0"/>
                    </a:defRPr>
                  </a:pPr>
                  <a:endParaRPr lang="fr-FR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427197292715903E-2"/>
                  <c:y val="0.1195311691287110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121142687236906E-2"/>
                  <c:y val="-2.065595308355260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 Narrow" pitchFamily="34" charset="0"/>
                    <a:cs typeface="Arial" pitchFamily="34" charset="0"/>
                  </a:defRPr>
                </a:pPr>
                <a:endParaRPr lang="fr-FR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 santé par CAT'!$E$5:$E$9</c:f>
              <c:strCache>
                <c:ptCount val="5"/>
                <c:pt idx="0">
                  <c:v>Frais de soins </c:v>
                </c:pt>
                <c:pt idx="1">
                  <c:v>Retraite, préretraite et indemnités de fin de carrière</c:v>
                </c:pt>
                <c:pt idx="2">
                  <c:v>Décès </c:v>
                </c:pt>
                <c:pt idx="3">
                  <c:v>Nuptialité-natalité et perte d'emploi </c:v>
                </c:pt>
                <c:pt idx="4">
                  <c:v>Autres dommages corporels*</c:v>
                </c:pt>
              </c:strCache>
            </c:strRef>
          </c:cat>
          <c:val>
            <c:numRef>
              <c:f>'part santé par CAT'!$F$5:$F$9</c:f>
              <c:numCache>
                <c:formatCode>0%</c:formatCode>
                <c:ptCount val="5"/>
                <c:pt idx="0">
                  <c:v>0.53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0.17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6.2305387649894892E-3"/>
          <c:w val="0.34649336910468609"/>
          <c:h val="0.9937091182217761"/>
        </c:manualLayout>
      </c:layout>
      <c:txPr>
        <a:bodyPr/>
        <a:lstStyle/>
        <a:p>
          <a:pPr>
            <a:defRPr sz="800">
              <a:latin typeface="Arial Narrow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zero"/>
  </c:chart>
  <c:spPr>
    <a:ln>
      <a:noFill/>
    </a:ln>
  </c:spPr>
  <c:printSettings>
    <c:headerFooter/>
    <c:pageMargins b="0.7500000000000151" l="0.70000000000000107" r="0.70000000000000107" t="0.750000000000015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45510769586879402"/>
          <c:y val="0.10851594811557501"/>
          <c:w val="0.60434187596901012"/>
          <c:h val="0.82121077557712596"/>
        </c:manualLayout>
      </c:layout>
      <c:pieChart>
        <c:varyColors val="1"/>
        <c:ser>
          <c:idx val="0"/>
          <c:order val="0"/>
          <c:tx>
            <c:strRef>
              <c:f>'part santé par CAT'!$F$18</c:f>
              <c:strCache>
                <c:ptCount val="1"/>
                <c:pt idx="0">
                  <c:v>Sociétés d'assurance</c:v>
                </c:pt>
              </c:strCache>
            </c:strRef>
          </c:tx>
          <c:explosion val="4"/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solidFill>
                <a:schemeClr val="accent4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1"/>
              </a:solidFill>
            </c:spPr>
          </c:dPt>
          <c:dLbls>
            <c:dLbl>
              <c:idx val="0"/>
              <c:layout>
                <c:manualLayout>
                  <c:x val="-0.10378650404161503"/>
                  <c:y val="6.792072203604201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837743807302205E-4"/>
                  <c:y val="-0.1662440202772150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323631108018603"/>
                  <c:y val="-3.320288449415140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7153504725179518E-2"/>
                  <c:y val="-0.11511484550962101"/>
                </c:manualLayout>
              </c:layout>
              <c:spPr>
                <a:solidFill>
                  <a:schemeClr val="accent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 Narrow" pitchFamily="34" charset="0"/>
                      <a:cs typeface="Arial" pitchFamily="34" charset="0"/>
                    </a:defRPr>
                  </a:pPr>
                  <a:endParaRPr lang="fr-FR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462429995923103"/>
                  <c:y val="0.1506838629536579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121142687236906E-2"/>
                  <c:y val="-2.065595308355260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 Narrow" pitchFamily="34" charset="0"/>
                    <a:cs typeface="Arial" pitchFamily="34" charset="0"/>
                  </a:defRPr>
                </a:pPr>
                <a:endParaRPr lang="fr-FR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 santé par CAT'!$E$19:$E$23</c:f>
              <c:strCache>
                <c:ptCount val="5"/>
                <c:pt idx="0">
                  <c:v>Frais de soins </c:v>
                </c:pt>
                <c:pt idx="1">
                  <c:v>Retraite, préretraite et indemnités de fin de carrière</c:v>
                </c:pt>
                <c:pt idx="2">
                  <c:v>Décès </c:v>
                </c:pt>
                <c:pt idx="3">
                  <c:v>Nuptialité-natalité et perte d'emploi </c:v>
                </c:pt>
                <c:pt idx="4">
                  <c:v>Autres dommages corporels*</c:v>
                </c:pt>
              </c:strCache>
            </c:strRef>
          </c:cat>
          <c:val>
            <c:numRef>
              <c:f>'part santé par CAT'!$F$19:$F$23</c:f>
              <c:numCache>
                <c:formatCode>0%</c:formatCode>
                <c:ptCount val="5"/>
                <c:pt idx="0">
                  <c:v>0.32911392405063289</c:v>
                </c:pt>
                <c:pt idx="1">
                  <c:v>0.32911392405063289</c:v>
                </c:pt>
                <c:pt idx="2">
                  <c:v>0.11708860759493671</c:v>
                </c:pt>
                <c:pt idx="3">
                  <c:v>0</c:v>
                </c:pt>
                <c:pt idx="4">
                  <c:v>0.22468354430379744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151" l="0.70000000000000107" r="0.70000000000000107" t="0.750000000000015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38599259420472209"/>
          <c:y val="0.11609652331031002"/>
          <c:w val="0.60434187596901012"/>
          <c:h val="0.82121077557712596"/>
        </c:manualLayout>
      </c:layout>
      <c:pieChart>
        <c:varyColors val="1"/>
        <c:ser>
          <c:idx val="0"/>
          <c:order val="0"/>
          <c:tx>
            <c:strRef>
              <c:f>'part santé par CAT'!$F$40</c:f>
              <c:strCache>
                <c:ptCount val="1"/>
                <c:pt idx="0">
                  <c:v>Institutions de prévoyance</c:v>
                </c:pt>
              </c:strCache>
            </c:strRef>
          </c:tx>
          <c:explosion val="4"/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solidFill>
                <a:schemeClr val="accent4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1"/>
              </a:solidFill>
            </c:spPr>
          </c:dPt>
          <c:dLbls>
            <c:dLbl>
              <c:idx val="0"/>
              <c:layout>
                <c:manualLayout>
                  <c:x val="-0.11351887159711999"/>
                  <c:y val="3.676802821109460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902541450689801E-2"/>
                  <c:y val="-0.1350913264522680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863775974692801"/>
                  <c:y val="-0.1266609659689929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508333052346303E-2"/>
                  <c:y val="0.115415088794989"/>
                </c:manualLayout>
              </c:layout>
              <c:spPr>
                <a:solidFill>
                  <a:schemeClr val="accent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 Narrow" pitchFamily="34" charset="0"/>
                      <a:cs typeface="Arial" pitchFamily="34" charset="0"/>
                    </a:defRPr>
                  </a:pPr>
                  <a:endParaRPr lang="fr-FR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841995395900504"/>
                  <c:y val="0.2067587118385630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121142687236906E-2"/>
                  <c:y val="-2.065595308355260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 Narrow" pitchFamily="34" charset="0"/>
                    <a:cs typeface="Arial" pitchFamily="34" charset="0"/>
                  </a:defRPr>
                </a:pPr>
                <a:endParaRPr lang="fr-FR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 santé par CAT'!$E$41:$E$45</c:f>
              <c:strCache>
                <c:ptCount val="5"/>
                <c:pt idx="0">
                  <c:v>Frais de soins </c:v>
                </c:pt>
                <c:pt idx="1">
                  <c:v>Retraite, préretraite et indemnités de fin de carrière</c:v>
                </c:pt>
                <c:pt idx="2">
                  <c:v>Décès </c:v>
                </c:pt>
                <c:pt idx="3">
                  <c:v>Nuptialité-natalité et perte d'emploi </c:v>
                </c:pt>
                <c:pt idx="4">
                  <c:v>Autres dommages corporels*</c:v>
                </c:pt>
              </c:strCache>
            </c:strRef>
          </c:cat>
          <c:val>
            <c:numRef>
              <c:f>'part santé par CAT'!$F$41:$F$45</c:f>
              <c:numCache>
                <c:formatCode>0%</c:formatCode>
                <c:ptCount val="5"/>
                <c:pt idx="0">
                  <c:v>0.4765625</c:v>
                </c:pt>
                <c:pt idx="1">
                  <c:v>7.8125E-2</c:v>
                </c:pt>
                <c:pt idx="2">
                  <c:v>0.16406250000000003</c:v>
                </c:pt>
                <c:pt idx="3">
                  <c:v>0</c:v>
                </c:pt>
                <c:pt idx="4">
                  <c:v>0.28125000000000006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151" l="0.70000000000000107" r="0.70000000000000107" t="0.750000000000015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38599259420472209"/>
          <c:y val="0.11609652331031002"/>
          <c:w val="0.60434187596901012"/>
          <c:h val="0.82121077557712596"/>
        </c:manualLayout>
      </c:layout>
      <c:pieChart>
        <c:varyColors val="1"/>
        <c:ser>
          <c:idx val="0"/>
          <c:order val="0"/>
          <c:tx>
            <c:strRef>
              <c:f>'part santé par CAT'!$F$18</c:f>
              <c:strCache>
                <c:ptCount val="1"/>
                <c:pt idx="0">
                  <c:v>Sociétés d'assurance</c:v>
                </c:pt>
              </c:strCache>
            </c:strRef>
          </c:tx>
          <c:explosion val="4"/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solidFill>
                <a:schemeClr val="accent4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1"/>
              </a:solidFill>
            </c:spPr>
          </c:dPt>
          <c:dLbls>
            <c:dLbl>
              <c:idx val="0"/>
              <c:layout>
                <c:manualLayout>
                  <c:x val="-0.13298360670813"/>
                  <c:y val="-0.1987522242287499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25639960641387E-2"/>
                  <c:y val="9.71645161496055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645003080639091E-2"/>
                  <c:y val="8.517735204064870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883200860739799"/>
                  <c:y val="-1.3166551131873002E-2"/>
                </c:manualLayout>
              </c:layout>
              <c:spPr>
                <a:solidFill>
                  <a:schemeClr val="accent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 Narrow" pitchFamily="34" charset="0"/>
                      <a:cs typeface="Arial" pitchFamily="34" charset="0"/>
                    </a:defRPr>
                  </a:pPr>
                  <a:endParaRPr lang="fr-FR"/>
                </a:p>
              </c:tx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899175737437599E-2"/>
                  <c:y val="9.460852347514933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121142687236906E-2"/>
                  <c:y val="-2.065595308355260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 Narrow" pitchFamily="34" charset="0"/>
                    <a:cs typeface="Arial" pitchFamily="34" charset="0"/>
                  </a:defRPr>
                </a:pPr>
                <a:endParaRPr lang="fr-FR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 santé par CAT'!$E$31:$E$35</c:f>
              <c:strCache>
                <c:ptCount val="5"/>
                <c:pt idx="0">
                  <c:v>Frais de soins </c:v>
                </c:pt>
                <c:pt idx="1">
                  <c:v>Retraite, préretraite et indemnités de fin de carrière</c:v>
                </c:pt>
                <c:pt idx="2">
                  <c:v>Décès </c:v>
                </c:pt>
                <c:pt idx="3">
                  <c:v>Nuptialité-natalité et perte d'emploi </c:v>
                </c:pt>
                <c:pt idx="4">
                  <c:v>Autres dommages corporels*</c:v>
                </c:pt>
              </c:strCache>
            </c:strRef>
          </c:cat>
          <c:val>
            <c:numRef>
              <c:f>'part santé par CAT'!$F$31:$F$35</c:f>
              <c:numCache>
                <c:formatCode>0%</c:formatCode>
                <c:ptCount val="5"/>
                <c:pt idx="0">
                  <c:v>0.84181313598519891</c:v>
                </c:pt>
                <c:pt idx="1">
                  <c:v>8.3256244218316386E-2</c:v>
                </c:pt>
                <c:pt idx="2">
                  <c:v>3.2377428307123035E-2</c:v>
                </c:pt>
                <c:pt idx="3">
                  <c:v>9.2506938020351542E-4</c:v>
                </c:pt>
                <c:pt idx="4">
                  <c:v>4.1628122109158193E-2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151" l="0.70000000000000107" r="0.70000000000000107" t="0.750000000000015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3</xdr:row>
      <xdr:rowOff>38100</xdr:rowOff>
    </xdr:from>
    <xdr:to>
      <xdr:col>10</xdr:col>
      <xdr:colOff>171448</xdr:colOff>
      <xdr:row>13</xdr:row>
      <xdr:rowOff>123822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609600</xdr:colOff>
      <xdr:row>14</xdr:row>
      <xdr:rowOff>142875</xdr:rowOff>
    </xdr:from>
    <xdr:to>
      <xdr:col>10</xdr:col>
      <xdr:colOff>171448</xdr:colOff>
      <xdr:row>25</xdr:row>
      <xdr:rowOff>19047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723900</xdr:colOff>
      <xdr:row>39</xdr:row>
      <xdr:rowOff>123825</xdr:rowOff>
    </xdr:from>
    <xdr:to>
      <xdr:col>10</xdr:col>
      <xdr:colOff>285748</xdr:colOff>
      <xdr:row>50</xdr:row>
      <xdr:rowOff>57147</xdr:rowOff>
    </xdr:to>
    <xdr:graphicFrame macro="">
      <xdr:nvGraphicFramePr>
        <xdr:cNvPr id="6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28</xdr:row>
      <xdr:rowOff>114300</xdr:rowOff>
    </xdr:from>
    <xdr:to>
      <xdr:col>10</xdr:col>
      <xdr:colOff>323848</xdr:colOff>
      <xdr:row>39</xdr:row>
      <xdr:rowOff>209547</xdr:rowOff>
    </xdr:to>
    <xdr:graphicFrame macro="">
      <xdr:nvGraphicFramePr>
        <xdr:cNvPr id="7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0.45621</cdr:x>
      <cdr:y>0.02306</cdr:y>
    </cdr:from>
    <cdr:to>
      <cdr:x>0.9708</cdr:x>
      <cdr:y>0.11682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190626" y="46997"/>
          <a:ext cx="1343024" cy="191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fr-FR" sz="900" b="0">
              <a:latin typeface="Arial Narrow" pitchFamily="34" charset="0"/>
              <a:cs typeface="Arial" pitchFamily="34" charset="0"/>
            </a:rPr>
            <a:t>Ensemble des organismes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0.4927</cdr:x>
      <cdr:y>0.01869</cdr:y>
    </cdr:from>
    <cdr:to>
      <cdr:x>0.927</cdr:x>
      <cdr:y>0.11215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285883" y="38097"/>
          <a:ext cx="1133457" cy="190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fr-FR" sz="900" b="0">
              <a:latin typeface="Arial Narrow" pitchFamily="34" charset="0"/>
              <a:cs typeface="Arial" pitchFamily="34" charset="0"/>
            </a:rPr>
            <a:t>Sociétés d'assurance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0.07432</cdr:x>
      <cdr:y>0.01371</cdr:y>
    </cdr:from>
    <cdr:to>
      <cdr:x>0.89652</cdr:x>
      <cdr:y>0.10522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97843" y="42572"/>
          <a:ext cx="4401278" cy="284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endParaRPr lang="fr-FR" b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0.43795</cdr:x>
      <cdr:y>0.01402</cdr:y>
    </cdr:from>
    <cdr:to>
      <cdr:x>0.9416</cdr:x>
      <cdr:y>0.10748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142993" y="28578"/>
          <a:ext cx="1314450" cy="190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fr-FR" sz="900" b="0">
              <a:latin typeface="Arial Narrow" pitchFamily="34" charset="0"/>
              <a:cs typeface="Arial" pitchFamily="34" charset="0"/>
            </a:rPr>
            <a:t>Institutions de prévoyance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0.573</cdr:x>
      <cdr:y>0.01869</cdr:y>
    </cdr:from>
    <cdr:to>
      <cdr:x>0.80657</cdr:x>
      <cdr:y>0.1028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495433" y="38097"/>
          <a:ext cx="609582" cy="17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fr-FR" sz="900" b="0">
              <a:latin typeface="Arial Narrow" pitchFamily="34" charset="0"/>
              <a:cs typeface="Arial" pitchFamily="34" charset="0"/>
            </a:rPr>
            <a:t>Mutuelles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DREES-Book-Colors">
      <a:dk1>
        <a:srgbClr val="000000"/>
      </a:dk1>
      <a:lt1>
        <a:srgbClr val="FFFFFF"/>
      </a:lt1>
      <a:dk2>
        <a:srgbClr val="8C1A00"/>
      </a:dk2>
      <a:lt2>
        <a:srgbClr val="825050"/>
      </a:lt2>
      <a:accent1>
        <a:srgbClr val="465A6E"/>
      </a:accent1>
      <a:accent2>
        <a:srgbClr val="8CA0CD"/>
      </a:accent2>
      <a:accent3>
        <a:srgbClr val="648232"/>
      </a:accent3>
      <a:accent4>
        <a:srgbClr val="A0B478"/>
      </a:accent4>
      <a:accent5>
        <a:srgbClr val="A35296"/>
      </a:accent5>
      <a:accent6>
        <a:srgbClr val="C84664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7"/>
  <sheetViews>
    <sheetView showGridLines="0" tabSelected="1" zoomScaleNormal="100" zoomScalePageLayoutView="130" workbookViewId="0">
      <selection activeCell="B3" sqref="B3"/>
    </sheetView>
  </sheetViews>
  <sheetFormatPr baseColWidth="10" defaultRowHeight="12.75"/>
  <cols>
    <col min="1" max="1" width="11.42578125" style="1"/>
    <col min="2" max="2" width="35.140625" style="1" customWidth="1"/>
    <col min="3" max="5" width="11" style="1" customWidth="1"/>
    <col min="6" max="6" width="1.140625" style="1" customWidth="1"/>
    <col min="7" max="7" width="11" style="1" customWidth="1"/>
    <col min="8" max="16384" width="11.42578125" style="1"/>
  </cols>
  <sheetData>
    <row r="2" spans="2:9">
      <c r="B2" s="7" t="s">
        <v>23</v>
      </c>
      <c r="G2" s="1" t="s">
        <v>29</v>
      </c>
    </row>
    <row r="3" spans="2:9" ht="38.25">
      <c r="B3" s="8" t="s">
        <v>24</v>
      </c>
      <c r="C3" s="8" t="s">
        <v>0</v>
      </c>
      <c r="D3" s="8" t="s">
        <v>1</v>
      </c>
      <c r="E3" s="8" t="s">
        <v>2</v>
      </c>
      <c r="F3" s="8"/>
      <c r="G3" s="8" t="s">
        <v>3</v>
      </c>
    </row>
    <row r="4" spans="2:9">
      <c r="B4" s="9" t="s">
        <v>6</v>
      </c>
      <c r="C4" s="10">
        <v>10.4</v>
      </c>
      <c r="D4" s="10">
        <v>18.2</v>
      </c>
      <c r="E4" s="10">
        <v>6.1</v>
      </c>
      <c r="F4" s="10"/>
      <c r="G4" s="10">
        <v>34.700000000000003</v>
      </c>
    </row>
    <row r="5" spans="2:9">
      <c r="B5" s="9" t="s">
        <v>20</v>
      </c>
      <c r="C5" s="10">
        <v>7.1</v>
      </c>
      <c r="D5" s="10">
        <v>0.9</v>
      </c>
      <c r="E5" s="10">
        <v>3.6</v>
      </c>
      <c r="F5" s="10"/>
      <c r="G5" s="10">
        <v>11.6</v>
      </c>
      <c r="I5" s="2"/>
    </row>
    <row r="6" spans="2:9">
      <c r="B6" s="11" t="s">
        <v>19</v>
      </c>
      <c r="C6" s="12">
        <v>4.0999999999999996</v>
      </c>
      <c r="D6" s="12">
        <v>0.5</v>
      </c>
      <c r="E6" s="12">
        <v>2.2000000000000002</v>
      </c>
      <c r="F6" s="10"/>
      <c r="G6" s="12">
        <v>6.8</v>
      </c>
    </row>
    <row r="7" spans="2:9">
      <c r="B7" s="13" t="s">
        <v>15</v>
      </c>
      <c r="C7" s="12">
        <v>1.3</v>
      </c>
      <c r="D7" s="12">
        <v>0.2</v>
      </c>
      <c r="E7" s="12">
        <v>1.3</v>
      </c>
      <c r="F7" s="10"/>
      <c r="G7" s="12">
        <v>2.8</v>
      </c>
    </row>
    <row r="8" spans="2:9">
      <c r="B8" s="11" t="s">
        <v>16</v>
      </c>
      <c r="C8" s="12">
        <v>0.7</v>
      </c>
      <c r="D8" s="12">
        <v>0.1</v>
      </c>
      <c r="E8" s="12">
        <v>0</v>
      </c>
      <c r="F8" s="10"/>
      <c r="G8" s="12">
        <v>0.8</v>
      </c>
    </row>
    <row r="9" spans="2:9" ht="25.5">
      <c r="B9" s="11" t="s">
        <v>18</v>
      </c>
      <c r="C9" s="12">
        <v>1</v>
      </c>
      <c r="D9" s="12">
        <v>0</v>
      </c>
      <c r="E9" s="12">
        <v>0.1</v>
      </c>
      <c r="F9" s="10"/>
      <c r="G9" s="12">
        <v>1.1000000000000001</v>
      </c>
    </row>
    <row r="10" spans="2:9" ht="25.5">
      <c r="B10" s="9" t="s">
        <v>5</v>
      </c>
      <c r="C10" s="10">
        <v>10.4</v>
      </c>
      <c r="D10" s="10">
        <v>1.8</v>
      </c>
      <c r="E10" s="10">
        <v>1</v>
      </c>
      <c r="F10" s="10"/>
      <c r="G10" s="10">
        <v>13.2</v>
      </c>
      <c r="I10" s="2"/>
    </row>
    <row r="11" spans="2:9">
      <c r="B11" s="9" t="s">
        <v>4</v>
      </c>
      <c r="C11" s="10">
        <v>3.7</v>
      </c>
      <c r="D11" s="10">
        <v>0.7</v>
      </c>
      <c r="E11" s="10">
        <v>2.1</v>
      </c>
      <c r="F11" s="10"/>
      <c r="G11" s="10">
        <v>6.5</v>
      </c>
      <c r="I11" s="2"/>
    </row>
    <row r="12" spans="2:9">
      <c r="B12" s="14" t="s">
        <v>17</v>
      </c>
      <c r="C12" s="10">
        <v>0</v>
      </c>
      <c r="D12" s="15">
        <v>0.01</v>
      </c>
      <c r="E12" s="10">
        <v>0</v>
      </c>
      <c r="F12" s="10"/>
      <c r="G12" s="15">
        <v>0.01</v>
      </c>
    </row>
    <row r="13" spans="2:9">
      <c r="B13" s="9" t="s">
        <v>7</v>
      </c>
      <c r="C13" s="10" t="s">
        <v>22</v>
      </c>
      <c r="D13" s="15">
        <v>0.01</v>
      </c>
      <c r="E13" s="10">
        <v>0</v>
      </c>
      <c r="F13" s="10"/>
      <c r="G13" s="10" t="s">
        <v>22</v>
      </c>
    </row>
    <row r="14" spans="2:9">
      <c r="B14" s="9" t="s">
        <v>8</v>
      </c>
      <c r="C14" s="10">
        <v>31.6</v>
      </c>
      <c r="D14" s="10">
        <v>21.6</v>
      </c>
      <c r="E14" s="10">
        <v>12.8</v>
      </c>
      <c r="F14" s="10"/>
      <c r="G14" s="10">
        <v>66</v>
      </c>
    </row>
    <row r="15" spans="2:9" ht="25.5">
      <c r="B15" s="9" t="s">
        <v>13</v>
      </c>
      <c r="C15" s="10">
        <v>104.8</v>
      </c>
      <c r="D15" s="15">
        <v>0.02</v>
      </c>
      <c r="E15" s="15">
        <v>0.01</v>
      </c>
      <c r="F15" s="10"/>
      <c r="G15" s="10">
        <v>104.9</v>
      </c>
    </row>
    <row r="16" spans="2:9" ht="25.5">
      <c r="B16" s="9" t="s">
        <v>14</v>
      </c>
      <c r="C16" s="10">
        <v>49.8</v>
      </c>
      <c r="D16" s="15">
        <v>0.03</v>
      </c>
      <c r="E16" s="15">
        <v>0</v>
      </c>
      <c r="F16" s="10"/>
      <c r="G16" s="10">
        <v>49.8</v>
      </c>
    </row>
    <row r="17" spans="2:7">
      <c r="B17" s="9" t="s">
        <v>9</v>
      </c>
      <c r="C17" s="10">
        <v>186.1</v>
      </c>
      <c r="D17" s="10">
        <v>21.6</v>
      </c>
      <c r="E17" s="10">
        <v>12.8</v>
      </c>
      <c r="F17" s="10"/>
      <c r="G17" s="10">
        <v>220.5</v>
      </c>
    </row>
    <row r="19" spans="2:7">
      <c r="C19" s="3"/>
      <c r="D19" s="3"/>
      <c r="E19" s="3"/>
      <c r="F19" s="3"/>
      <c r="G19" s="3"/>
    </row>
    <row r="20" spans="2:7">
      <c r="B20" s="1" t="s">
        <v>25</v>
      </c>
    </row>
    <row r="21" spans="2:7">
      <c r="B21" s="1" t="s">
        <v>26</v>
      </c>
    </row>
    <row r="22" spans="2:7">
      <c r="B22" s="1" t="s">
        <v>27</v>
      </c>
    </row>
    <row r="23" spans="2:7">
      <c r="B23" s="1" t="s">
        <v>28</v>
      </c>
      <c r="C23" s="2"/>
      <c r="D23" s="2"/>
      <c r="E23" s="2"/>
      <c r="F23" s="2"/>
      <c r="G23" s="2"/>
    </row>
    <row r="25" spans="2:7">
      <c r="C25" s="2"/>
      <c r="D25" s="2"/>
      <c r="E25" s="2"/>
      <c r="F25" s="2"/>
      <c r="G25" s="2"/>
    </row>
    <row r="27" spans="2:7">
      <c r="C27" s="2"/>
      <c r="D27" s="2"/>
      <c r="E27" s="2"/>
      <c r="F27" s="2"/>
      <c r="G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52"/>
  <sheetViews>
    <sheetView showGridLines="0" zoomScaleNormal="100" zoomScalePageLayoutView="96" workbookViewId="0">
      <selection activeCell="D15" sqref="D15"/>
    </sheetView>
  </sheetViews>
  <sheetFormatPr baseColWidth="10" defaultColWidth="10.85546875" defaultRowHeight="12.75"/>
  <cols>
    <col min="1" max="1" width="10.85546875" style="5"/>
    <col min="2" max="2" width="36.42578125" style="5" customWidth="1"/>
    <col min="3" max="3" width="10.85546875" style="5"/>
    <col min="4" max="4" width="5.42578125" style="5" customWidth="1"/>
    <col min="5" max="5" width="29.140625" style="5" customWidth="1"/>
    <col min="6" max="16384" width="10.85546875" style="5"/>
  </cols>
  <sheetData>
    <row r="2" spans="2:8">
      <c r="B2" s="16" t="s">
        <v>31</v>
      </c>
    </row>
    <row r="3" spans="2:8">
      <c r="B3" s="4"/>
    </row>
    <row r="4" spans="2:8" ht="29.25" customHeight="1">
      <c r="B4" s="17" t="s">
        <v>30</v>
      </c>
      <c r="C4" s="17" t="s">
        <v>3</v>
      </c>
      <c r="E4" s="22"/>
      <c r="F4" s="22" t="s">
        <v>3</v>
      </c>
    </row>
    <row r="5" spans="2:8" ht="13.5" customHeight="1">
      <c r="B5" s="18" t="s">
        <v>6</v>
      </c>
      <c r="C5" s="19">
        <v>34.700000000000003</v>
      </c>
      <c r="E5" s="23" t="s">
        <v>6</v>
      </c>
      <c r="F5" s="24">
        <v>0.53</v>
      </c>
    </row>
    <row r="6" spans="2:8" ht="13.5" customHeight="1">
      <c r="B6" s="18" t="s">
        <v>5</v>
      </c>
      <c r="C6" s="19">
        <v>13.2</v>
      </c>
      <c r="E6" s="23" t="s">
        <v>5</v>
      </c>
      <c r="F6" s="24">
        <v>0.2</v>
      </c>
    </row>
    <row r="7" spans="2:8" ht="13.5" customHeight="1">
      <c r="B7" s="18" t="s">
        <v>4</v>
      </c>
      <c r="C7" s="19">
        <v>6.5</v>
      </c>
      <c r="E7" s="23" t="s">
        <v>4</v>
      </c>
      <c r="F7" s="24">
        <v>0.1</v>
      </c>
    </row>
    <row r="8" spans="2:8" ht="13.5" customHeight="1">
      <c r="B8" s="18" t="s">
        <v>21</v>
      </c>
      <c r="C8" s="20">
        <v>1.0316301391871398E-2</v>
      </c>
      <c r="E8" s="23" t="s">
        <v>21</v>
      </c>
      <c r="F8" s="24">
        <v>0</v>
      </c>
    </row>
    <row r="9" spans="2:8" ht="13.5" customHeight="1">
      <c r="B9" s="18" t="s">
        <v>10</v>
      </c>
      <c r="C9" s="19">
        <v>11.6</v>
      </c>
      <c r="E9" s="23" t="s">
        <v>10</v>
      </c>
      <c r="F9" s="25">
        <v>0.17</v>
      </c>
      <c r="H9" s="6"/>
    </row>
    <row r="10" spans="2:8" ht="14.25" customHeight="1">
      <c r="B10" s="17" t="s">
        <v>11</v>
      </c>
      <c r="C10" s="21">
        <f>C5+C6+C7+C8+C9</f>
        <v>66.010316301391882</v>
      </c>
    </row>
    <row r="11" spans="2:8" ht="17.25" customHeight="1"/>
    <row r="16" spans="2:8" ht="17.25" customHeight="1"/>
    <row r="18" spans="2:6" ht="25.5">
      <c r="B18" s="22" t="s">
        <v>12</v>
      </c>
      <c r="C18" s="22" t="s">
        <v>0</v>
      </c>
      <c r="E18" s="22"/>
      <c r="F18" s="22" t="s">
        <v>0</v>
      </c>
    </row>
    <row r="19" spans="2:6">
      <c r="B19" s="23" t="s">
        <v>6</v>
      </c>
      <c r="C19" s="26">
        <v>10.4</v>
      </c>
      <c r="E19" s="23" t="s">
        <v>6</v>
      </c>
      <c r="F19" s="24">
        <f>C19/$C$24</f>
        <v>0.32911392405063289</v>
      </c>
    </row>
    <row r="20" spans="2:6" ht="25.5">
      <c r="B20" s="23" t="s">
        <v>5</v>
      </c>
      <c r="C20" s="26">
        <v>10.4</v>
      </c>
      <c r="E20" s="23" t="s">
        <v>5</v>
      </c>
      <c r="F20" s="24">
        <f t="shared" ref="F20:F23" si="0">C20/$C$24</f>
        <v>0.32911392405063289</v>
      </c>
    </row>
    <row r="21" spans="2:6">
      <c r="B21" s="23" t="s">
        <v>4</v>
      </c>
      <c r="C21" s="26">
        <v>3.7</v>
      </c>
      <c r="E21" s="23" t="s">
        <v>4</v>
      </c>
      <c r="F21" s="24">
        <f t="shared" si="0"/>
        <v>0.11708860759493671</v>
      </c>
    </row>
    <row r="22" spans="2:6" ht="25.5">
      <c r="B22" s="23" t="s">
        <v>21</v>
      </c>
      <c r="C22" s="27">
        <v>0</v>
      </c>
      <c r="E22" s="23" t="s">
        <v>21</v>
      </c>
      <c r="F22" s="24">
        <f t="shared" si="0"/>
        <v>0</v>
      </c>
    </row>
    <row r="23" spans="2:6">
      <c r="B23" s="23" t="s">
        <v>10</v>
      </c>
      <c r="C23" s="26">
        <v>7.1</v>
      </c>
      <c r="E23" s="23" t="s">
        <v>10</v>
      </c>
      <c r="F23" s="24">
        <f t="shared" si="0"/>
        <v>0.22468354430379744</v>
      </c>
    </row>
    <row r="24" spans="2:6">
      <c r="B24" s="22" t="s">
        <v>11</v>
      </c>
      <c r="C24" s="28">
        <f>C19+C20+C21+C22+C23</f>
        <v>31.6</v>
      </c>
    </row>
    <row r="30" spans="2:6">
      <c r="B30" s="22" t="s">
        <v>12</v>
      </c>
      <c r="C30" s="22" t="s">
        <v>1</v>
      </c>
      <c r="E30" s="22"/>
      <c r="F30" s="22" t="s">
        <v>1</v>
      </c>
    </row>
    <row r="31" spans="2:6">
      <c r="B31" s="23" t="s">
        <v>6</v>
      </c>
      <c r="C31" s="26">
        <v>18.2</v>
      </c>
      <c r="E31" s="23" t="s">
        <v>6</v>
      </c>
      <c r="F31" s="24">
        <f>C31/$C$36</f>
        <v>0.84181313598519891</v>
      </c>
    </row>
    <row r="32" spans="2:6" ht="25.5">
      <c r="B32" s="23" t="s">
        <v>5</v>
      </c>
      <c r="C32" s="26">
        <v>1.8</v>
      </c>
      <c r="E32" s="23" t="s">
        <v>5</v>
      </c>
      <c r="F32" s="24">
        <f t="shared" ref="F32:F35" si="1">C32/$C$36</f>
        <v>8.3256244218316386E-2</v>
      </c>
    </row>
    <row r="33" spans="2:6">
      <c r="B33" s="23" t="s">
        <v>4</v>
      </c>
      <c r="C33" s="26">
        <v>0.7</v>
      </c>
      <c r="E33" s="23" t="s">
        <v>4</v>
      </c>
      <c r="F33" s="24">
        <f t="shared" si="1"/>
        <v>3.2377428307123035E-2</v>
      </c>
    </row>
    <row r="34" spans="2:6" ht="25.5">
      <c r="B34" s="23" t="s">
        <v>21</v>
      </c>
      <c r="C34" s="27">
        <v>0.02</v>
      </c>
      <c r="E34" s="23" t="s">
        <v>21</v>
      </c>
      <c r="F34" s="24">
        <f t="shared" si="1"/>
        <v>9.2506938020351542E-4</v>
      </c>
    </row>
    <row r="35" spans="2:6">
      <c r="B35" s="23" t="s">
        <v>10</v>
      </c>
      <c r="C35" s="26">
        <v>0.9</v>
      </c>
      <c r="E35" s="23" t="s">
        <v>10</v>
      </c>
      <c r="F35" s="24">
        <f t="shared" si="1"/>
        <v>4.1628122109158193E-2</v>
      </c>
    </row>
    <row r="36" spans="2:6">
      <c r="B36" s="22" t="s">
        <v>11</v>
      </c>
      <c r="C36" s="28">
        <f>C31+C32+C33+C34+C35</f>
        <v>21.619999999999997</v>
      </c>
    </row>
    <row r="40" spans="2:6" ht="38.25">
      <c r="B40" s="22" t="s">
        <v>12</v>
      </c>
      <c r="C40" s="22" t="s">
        <v>2</v>
      </c>
      <c r="E40" s="22"/>
      <c r="F40" s="22" t="s">
        <v>2</v>
      </c>
    </row>
    <row r="41" spans="2:6">
      <c r="B41" s="23" t="s">
        <v>6</v>
      </c>
      <c r="C41" s="26">
        <v>6.1</v>
      </c>
      <c r="E41" s="23" t="s">
        <v>6</v>
      </c>
      <c r="F41" s="24">
        <f>C41/$C$46</f>
        <v>0.4765625</v>
      </c>
    </row>
    <row r="42" spans="2:6" ht="25.5">
      <c r="B42" s="23" t="s">
        <v>5</v>
      </c>
      <c r="C42" s="26">
        <v>1</v>
      </c>
      <c r="E42" s="23" t="s">
        <v>5</v>
      </c>
      <c r="F42" s="24">
        <f t="shared" ref="F42:F45" si="2">C42/$C$46</f>
        <v>7.8125E-2</v>
      </c>
    </row>
    <row r="43" spans="2:6">
      <c r="B43" s="23" t="s">
        <v>4</v>
      </c>
      <c r="C43" s="26">
        <v>2.1</v>
      </c>
      <c r="E43" s="23" t="s">
        <v>4</v>
      </c>
      <c r="F43" s="24">
        <f t="shared" si="2"/>
        <v>0.16406250000000003</v>
      </c>
    </row>
    <row r="44" spans="2:6" ht="25.5">
      <c r="B44" s="23" t="s">
        <v>21</v>
      </c>
      <c r="C44" s="27">
        <v>0</v>
      </c>
      <c r="E44" s="23" t="s">
        <v>21</v>
      </c>
      <c r="F44" s="24">
        <f t="shared" si="2"/>
        <v>0</v>
      </c>
    </row>
    <row r="45" spans="2:6">
      <c r="B45" s="23" t="s">
        <v>10</v>
      </c>
      <c r="C45" s="26">
        <v>3.6</v>
      </c>
      <c r="E45" s="23" t="s">
        <v>10</v>
      </c>
      <c r="F45" s="24">
        <f t="shared" si="2"/>
        <v>0.28125000000000006</v>
      </c>
    </row>
    <row r="46" spans="2:6">
      <c r="B46" s="22" t="s">
        <v>11</v>
      </c>
      <c r="C46" s="28">
        <f>C41+C42+C43+C44+C45</f>
        <v>12.799999999999999</v>
      </c>
    </row>
    <row r="49" spans="2:2">
      <c r="B49" s="4" t="s">
        <v>32</v>
      </c>
    </row>
    <row r="50" spans="2:2">
      <c r="B50" s="4" t="s">
        <v>33</v>
      </c>
    </row>
    <row r="51" spans="2:2">
      <c r="B51" s="4" t="s">
        <v>27</v>
      </c>
    </row>
    <row r="52" spans="2:2">
      <c r="B52" s="4" t="s">
        <v>28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risk sociaux</vt:lpstr>
      <vt:lpstr>part santé par CAT</vt:lpstr>
    </vt:vector>
  </TitlesOfParts>
  <Company>INSEE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Le Garrec</dc:creator>
  <cp:lastModifiedBy>ctitouhi</cp:lastModifiedBy>
  <cp:lastPrinted>2011-07-26T11:12:00Z</cp:lastPrinted>
  <dcterms:created xsi:type="dcterms:W3CDTF">2001-02-19T09:24:08Z</dcterms:created>
  <dcterms:modified xsi:type="dcterms:W3CDTF">2016-04-12T14:28:31Z</dcterms:modified>
</cp:coreProperties>
</file>