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autoCompressPictures="0"/>
  <bookViews>
    <workbookView xWindow="285" yWindow="4020" windowWidth="21465" windowHeight="13545" tabRatio="865"/>
  </bookViews>
  <sheets>
    <sheet name="Fig 1" sheetId="32" r:id="rId1"/>
    <sheet name="Fig 2" sheetId="33" r:id="rId2"/>
    <sheet name="Fig 3" sheetId="30" r:id="rId3"/>
    <sheet name="OCDE" sheetId="34" r:id="rId4"/>
  </sheets>
  <definedNames>
    <definedName name="_xlnm.Print_Area" localSheetId="2">'Fig 3'!$A$1:$K$11</definedName>
  </definedNames>
  <calcPr calcId="125725" concurrentCalc="0"/>
  <extLst>
    <ext xmlns:mx="http://schemas.microsoft.com/office/mac/excel/2008/main" uri="{7523E5D3-25F3-A5E0-1632-64F254C22452}">
      <mx:ArchID Flags="2"/>
    </ext>
  </extLst>
</workbook>
</file>

<file path=xl/calcChain.xml><?xml version="1.0" encoding="utf-8"?>
<calcChain xmlns="http://schemas.openxmlformats.org/spreadsheetml/2006/main">
  <c r="F34" i="34"/>
  <c r="K9" i="30"/>
  <c r="I34" i="34"/>
  <c r="J9" i="30"/>
  <c r="M34" i="34"/>
  <c r="I9" i="30"/>
  <c r="G34" i="34"/>
  <c r="H9" i="30"/>
  <c r="J34" i="34"/>
  <c r="G9" i="30"/>
  <c r="L34" i="34"/>
  <c r="F9" i="30"/>
  <c r="K34" i="34"/>
  <c r="D9" i="30"/>
  <c r="K8"/>
  <c r="J8"/>
  <c r="I8"/>
  <c r="H8"/>
  <c r="G8"/>
  <c r="F8"/>
  <c r="E8"/>
  <c r="D8"/>
  <c r="K7"/>
  <c r="J7"/>
  <c r="I7"/>
  <c r="H7"/>
  <c r="G7"/>
  <c r="F7"/>
  <c r="E7"/>
  <c r="D7"/>
  <c r="K6"/>
  <c r="J6"/>
  <c r="I6"/>
  <c r="H6"/>
  <c r="G6"/>
  <c r="F6"/>
  <c r="E6"/>
  <c r="D6"/>
  <c r="D5"/>
  <c r="E5"/>
  <c r="F5"/>
  <c r="G5"/>
  <c r="H5"/>
  <c r="I5"/>
  <c r="J5"/>
  <c r="K5"/>
  <c r="H34" i="34"/>
  <c r="E9" i="30"/>
  <c r="E13" i="33"/>
  <c r="F12"/>
  <c r="C11"/>
  <c r="G10"/>
  <c r="D9"/>
  <c r="D8"/>
  <c r="D7"/>
  <c r="D6"/>
  <c r="G11"/>
  <c r="G13"/>
  <c r="E10"/>
  <c r="C10"/>
  <c r="G9"/>
  <c r="G12"/>
  <c r="G8"/>
  <c r="G7"/>
  <c r="G6"/>
  <c r="H14" i="32"/>
  <c r="H13"/>
  <c r="H12"/>
  <c r="H11"/>
  <c r="H10"/>
  <c r="H9"/>
  <c r="H8"/>
  <c r="H7"/>
</calcChain>
</file>

<file path=xl/sharedStrings.xml><?xml version="1.0" encoding="utf-8"?>
<sst xmlns="http://schemas.openxmlformats.org/spreadsheetml/2006/main" count="117" uniqueCount="58">
  <si>
    <t>Ménages</t>
  </si>
  <si>
    <t>en %</t>
  </si>
  <si>
    <t xml:space="preserve">Sécurité sociale </t>
  </si>
  <si>
    <t>France</t>
  </si>
  <si>
    <t>États-Unis</t>
  </si>
  <si>
    <t>Pays-Bas</t>
  </si>
  <si>
    <t>Allemagne</t>
  </si>
  <si>
    <t>Autres</t>
  </si>
  <si>
    <t>Espagne</t>
  </si>
  <si>
    <t>Suède</t>
  </si>
  <si>
    <t>Italie</t>
  </si>
  <si>
    <t>Royaume-Uni</t>
  </si>
  <si>
    <t>duplicative</t>
  </si>
  <si>
    <t>complémentaire</t>
  </si>
  <si>
    <t>supplémentaire</t>
  </si>
  <si>
    <t>primaire</t>
  </si>
  <si>
    <t xml:space="preserve"> </t>
  </si>
  <si>
    <t>Primaire</t>
  </si>
  <si>
    <t>Complémentaire</t>
  </si>
  <si>
    <t>Supplémentaire</t>
  </si>
  <si>
    <t>Duplicative</t>
  </si>
  <si>
    <t>Total</t>
  </si>
  <si>
    <t>Fonctions</t>
  </si>
  <si>
    <t>Dépenses courantes de santé (toutes les fonctions)</t>
  </si>
  <si>
    <t>Mesure</t>
  </si>
  <si>
    <t>Prestataires de soins de santé</t>
  </si>
  <si>
    <t>Tous les prestataires de soins de santé</t>
  </si>
  <si>
    <t>Année</t>
  </si>
  <si>
    <t>Agents de financement</t>
  </si>
  <si>
    <t>Tous les agents de financement</t>
  </si>
  <si>
    <t>Administrations publiques</t>
  </si>
  <si>
    <t>Assurance privée</t>
  </si>
  <si>
    <t>Versements directs des ménages privés</t>
  </si>
  <si>
    <t>Administrations publiques (hors administrations de sécurité sociale)</t>
  </si>
  <si>
    <t>Administrations de sécurité sociale</t>
  </si>
  <si>
    <t>Pays</t>
  </si>
  <si>
    <t>Unité</t>
  </si>
  <si>
    <t>Pourcentage</t>
  </si>
  <si>
    <t>Espagne*</t>
  </si>
  <si>
    <t>États-Unis**</t>
  </si>
  <si>
    <t>* : Espagne, données 2012</t>
  </si>
  <si>
    <t>** : états-Unis, ventilation entre état et sécurité sociale non disponible</t>
  </si>
  <si>
    <t> 86,6</t>
  </si>
  <si>
    <t>autres</t>
  </si>
  <si>
    <t>État (hors Sécurité sociale)</t>
  </si>
  <si>
    <t>Assurance santé privée</t>
  </si>
  <si>
    <t xml:space="preserve"> Graphique 1  Population couverte par une assurance santé privée en 2013, </t>
  </si>
  <si>
    <t>selon le type d’assurance</t>
  </si>
  <si>
    <t>Note &gt; Le type d’assurance indiqué ici est le type dominant. En pratique, une même assurance santé privée peut intervenir de façon supplémentaire et complémentaire, comme aux Pays-Bas, ou duplicative et complémentaire comme en Italie. Données 2013 ou, à défaut, année la plus récente possible. L’assurance maladie obligatoire néerlandaise, gérée par des assureurs privés, n’est pas prise en compte ici, en raison de son très fort encadrement par les pouvoirs publics.</t>
  </si>
  <si>
    <t>Source &gt; Panorama de la santé 2015, OCDE.</t>
  </si>
  <si>
    <t>Graphique 2  Part de l’assurance santé privée dans le financement de la dépense courante de santé au sens international en 2013</t>
  </si>
  <si>
    <t>* Données 2012.</t>
  </si>
  <si>
    <t>Champ &gt; Dépense courante de santé au sens international.</t>
  </si>
  <si>
    <t>Sources &gt; System of Health Accounts, OCDE, calculs DREES.</t>
  </si>
  <si>
    <t xml:space="preserve">Graphique 3 : Part des différents financeurs de la dépense courante de santé au sens international en 2013 </t>
  </si>
  <si>
    <t>** Les États-Unis n’ont pas ventilé le financement public entre l’État et la Sécurité sociale.</t>
  </si>
  <si>
    <t>Note &gt; Le reste à charge néerlandais est à interpréter avec précaution : il serait sous-estimé d’après l’OCDE car il ne prendrait pas en compte la franchise annuelle payée par les patients (plafonnée à 350 euros annuels en 2013).</t>
  </si>
  <si>
    <t xml:space="preserve">Sources &gt; System of Health Accounts, OCDE. </t>
  </si>
</sst>
</file>

<file path=xl/styles.xml><?xml version="1.0" encoding="utf-8"?>
<styleSheet xmlns="http://schemas.openxmlformats.org/spreadsheetml/2006/main">
  <numFmts count="2">
    <numFmt numFmtId="164" formatCode="0.0"/>
    <numFmt numFmtId="165" formatCode="#,##0.0"/>
  </numFmts>
  <fonts count="11">
    <font>
      <sz val="10"/>
      <name val="Arial"/>
    </font>
    <font>
      <sz val="11"/>
      <color theme="1"/>
      <name val="Calibri"/>
      <family val="2"/>
      <scheme val="minor"/>
    </font>
    <font>
      <sz val="10"/>
      <name val="Arial"/>
      <family val="2"/>
    </font>
    <font>
      <sz val="8"/>
      <name val="Arial"/>
      <family val="2"/>
    </font>
    <font>
      <sz val="10"/>
      <name val="Arial"/>
      <family val="2"/>
    </font>
    <font>
      <b/>
      <sz val="10"/>
      <name val="Arial"/>
      <family val="2"/>
    </font>
    <font>
      <sz val="10"/>
      <name val="Arial"/>
    </font>
    <font>
      <u/>
      <sz val="10"/>
      <color theme="10"/>
      <name val="Arial"/>
      <family val="2"/>
    </font>
    <font>
      <sz val="10"/>
      <color theme="1"/>
      <name val="Arial"/>
      <family val="2"/>
    </font>
    <font>
      <i/>
      <sz val="10"/>
      <name val="Arial"/>
      <family val="2"/>
    </font>
    <font>
      <sz val="10"/>
      <color theme="8"/>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hair">
        <color auto="1"/>
      </left>
      <right style="hair">
        <color auto="1"/>
      </right>
      <top style="hair">
        <color auto="1"/>
      </top>
      <bottom style="hair">
        <color auto="1"/>
      </bottom>
      <diagonal/>
    </border>
    <border>
      <left/>
      <right style="hair">
        <color auto="1"/>
      </right>
      <top/>
      <bottom style="hair">
        <color auto="1"/>
      </bottom>
      <diagonal/>
    </border>
    <border>
      <left/>
      <right/>
      <top/>
      <bottom style="hair">
        <color auto="1"/>
      </bottom>
      <diagonal/>
    </border>
    <border>
      <left/>
      <right style="hair">
        <color auto="1"/>
      </right>
      <top/>
      <bottom/>
      <diagonal/>
    </border>
  </borders>
  <cellStyleXfs count="8">
    <xf numFmtId="0" fontId="0" fillId="0" borderId="0"/>
    <xf numFmtId="0" fontId="4" fillId="0" borderId="0"/>
    <xf numFmtId="0" fontId="2" fillId="0" borderId="0"/>
    <xf numFmtId="0" fontId="3" fillId="0" borderId="0"/>
    <xf numFmtId="0" fontId="7" fillId="0" borderId="0" applyNumberFormat="0" applyFill="0" applyBorder="0" applyAlignment="0" applyProtection="0">
      <alignment vertical="top"/>
      <protection locked="0"/>
    </xf>
    <xf numFmtId="0" fontId="6" fillId="0" borderId="0"/>
    <xf numFmtId="9" fontId="1" fillId="0" borderId="0" applyFont="0" applyFill="0" applyBorder="0" applyAlignment="0" applyProtection="0"/>
    <xf numFmtId="0" fontId="2" fillId="0" borderId="0"/>
  </cellStyleXfs>
  <cellXfs count="41">
    <xf numFmtId="0" fontId="0" fillId="0" borderId="0" xfId="0"/>
    <xf numFmtId="0" fontId="2" fillId="2" borderId="0" xfId="2" applyFont="1" applyFill="1"/>
    <xf numFmtId="0" fontId="5" fillId="2" borderId="0" xfId="2" applyFont="1" applyFill="1"/>
    <xf numFmtId="0" fontId="2" fillId="2" borderId="0" xfId="0" applyFont="1" applyFill="1"/>
    <xf numFmtId="0" fontId="2" fillId="2" borderId="0" xfId="0" applyFont="1" applyFill="1" applyAlignment="1">
      <alignment vertical="center"/>
    </xf>
    <xf numFmtId="2" fontId="2" fillId="2" borderId="0" xfId="2" applyNumberFormat="1" applyFont="1" applyFill="1"/>
    <xf numFmtId="0" fontId="10" fillId="2" borderId="0" xfId="2" applyFont="1" applyFill="1" applyBorder="1" applyAlignment="1">
      <alignment horizontal="right"/>
    </xf>
    <xf numFmtId="0" fontId="2" fillId="2" borderId="0" xfId="5" applyFont="1" applyFill="1"/>
    <xf numFmtId="0" fontId="2" fillId="2" borderId="0" xfId="5" applyFont="1" applyFill="1" applyAlignment="1">
      <alignment horizontal="center"/>
    </xf>
    <xf numFmtId="0" fontId="2" fillId="2" borderId="0" xfId="5" applyFont="1" applyFill="1" applyAlignment="1">
      <alignment horizontal="left" wrapText="1"/>
    </xf>
    <xf numFmtId="0" fontId="2" fillId="2" borderId="0" xfId="0" applyFont="1" applyFill="1" applyAlignment="1">
      <alignment wrapText="1"/>
    </xf>
    <xf numFmtId="0" fontId="2" fillId="2" borderId="0" xfId="2" applyFont="1" applyFill="1" applyAlignment="1">
      <alignment vertical="center"/>
    </xf>
    <xf numFmtId="0" fontId="9" fillId="2" borderId="0" xfId="2" applyFont="1" applyFill="1"/>
    <xf numFmtId="0" fontId="2" fillId="2" borderId="0" xfId="2" applyFont="1" applyFill="1" applyBorder="1"/>
    <xf numFmtId="165" fontId="2" fillId="2" borderId="0" xfId="2" applyNumberFormat="1" applyFont="1" applyFill="1"/>
    <xf numFmtId="164" fontId="2" fillId="2" borderId="0" xfId="2" applyNumberFormat="1" applyFont="1" applyFill="1"/>
    <xf numFmtId="164" fontId="2" fillId="2" borderId="0" xfId="0" applyNumberFormat="1" applyFont="1" applyFill="1"/>
    <xf numFmtId="0" fontId="5" fillId="2" borderId="0" xfId="5" applyFont="1" applyFill="1"/>
    <xf numFmtId="0" fontId="2" fillId="2" borderId="1" xfId="5" applyFont="1" applyFill="1" applyBorder="1"/>
    <xf numFmtId="0" fontId="2" fillId="2" borderId="1" xfId="5" applyFont="1" applyFill="1" applyBorder="1" applyAlignment="1">
      <alignment horizontal="center"/>
    </xf>
    <xf numFmtId="0" fontId="2" fillId="2" borderId="1" xfId="5" applyFont="1" applyFill="1" applyBorder="1" applyAlignment="1">
      <alignment horizontal="center" vertical="top" wrapText="1"/>
    </xf>
    <xf numFmtId="164" fontId="2" fillId="2" borderId="1" xfId="5" applyNumberFormat="1" applyFont="1" applyFill="1" applyBorder="1" applyAlignment="1">
      <alignment horizontal="center"/>
    </xf>
    <xf numFmtId="1" fontId="2" fillId="2" borderId="1" xfId="5" applyNumberFormat="1" applyFont="1" applyFill="1" applyBorder="1" applyAlignment="1">
      <alignment horizontal="center"/>
    </xf>
    <xf numFmtId="164" fontId="2" fillId="2" borderId="1" xfId="5" applyNumberFormat="1" applyFont="1" applyFill="1" applyBorder="1"/>
    <xf numFmtId="0" fontId="2" fillId="2" borderId="2" xfId="5" applyFont="1" applyFill="1" applyBorder="1"/>
    <xf numFmtId="0" fontId="2" fillId="2" borderId="3" xfId="5" applyFont="1" applyFill="1" applyBorder="1"/>
    <xf numFmtId="0" fontId="2" fillId="2" borderId="2" xfId="5" applyFont="1" applyFill="1" applyBorder="1" applyAlignment="1">
      <alignment horizontal="center"/>
    </xf>
    <xf numFmtId="0" fontId="2" fillId="2" borderId="0" xfId="0" applyFont="1" applyFill="1" applyBorder="1"/>
    <xf numFmtId="0" fontId="2" fillId="2" borderId="0" xfId="2" applyFont="1" applyFill="1" applyBorder="1" applyAlignment="1">
      <alignment horizontal="right"/>
    </xf>
    <xf numFmtId="0" fontId="2" fillId="2" borderId="1" xfId="2" applyFont="1" applyFill="1" applyBorder="1" applyAlignment="1">
      <alignment horizontal="center" vertical="center"/>
    </xf>
    <xf numFmtId="0" fontId="2" fillId="2" borderId="1" xfId="2" applyFont="1" applyFill="1" applyBorder="1" applyAlignment="1">
      <alignment vertical="center"/>
    </xf>
    <xf numFmtId="164" fontId="2" fillId="2" borderId="1" xfId="2" applyNumberFormat="1" applyFont="1" applyFill="1" applyBorder="1" applyAlignment="1">
      <alignment vertical="center"/>
    </xf>
    <xf numFmtId="0" fontId="2" fillId="2" borderId="1" xfId="3" applyFont="1" applyFill="1" applyBorder="1" applyAlignment="1">
      <alignment vertical="center"/>
    </xf>
    <xf numFmtId="164" fontId="8" fillId="2" borderId="1" xfId="2" applyNumberFormat="1" applyFont="1" applyFill="1" applyBorder="1" applyAlignment="1">
      <alignment vertical="center"/>
    </xf>
    <xf numFmtId="0" fontId="2" fillId="2" borderId="4" xfId="2" applyFont="1" applyFill="1" applyBorder="1" applyAlignment="1">
      <alignment vertical="center"/>
    </xf>
    <xf numFmtId="0" fontId="2" fillId="2" borderId="2" xfId="2" applyFont="1" applyFill="1" applyBorder="1"/>
    <xf numFmtId="0" fontId="2" fillId="2" borderId="1" xfId="0" applyFont="1" applyFill="1" applyBorder="1"/>
    <xf numFmtId="0" fontId="2" fillId="2" borderId="1" xfId="0" applyFont="1" applyFill="1" applyBorder="1" applyAlignment="1">
      <alignment wrapText="1"/>
    </xf>
    <xf numFmtId="0" fontId="2" fillId="2" borderId="4" xfId="0" applyFont="1" applyFill="1" applyBorder="1"/>
    <xf numFmtId="0" fontId="2" fillId="2" borderId="3" xfId="0" applyFont="1" applyFill="1" applyBorder="1"/>
    <xf numFmtId="0" fontId="2" fillId="2" borderId="2" xfId="0" applyFont="1" applyFill="1" applyBorder="1"/>
  </cellXfs>
  <cellStyles count="8">
    <cellStyle name="Lien hypertexte 2" xfId="4"/>
    <cellStyle name="Motif" xfId="1"/>
    <cellStyle name="Motif 2" xfId="2"/>
    <cellStyle name="Normal" xfId="0" builtinId="0"/>
    <cellStyle name="Normal 2" xfId="5"/>
    <cellStyle name="Normal 3" xfId="7"/>
    <cellStyle name="Normal_ccs0807" xfId="3"/>
    <cellStyle name="Pourcentage 2" xfId="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AEAEA"/>
      <rgbColor rgb="00FFA96F"/>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0.23667154935111098"/>
          <c:y val="2.8315015169972507E-2"/>
          <c:w val="0.7063396053194041"/>
          <c:h val="0.79674391764859331"/>
        </c:manualLayout>
      </c:layout>
      <c:barChart>
        <c:barDir val="bar"/>
        <c:grouping val="stacked"/>
        <c:ser>
          <c:idx val="0"/>
          <c:order val="0"/>
          <c:tx>
            <c:strRef>
              <c:f>'Fig 1'!$D$6</c:f>
              <c:strCache>
                <c:ptCount val="1"/>
                <c:pt idx="0">
                  <c:v>Primaire</c:v>
                </c:pt>
              </c:strCache>
            </c:strRef>
          </c:tx>
          <c:spPr>
            <a:solidFill>
              <a:schemeClr val="accent5"/>
            </a:solidFill>
          </c:spPr>
          <c:cat>
            <c:strRef>
              <c:f>'Fig 1'!$B$7:$B$14</c:f>
              <c:strCache>
                <c:ptCount val="8"/>
                <c:pt idx="0">
                  <c:v>Suède</c:v>
                </c:pt>
                <c:pt idx="1">
                  <c:v>Italie</c:v>
                </c:pt>
                <c:pt idx="2">
                  <c:v>Royaume-Uni</c:v>
                </c:pt>
                <c:pt idx="3">
                  <c:v>Espagne</c:v>
                </c:pt>
                <c:pt idx="4">
                  <c:v>Allemagne</c:v>
                </c:pt>
                <c:pt idx="5">
                  <c:v>États-Unis</c:v>
                </c:pt>
                <c:pt idx="6">
                  <c:v>Pays-Bas</c:v>
                </c:pt>
                <c:pt idx="7">
                  <c:v>France</c:v>
                </c:pt>
              </c:strCache>
            </c:strRef>
          </c:cat>
          <c:val>
            <c:numRef>
              <c:f>'Fig 1'!$D$7:$D$14</c:f>
              <c:numCache>
                <c:formatCode>0.0</c:formatCode>
                <c:ptCount val="8"/>
                <c:pt idx="3">
                  <c:v>0.9</c:v>
                </c:pt>
                <c:pt idx="4">
                  <c:v>11</c:v>
                </c:pt>
                <c:pt idx="5">
                  <c:v>52.5</c:v>
                </c:pt>
              </c:numCache>
            </c:numRef>
          </c:val>
        </c:ser>
        <c:ser>
          <c:idx val="3"/>
          <c:order val="1"/>
          <c:tx>
            <c:strRef>
              <c:f>'Fig 1'!$G$6</c:f>
              <c:strCache>
                <c:ptCount val="1"/>
                <c:pt idx="0">
                  <c:v>Duplicative</c:v>
                </c:pt>
              </c:strCache>
            </c:strRef>
          </c:tx>
          <c:spPr>
            <a:solidFill>
              <a:schemeClr val="accent2"/>
            </a:solidFill>
          </c:spPr>
          <c:cat>
            <c:strRef>
              <c:f>'Fig 1'!$B$7:$B$14</c:f>
              <c:strCache>
                <c:ptCount val="8"/>
                <c:pt idx="0">
                  <c:v>Suède</c:v>
                </c:pt>
                <c:pt idx="1">
                  <c:v>Italie</c:v>
                </c:pt>
                <c:pt idx="2">
                  <c:v>Royaume-Uni</c:v>
                </c:pt>
                <c:pt idx="3">
                  <c:v>Espagne</c:v>
                </c:pt>
                <c:pt idx="4">
                  <c:v>Allemagne</c:v>
                </c:pt>
                <c:pt idx="5">
                  <c:v>États-Unis</c:v>
                </c:pt>
                <c:pt idx="6">
                  <c:v>Pays-Bas</c:v>
                </c:pt>
                <c:pt idx="7">
                  <c:v>France</c:v>
                </c:pt>
              </c:strCache>
            </c:strRef>
          </c:cat>
          <c:val>
            <c:numRef>
              <c:f>'Fig 1'!$G$7:$G$14</c:f>
              <c:numCache>
                <c:formatCode>0.0</c:formatCode>
                <c:ptCount val="8"/>
                <c:pt idx="0">
                  <c:v>4</c:v>
                </c:pt>
                <c:pt idx="1">
                  <c:v>5.5</c:v>
                </c:pt>
                <c:pt idx="2">
                  <c:v>10.6</c:v>
                </c:pt>
                <c:pt idx="3">
                  <c:v>12.5</c:v>
                </c:pt>
              </c:numCache>
            </c:numRef>
          </c:val>
        </c:ser>
        <c:ser>
          <c:idx val="1"/>
          <c:order val="2"/>
          <c:tx>
            <c:strRef>
              <c:f>'Fig 1'!$E$6</c:f>
              <c:strCache>
                <c:ptCount val="1"/>
                <c:pt idx="0">
                  <c:v>Complémentaire</c:v>
                </c:pt>
              </c:strCache>
            </c:strRef>
          </c:tx>
          <c:spPr>
            <a:solidFill>
              <a:schemeClr val="accent3"/>
            </a:solidFill>
          </c:spPr>
          <c:cat>
            <c:strRef>
              <c:f>'Fig 1'!$B$7:$B$14</c:f>
              <c:strCache>
                <c:ptCount val="8"/>
                <c:pt idx="0">
                  <c:v>Suède</c:v>
                </c:pt>
                <c:pt idx="1">
                  <c:v>Italie</c:v>
                </c:pt>
                <c:pt idx="2">
                  <c:v>Royaume-Uni</c:v>
                </c:pt>
                <c:pt idx="3">
                  <c:v>Espagne</c:v>
                </c:pt>
                <c:pt idx="4">
                  <c:v>Allemagne</c:v>
                </c:pt>
                <c:pt idx="5">
                  <c:v>États-Unis</c:v>
                </c:pt>
                <c:pt idx="6">
                  <c:v>Pays-Bas</c:v>
                </c:pt>
                <c:pt idx="7">
                  <c:v>France</c:v>
                </c:pt>
              </c:strCache>
            </c:strRef>
          </c:cat>
          <c:val>
            <c:numRef>
              <c:f>'Fig 1'!$E$7:$E$14</c:f>
              <c:numCache>
                <c:formatCode>0.0</c:formatCode>
                <c:ptCount val="8"/>
                <c:pt idx="4">
                  <c:v>22</c:v>
                </c:pt>
                <c:pt idx="5">
                  <c:v>7.5</c:v>
                </c:pt>
                <c:pt idx="7">
                  <c:v>95</c:v>
                </c:pt>
              </c:numCache>
            </c:numRef>
          </c:val>
        </c:ser>
        <c:ser>
          <c:idx val="2"/>
          <c:order val="3"/>
          <c:tx>
            <c:strRef>
              <c:f>'Fig 1'!$F$6</c:f>
              <c:strCache>
                <c:ptCount val="1"/>
                <c:pt idx="0">
                  <c:v>Supplémentaire</c:v>
                </c:pt>
              </c:strCache>
            </c:strRef>
          </c:tx>
          <c:spPr>
            <a:solidFill>
              <a:schemeClr val="accent4">
                <a:lumMod val="60000"/>
                <a:lumOff val="40000"/>
              </a:schemeClr>
            </a:solidFill>
          </c:spPr>
          <c:cat>
            <c:strRef>
              <c:f>'Fig 1'!$B$7:$B$14</c:f>
              <c:strCache>
                <c:ptCount val="8"/>
                <c:pt idx="0">
                  <c:v>Suède</c:v>
                </c:pt>
                <c:pt idx="1">
                  <c:v>Italie</c:v>
                </c:pt>
                <c:pt idx="2">
                  <c:v>Royaume-Uni</c:v>
                </c:pt>
                <c:pt idx="3">
                  <c:v>Espagne</c:v>
                </c:pt>
                <c:pt idx="4">
                  <c:v>Allemagne</c:v>
                </c:pt>
                <c:pt idx="5">
                  <c:v>États-Unis</c:v>
                </c:pt>
                <c:pt idx="6">
                  <c:v>Pays-Bas</c:v>
                </c:pt>
                <c:pt idx="7">
                  <c:v>France</c:v>
                </c:pt>
              </c:strCache>
            </c:strRef>
          </c:cat>
          <c:val>
            <c:numRef>
              <c:f>'Fig 1'!$F$7:$F$14</c:f>
              <c:numCache>
                <c:formatCode>0.0</c:formatCode>
                <c:ptCount val="8"/>
                <c:pt idx="6">
                  <c:v>86</c:v>
                </c:pt>
              </c:numCache>
            </c:numRef>
          </c:val>
        </c:ser>
        <c:ser>
          <c:idx val="4"/>
          <c:order val="4"/>
          <c:tx>
            <c:strRef>
              <c:f>'Fig 1'!$H$6</c:f>
              <c:strCache>
                <c:ptCount val="1"/>
                <c:pt idx="0">
                  <c:v>Total</c:v>
                </c:pt>
              </c:strCache>
            </c:strRef>
          </c:tx>
          <c:spPr>
            <a:noFill/>
            <a:ln>
              <a:noFill/>
            </a:ln>
          </c:spPr>
          <c:dLbls>
            <c:spPr>
              <a:noFill/>
              <a:ln>
                <a:noFill/>
              </a:ln>
              <a:effectLst/>
            </c:spPr>
            <c:dLblPos val="inBase"/>
            <c:showVal val="1"/>
            <c:extLst>
              <c:ext xmlns:c15="http://schemas.microsoft.com/office/drawing/2012/chart" uri="{CE6537A1-D6FC-4f65-9D91-7224C49458BB}">
                <c15:layout/>
                <c15:showLeaderLines val="0"/>
              </c:ext>
            </c:extLst>
          </c:dLbls>
          <c:cat>
            <c:strRef>
              <c:f>'Fig 1'!$B$7:$B$14</c:f>
              <c:strCache>
                <c:ptCount val="8"/>
                <c:pt idx="0">
                  <c:v>Suède</c:v>
                </c:pt>
                <c:pt idx="1">
                  <c:v>Italie</c:v>
                </c:pt>
                <c:pt idx="2">
                  <c:v>Royaume-Uni</c:v>
                </c:pt>
                <c:pt idx="3">
                  <c:v>Espagne</c:v>
                </c:pt>
                <c:pt idx="4">
                  <c:v>Allemagne</c:v>
                </c:pt>
                <c:pt idx="5">
                  <c:v>États-Unis</c:v>
                </c:pt>
                <c:pt idx="6">
                  <c:v>Pays-Bas</c:v>
                </c:pt>
                <c:pt idx="7">
                  <c:v>France</c:v>
                </c:pt>
              </c:strCache>
            </c:strRef>
          </c:cat>
          <c:val>
            <c:numRef>
              <c:f>'Fig 1'!$H$7:$H$14</c:f>
              <c:numCache>
                <c:formatCode>0</c:formatCode>
                <c:ptCount val="8"/>
                <c:pt idx="0">
                  <c:v>4</c:v>
                </c:pt>
                <c:pt idx="1">
                  <c:v>5.5</c:v>
                </c:pt>
                <c:pt idx="2">
                  <c:v>10.6</c:v>
                </c:pt>
                <c:pt idx="3">
                  <c:v>13.4</c:v>
                </c:pt>
                <c:pt idx="4">
                  <c:v>33</c:v>
                </c:pt>
                <c:pt idx="5">
                  <c:v>60</c:v>
                </c:pt>
                <c:pt idx="6">
                  <c:v>86</c:v>
                </c:pt>
                <c:pt idx="7">
                  <c:v>95</c:v>
                </c:pt>
              </c:numCache>
            </c:numRef>
          </c:val>
        </c:ser>
        <c:dLbls/>
        <c:gapWidth val="44"/>
        <c:overlap val="100"/>
        <c:axId val="134214784"/>
        <c:axId val="134216320"/>
      </c:barChart>
      <c:catAx>
        <c:axId val="134214784"/>
        <c:scaling>
          <c:orientation val="minMax"/>
        </c:scaling>
        <c:axPos val="l"/>
        <c:numFmt formatCode="General" sourceLinked="1"/>
        <c:tickLblPos val="nextTo"/>
        <c:crossAx val="134216320"/>
        <c:crosses val="autoZero"/>
        <c:auto val="1"/>
        <c:lblAlgn val="ctr"/>
        <c:lblOffset val="100"/>
      </c:catAx>
      <c:valAx>
        <c:axId val="134216320"/>
        <c:scaling>
          <c:orientation val="minMax"/>
          <c:max val="100"/>
        </c:scaling>
        <c:axPos val="b"/>
        <c:majorGridlines>
          <c:spPr>
            <a:ln>
              <a:prstDash val="sysDot"/>
            </a:ln>
          </c:spPr>
        </c:majorGridlines>
        <c:numFmt formatCode="0" sourceLinked="0"/>
        <c:tickLblPos val="nextTo"/>
        <c:crossAx val="134214784"/>
        <c:crosses val="autoZero"/>
        <c:crossBetween val="between"/>
      </c:valAx>
    </c:plotArea>
    <c:legend>
      <c:legendPos val="b"/>
      <c:legendEntry>
        <c:idx val="4"/>
        <c:delete val="1"/>
      </c:legendEntry>
      <c:layout>
        <c:manualLayout>
          <c:xMode val="edge"/>
          <c:yMode val="edge"/>
          <c:x val="9.2904639318622514E-2"/>
          <c:y val="0.91872337178782892"/>
          <c:w val="0.8491947078582831"/>
          <c:h val="5.8020814258682801E-2"/>
        </c:manualLayout>
      </c:layout>
    </c:legend>
    <c:plotVisOnly val="1"/>
    <c:dispBlanksAs val="gap"/>
  </c:chart>
  <c:spPr>
    <a:ln>
      <a:noFill/>
    </a:ln>
  </c:spPr>
  <c:txPr>
    <a:bodyPr/>
    <a:lstStyle/>
    <a:p>
      <a:pPr>
        <a:defRPr sz="1000">
          <a:latin typeface="Arial Narrow" pitchFamily="34" charset="0"/>
        </a:defRPr>
      </a:pPr>
      <a:endParaRPr lang="fr-FR"/>
    </a:p>
  </c:txPr>
  <c:printSettings>
    <c:headerFooter/>
    <c:pageMargins b="0.7500000000000151" l="0.70000000000000107" r="0.70000000000000107" t="0.750000000000015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0.23667154935111098"/>
          <c:y val="2.8315015169972507E-2"/>
          <c:w val="0.7063396053194041"/>
          <c:h val="0.79674391764859431"/>
        </c:manualLayout>
      </c:layout>
      <c:barChart>
        <c:barDir val="bar"/>
        <c:grouping val="stacked"/>
        <c:ser>
          <c:idx val="0"/>
          <c:order val="0"/>
          <c:tx>
            <c:strRef>
              <c:f>'Fig 2'!$C$5</c:f>
              <c:strCache>
                <c:ptCount val="1"/>
                <c:pt idx="0">
                  <c:v>primaire</c:v>
                </c:pt>
              </c:strCache>
            </c:strRef>
          </c:tx>
          <c:spPr>
            <a:solidFill>
              <a:schemeClr val="accent5"/>
            </a:solidFill>
          </c:spPr>
          <c:cat>
            <c:strRef>
              <c:f>'Fig 2'!$B$6:$B$13</c:f>
              <c:strCache>
                <c:ptCount val="8"/>
                <c:pt idx="0">
                  <c:v>Suède</c:v>
                </c:pt>
                <c:pt idx="1">
                  <c:v>Italie</c:v>
                </c:pt>
                <c:pt idx="2">
                  <c:v>Royaume-Uni</c:v>
                </c:pt>
                <c:pt idx="3">
                  <c:v>Espagne*</c:v>
                </c:pt>
                <c:pt idx="4">
                  <c:v>Allemagne</c:v>
                </c:pt>
                <c:pt idx="5">
                  <c:v>États-Unis</c:v>
                </c:pt>
                <c:pt idx="6">
                  <c:v>Pays-Bas</c:v>
                </c:pt>
                <c:pt idx="7">
                  <c:v>France</c:v>
                </c:pt>
              </c:strCache>
            </c:strRef>
          </c:cat>
          <c:val>
            <c:numRef>
              <c:f>'Fig 2'!$C$6:$C$13</c:f>
              <c:numCache>
                <c:formatCode>General</c:formatCode>
                <c:ptCount val="8"/>
                <c:pt idx="4" formatCode="0.0">
                  <c:v>6.9750000000000005</c:v>
                </c:pt>
                <c:pt idx="5" formatCode="0.0">
                  <c:v>34.9</c:v>
                </c:pt>
              </c:numCache>
            </c:numRef>
          </c:val>
        </c:ser>
        <c:ser>
          <c:idx val="3"/>
          <c:order val="1"/>
          <c:tx>
            <c:strRef>
              <c:f>'Fig 2'!$D$5</c:f>
              <c:strCache>
                <c:ptCount val="1"/>
                <c:pt idx="0">
                  <c:v>duplicative</c:v>
                </c:pt>
              </c:strCache>
            </c:strRef>
          </c:tx>
          <c:spPr>
            <a:solidFill>
              <a:schemeClr val="accent2"/>
            </a:solidFill>
          </c:spPr>
          <c:cat>
            <c:strRef>
              <c:f>'Fig 2'!$B$6:$B$13</c:f>
              <c:strCache>
                <c:ptCount val="8"/>
                <c:pt idx="0">
                  <c:v>Suède</c:v>
                </c:pt>
                <c:pt idx="1">
                  <c:v>Italie</c:v>
                </c:pt>
                <c:pt idx="2">
                  <c:v>Royaume-Uni</c:v>
                </c:pt>
                <c:pt idx="3">
                  <c:v>Espagne*</c:v>
                </c:pt>
                <c:pt idx="4">
                  <c:v>Allemagne</c:v>
                </c:pt>
                <c:pt idx="5">
                  <c:v>États-Unis</c:v>
                </c:pt>
                <c:pt idx="6">
                  <c:v>Pays-Bas</c:v>
                </c:pt>
                <c:pt idx="7">
                  <c:v>France</c:v>
                </c:pt>
              </c:strCache>
            </c:strRef>
          </c:cat>
          <c:val>
            <c:numRef>
              <c:f>'Fig 2'!$D$6:$D$13</c:f>
              <c:numCache>
                <c:formatCode>0.0</c:formatCode>
                <c:ptCount val="8"/>
                <c:pt idx="0">
                  <c:v>0.6</c:v>
                </c:pt>
                <c:pt idx="1">
                  <c:v>1</c:v>
                </c:pt>
                <c:pt idx="2">
                  <c:v>3.5</c:v>
                </c:pt>
                <c:pt idx="3">
                  <c:v>5.8</c:v>
                </c:pt>
              </c:numCache>
            </c:numRef>
          </c:val>
        </c:ser>
        <c:ser>
          <c:idx val="1"/>
          <c:order val="2"/>
          <c:tx>
            <c:strRef>
              <c:f>'Fig 2'!$E$5</c:f>
              <c:strCache>
                <c:ptCount val="1"/>
                <c:pt idx="0">
                  <c:v>complémentaire</c:v>
                </c:pt>
              </c:strCache>
            </c:strRef>
          </c:tx>
          <c:spPr>
            <a:solidFill>
              <a:schemeClr val="accent3"/>
            </a:solidFill>
          </c:spPr>
          <c:cat>
            <c:strRef>
              <c:f>'Fig 2'!$B$6:$B$13</c:f>
              <c:strCache>
                <c:ptCount val="8"/>
                <c:pt idx="0">
                  <c:v>Suède</c:v>
                </c:pt>
                <c:pt idx="1">
                  <c:v>Italie</c:v>
                </c:pt>
                <c:pt idx="2">
                  <c:v>Royaume-Uni</c:v>
                </c:pt>
                <c:pt idx="3">
                  <c:v>Espagne*</c:v>
                </c:pt>
                <c:pt idx="4">
                  <c:v>Allemagne</c:v>
                </c:pt>
                <c:pt idx="5">
                  <c:v>États-Unis</c:v>
                </c:pt>
                <c:pt idx="6">
                  <c:v>Pays-Bas</c:v>
                </c:pt>
                <c:pt idx="7">
                  <c:v>France</c:v>
                </c:pt>
              </c:strCache>
            </c:strRef>
          </c:cat>
          <c:val>
            <c:numRef>
              <c:f>'Fig 2'!$E$6:$E$13</c:f>
              <c:numCache>
                <c:formatCode>General</c:formatCode>
                <c:ptCount val="8"/>
                <c:pt idx="4" formatCode="0.0">
                  <c:v>2.3250000000000002</c:v>
                </c:pt>
                <c:pt idx="7" formatCode="0.0">
                  <c:v>13.9</c:v>
                </c:pt>
              </c:numCache>
            </c:numRef>
          </c:val>
        </c:ser>
        <c:ser>
          <c:idx val="2"/>
          <c:order val="3"/>
          <c:tx>
            <c:strRef>
              <c:f>'Fig 2'!$F$5</c:f>
              <c:strCache>
                <c:ptCount val="1"/>
                <c:pt idx="0">
                  <c:v>supplémentaire</c:v>
                </c:pt>
              </c:strCache>
            </c:strRef>
          </c:tx>
          <c:spPr>
            <a:solidFill>
              <a:schemeClr val="accent4">
                <a:lumMod val="60000"/>
                <a:lumOff val="40000"/>
              </a:schemeClr>
            </a:solidFill>
          </c:spPr>
          <c:cat>
            <c:strRef>
              <c:f>'Fig 2'!$B$6:$B$13</c:f>
              <c:strCache>
                <c:ptCount val="8"/>
                <c:pt idx="0">
                  <c:v>Suède</c:v>
                </c:pt>
                <c:pt idx="1">
                  <c:v>Italie</c:v>
                </c:pt>
                <c:pt idx="2">
                  <c:v>Royaume-Uni</c:v>
                </c:pt>
                <c:pt idx="3">
                  <c:v>Espagne*</c:v>
                </c:pt>
                <c:pt idx="4">
                  <c:v>Allemagne</c:v>
                </c:pt>
                <c:pt idx="5">
                  <c:v>États-Unis</c:v>
                </c:pt>
                <c:pt idx="6">
                  <c:v>Pays-Bas</c:v>
                </c:pt>
                <c:pt idx="7">
                  <c:v>France</c:v>
                </c:pt>
              </c:strCache>
            </c:strRef>
          </c:cat>
          <c:val>
            <c:numRef>
              <c:f>'Fig 2'!$F$6:$F$13</c:f>
              <c:numCache>
                <c:formatCode>General</c:formatCode>
                <c:ptCount val="8"/>
                <c:pt idx="6" formatCode="0.0">
                  <c:v>5.9</c:v>
                </c:pt>
              </c:numCache>
            </c:numRef>
          </c:val>
        </c:ser>
        <c:ser>
          <c:idx val="4"/>
          <c:order val="4"/>
          <c:tx>
            <c:strRef>
              <c:f>'Fig 2'!$G$5</c:f>
              <c:strCache>
                <c:ptCount val="1"/>
                <c:pt idx="0">
                  <c:v>Total</c:v>
                </c:pt>
              </c:strCache>
            </c:strRef>
          </c:tx>
          <c:spPr>
            <a:noFill/>
            <a:ln>
              <a:noFill/>
            </a:ln>
          </c:spPr>
          <c:dLbls>
            <c:spPr>
              <a:noFill/>
              <a:ln>
                <a:noFill/>
              </a:ln>
              <a:effectLst/>
            </c:spPr>
            <c:dLblPos val="inBase"/>
            <c:showVal val="1"/>
            <c:extLst>
              <c:ext xmlns:c15="http://schemas.microsoft.com/office/drawing/2012/chart" uri="{CE6537A1-D6FC-4f65-9D91-7224C49458BB}">
                <c15:layout/>
                <c15:showLeaderLines val="0"/>
              </c:ext>
            </c:extLst>
          </c:dLbls>
          <c:cat>
            <c:strRef>
              <c:f>'Fig 2'!$B$6:$B$13</c:f>
              <c:strCache>
                <c:ptCount val="8"/>
                <c:pt idx="0">
                  <c:v>Suède</c:v>
                </c:pt>
                <c:pt idx="1">
                  <c:v>Italie</c:v>
                </c:pt>
                <c:pt idx="2">
                  <c:v>Royaume-Uni</c:v>
                </c:pt>
                <c:pt idx="3">
                  <c:v>Espagne*</c:v>
                </c:pt>
                <c:pt idx="4">
                  <c:v>Allemagne</c:v>
                </c:pt>
                <c:pt idx="5">
                  <c:v>États-Unis</c:v>
                </c:pt>
                <c:pt idx="6">
                  <c:v>Pays-Bas</c:v>
                </c:pt>
                <c:pt idx="7">
                  <c:v>France</c:v>
                </c:pt>
              </c:strCache>
            </c:strRef>
          </c:cat>
          <c:val>
            <c:numRef>
              <c:f>'Fig 2'!$G$6:$G$13</c:f>
              <c:numCache>
                <c:formatCode>0.0</c:formatCode>
                <c:ptCount val="8"/>
                <c:pt idx="0">
                  <c:v>0.6</c:v>
                </c:pt>
                <c:pt idx="1">
                  <c:v>1</c:v>
                </c:pt>
                <c:pt idx="2">
                  <c:v>3.5</c:v>
                </c:pt>
                <c:pt idx="3">
                  <c:v>5.8</c:v>
                </c:pt>
                <c:pt idx="4">
                  <c:v>9.3000000000000007</c:v>
                </c:pt>
                <c:pt idx="5">
                  <c:v>34.9</c:v>
                </c:pt>
                <c:pt idx="6">
                  <c:v>5.9</c:v>
                </c:pt>
                <c:pt idx="7">
                  <c:v>13.9</c:v>
                </c:pt>
              </c:numCache>
            </c:numRef>
          </c:val>
        </c:ser>
        <c:dLbls/>
        <c:gapWidth val="44"/>
        <c:overlap val="100"/>
        <c:axId val="134455680"/>
        <c:axId val="134457216"/>
      </c:barChart>
      <c:catAx>
        <c:axId val="134455680"/>
        <c:scaling>
          <c:orientation val="minMax"/>
        </c:scaling>
        <c:axPos val="l"/>
        <c:numFmt formatCode="General" sourceLinked="1"/>
        <c:tickLblPos val="nextTo"/>
        <c:crossAx val="134457216"/>
        <c:crosses val="autoZero"/>
        <c:auto val="1"/>
        <c:lblAlgn val="ctr"/>
        <c:lblOffset val="100"/>
      </c:catAx>
      <c:valAx>
        <c:axId val="134457216"/>
        <c:scaling>
          <c:orientation val="minMax"/>
          <c:max val="40"/>
        </c:scaling>
        <c:axPos val="b"/>
        <c:majorGridlines>
          <c:spPr>
            <a:ln>
              <a:prstDash val="sysDot"/>
            </a:ln>
          </c:spPr>
        </c:majorGridlines>
        <c:numFmt formatCode="0" sourceLinked="0"/>
        <c:tickLblPos val="nextTo"/>
        <c:crossAx val="134455680"/>
        <c:crosses val="autoZero"/>
        <c:crossBetween val="between"/>
      </c:valAx>
    </c:plotArea>
    <c:legend>
      <c:legendPos val="b"/>
      <c:legendEntry>
        <c:idx val="4"/>
        <c:delete val="1"/>
      </c:legendEntry>
      <c:layout>
        <c:manualLayout>
          <c:xMode val="edge"/>
          <c:yMode val="edge"/>
          <c:x val="9.2904639318622514E-2"/>
          <c:y val="0.91872337178782892"/>
          <c:w val="0.8491947078582831"/>
          <c:h val="5.8020814258682801E-2"/>
        </c:manualLayout>
      </c:layout>
    </c:legend>
    <c:plotVisOnly val="1"/>
    <c:dispBlanksAs val="gap"/>
  </c:chart>
  <c:spPr>
    <a:ln>
      <a:noFill/>
    </a:ln>
  </c:spPr>
  <c:txPr>
    <a:bodyPr/>
    <a:lstStyle/>
    <a:p>
      <a:pPr>
        <a:defRPr sz="1000">
          <a:latin typeface="Arial Narrow" pitchFamily="34" charset="0"/>
        </a:defRPr>
      </a:pPr>
      <a:endParaRPr lang="fr-FR"/>
    </a:p>
  </c:txPr>
  <c:printSettings>
    <c:headerFooter/>
    <c:pageMargins b="0.7500000000000151" l="0.70000000000000107" r="0.70000000000000107" t="0.750000000000015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0.14221359316386803"/>
          <c:y val="2.8315015169972507E-2"/>
          <c:w val="0.82053971564056805"/>
          <c:h val="0.79603421665315222"/>
        </c:manualLayout>
      </c:layout>
      <c:barChart>
        <c:barDir val="bar"/>
        <c:grouping val="stacked"/>
        <c:ser>
          <c:idx val="1"/>
          <c:order val="0"/>
          <c:tx>
            <c:strRef>
              <c:f>'Fig 3'!$C$5</c:f>
              <c:strCache>
                <c:ptCount val="1"/>
                <c:pt idx="0">
                  <c:v>Sécurité sociale </c:v>
                </c:pt>
              </c:strCache>
            </c:strRef>
          </c:tx>
          <c:spPr>
            <a:solidFill>
              <a:schemeClr val="accent3"/>
            </a:solidFill>
          </c:spPr>
          <c:cat>
            <c:strRef>
              <c:f>'Fig 3'!$D$4:$K$4</c:f>
              <c:strCache>
                <c:ptCount val="8"/>
                <c:pt idx="0">
                  <c:v>Suède</c:v>
                </c:pt>
                <c:pt idx="1">
                  <c:v>Italie</c:v>
                </c:pt>
                <c:pt idx="2">
                  <c:v>Royaume-Uni</c:v>
                </c:pt>
                <c:pt idx="3">
                  <c:v>Espagne*</c:v>
                </c:pt>
                <c:pt idx="4">
                  <c:v>Allemagne</c:v>
                </c:pt>
                <c:pt idx="5">
                  <c:v>États-Unis**</c:v>
                </c:pt>
                <c:pt idx="6">
                  <c:v>Pays-Bas</c:v>
                </c:pt>
                <c:pt idx="7">
                  <c:v>France</c:v>
                </c:pt>
              </c:strCache>
            </c:strRef>
          </c:cat>
          <c:val>
            <c:numRef>
              <c:f>'Fig 3'!$D$5:$K$5</c:f>
              <c:numCache>
                <c:formatCode>0.0</c:formatCode>
                <c:ptCount val="8"/>
                <c:pt idx="0">
                  <c:v>0</c:v>
                </c:pt>
                <c:pt idx="1">
                  <c:v>0.4</c:v>
                </c:pt>
                <c:pt idx="2">
                  <c:v>0</c:v>
                </c:pt>
                <c:pt idx="3">
                  <c:v>4.7</c:v>
                </c:pt>
                <c:pt idx="4">
                  <c:v>69.7</c:v>
                </c:pt>
                <c:pt idx="5">
                  <c:v>0</c:v>
                </c:pt>
                <c:pt idx="6">
                  <c:v>80.400000000000006</c:v>
                </c:pt>
                <c:pt idx="7">
                  <c:v>74.7</c:v>
                </c:pt>
              </c:numCache>
            </c:numRef>
          </c:val>
        </c:ser>
        <c:ser>
          <c:idx val="2"/>
          <c:order val="1"/>
          <c:tx>
            <c:strRef>
              <c:f>'Fig 3'!$C$6</c:f>
              <c:strCache>
                <c:ptCount val="1"/>
                <c:pt idx="0">
                  <c:v>État (hors Sécurité sociale)</c:v>
                </c:pt>
              </c:strCache>
            </c:strRef>
          </c:tx>
          <c:spPr>
            <a:solidFill>
              <a:schemeClr val="accent4"/>
            </a:solidFill>
          </c:spPr>
          <c:dPt>
            <c:idx val="5"/>
            <c:spPr>
              <a:pattFill prst="dkUpDiag">
                <a:fgClr>
                  <a:srgbClr val="648232"/>
                </a:fgClr>
                <a:bgClr>
                  <a:srgbClr val="C6D2AE"/>
                </a:bgClr>
              </a:pattFill>
            </c:spPr>
          </c:dPt>
          <c:cat>
            <c:strRef>
              <c:f>'Fig 3'!$D$4:$K$4</c:f>
              <c:strCache>
                <c:ptCount val="8"/>
                <c:pt idx="0">
                  <c:v>Suède</c:v>
                </c:pt>
                <c:pt idx="1">
                  <c:v>Italie</c:v>
                </c:pt>
                <c:pt idx="2">
                  <c:v>Royaume-Uni</c:v>
                </c:pt>
                <c:pt idx="3">
                  <c:v>Espagne*</c:v>
                </c:pt>
                <c:pt idx="4">
                  <c:v>Allemagne</c:v>
                </c:pt>
                <c:pt idx="5">
                  <c:v>États-Unis**</c:v>
                </c:pt>
                <c:pt idx="6">
                  <c:v>Pays-Bas</c:v>
                </c:pt>
                <c:pt idx="7">
                  <c:v>France</c:v>
                </c:pt>
              </c:strCache>
            </c:strRef>
          </c:cat>
          <c:val>
            <c:numRef>
              <c:f>'Fig 3'!$D$6:$K$6</c:f>
              <c:numCache>
                <c:formatCode>0.0</c:formatCode>
                <c:ptCount val="8"/>
                <c:pt idx="0">
                  <c:v>84.1</c:v>
                </c:pt>
                <c:pt idx="1">
                  <c:v>76.900000000000006</c:v>
                </c:pt>
                <c:pt idx="2">
                  <c:v>86.6</c:v>
                </c:pt>
                <c:pt idx="3">
                  <c:v>67</c:v>
                </c:pt>
                <c:pt idx="4">
                  <c:v>6.6</c:v>
                </c:pt>
                <c:pt idx="5">
                  <c:v>48.2</c:v>
                </c:pt>
                <c:pt idx="6">
                  <c:v>7.2</c:v>
                </c:pt>
                <c:pt idx="7">
                  <c:v>4</c:v>
                </c:pt>
              </c:numCache>
            </c:numRef>
          </c:val>
        </c:ser>
        <c:ser>
          <c:idx val="0"/>
          <c:order val="2"/>
          <c:tx>
            <c:strRef>
              <c:f>'Fig 3'!$C$7</c:f>
              <c:strCache>
                <c:ptCount val="1"/>
                <c:pt idx="0">
                  <c:v>Assurance santé privée</c:v>
                </c:pt>
              </c:strCache>
            </c:strRef>
          </c:tx>
          <c:spPr>
            <a:solidFill>
              <a:schemeClr val="accent5"/>
            </a:solidFill>
          </c:spPr>
          <c:cat>
            <c:strRef>
              <c:f>'Fig 3'!$D$4:$K$4</c:f>
              <c:strCache>
                <c:ptCount val="8"/>
                <c:pt idx="0">
                  <c:v>Suède</c:v>
                </c:pt>
                <c:pt idx="1">
                  <c:v>Italie</c:v>
                </c:pt>
                <c:pt idx="2">
                  <c:v>Royaume-Uni</c:v>
                </c:pt>
                <c:pt idx="3">
                  <c:v>Espagne*</c:v>
                </c:pt>
                <c:pt idx="4">
                  <c:v>Allemagne</c:v>
                </c:pt>
                <c:pt idx="5">
                  <c:v>États-Unis**</c:v>
                </c:pt>
                <c:pt idx="6">
                  <c:v>Pays-Bas</c:v>
                </c:pt>
                <c:pt idx="7">
                  <c:v>France</c:v>
                </c:pt>
              </c:strCache>
            </c:strRef>
          </c:cat>
          <c:val>
            <c:numRef>
              <c:f>'Fig 3'!$D$7:$K$7</c:f>
              <c:numCache>
                <c:formatCode>0.0</c:formatCode>
                <c:ptCount val="8"/>
                <c:pt idx="0">
                  <c:v>0.6</c:v>
                </c:pt>
                <c:pt idx="1">
                  <c:v>1</c:v>
                </c:pt>
                <c:pt idx="2">
                  <c:v>3.5</c:v>
                </c:pt>
                <c:pt idx="3">
                  <c:v>5.8</c:v>
                </c:pt>
                <c:pt idx="4">
                  <c:v>9.3000000000000007</c:v>
                </c:pt>
                <c:pt idx="5">
                  <c:v>34.9</c:v>
                </c:pt>
                <c:pt idx="6">
                  <c:v>5.9</c:v>
                </c:pt>
                <c:pt idx="7">
                  <c:v>13.9</c:v>
                </c:pt>
              </c:numCache>
            </c:numRef>
          </c:val>
        </c:ser>
        <c:ser>
          <c:idx val="3"/>
          <c:order val="3"/>
          <c:tx>
            <c:strRef>
              <c:f>'Fig 3'!$C$8</c:f>
              <c:strCache>
                <c:ptCount val="1"/>
                <c:pt idx="0">
                  <c:v>Ménages</c:v>
                </c:pt>
              </c:strCache>
            </c:strRef>
          </c:tx>
          <c:spPr>
            <a:solidFill>
              <a:schemeClr val="accent2"/>
            </a:solidFill>
          </c:spPr>
          <c:dLbls>
            <c:spPr>
              <a:noFill/>
              <a:ln>
                <a:noFill/>
              </a:ln>
              <a:effectLst/>
            </c:spPr>
            <c:showVal val="1"/>
            <c:extLst>
              <c:ext xmlns:c15="http://schemas.microsoft.com/office/drawing/2012/chart" uri="{CE6537A1-D6FC-4f65-9D91-7224C49458BB}">
                <c15:layout/>
                <c15:showLeaderLines val="0"/>
              </c:ext>
            </c:extLst>
          </c:dLbls>
          <c:cat>
            <c:strRef>
              <c:f>'Fig 3'!$D$4:$K$4</c:f>
              <c:strCache>
                <c:ptCount val="8"/>
                <c:pt idx="0">
                  <c:v>Suède</c:v>
                </c:pt>
                <c:pt idx="1">
                  <c:v>Italie</c:v>
                </c:pt>
                <c:pt idx="2">
                  <c:v>Royaume-Uni</c:v>
                </c:pt>
                <c:pt idx="3">
                  <c:v>Espagne*</c:v>
                </c:pt>
                <c:pt idx="4">
                  <c:v>Allemagne</c:v>
                </c:pt>
                <c:pt idx="5">
                  <c:v>États-Unis**</c:v>
                </c:pt>
                <c:pt idx="6">
                  <c:v>Pays-Bas</c:v>
                </c:pt>
                <c:pt idx="7">
                  <c:v>France</c:v>
                </c:pt>
              </c:strCache>
            </c:strRef>
          </c:cat>
          <c:val>
            <c:numRef>
              <c:f>'Fig 3'!$D$8:$K$8</c:f>
              <c:numCache>
                <c:formatCode>0.0</c:formatCode>
                <c:ptCount val="8"/>
                <c:pt idx="0">
                  <c:v>14.8</c:v>
                </c:pt>
                <c:pt idx="1">
                  <c:v>21.7</c:v>
                </c:pt>
                <c:pt idx="2">
                  <c:v>9.9</c:v>
                </c:pt>
                <c:pt idx="3">
                  <c:v>22.1</c:v>
                </c:pt>
                <c:pt idx="4">
                  <c:v>13.5</c:v>
                </c:pt>
                <c:pt idx="5">
                  <c:v>12.3</c:v>
                </c:pt>
                <c:pt idx="6">
                  <c:v>5.3</c:v>
                </c:pt>
                <c:pt idx="7">
                  <c:v>6.7</c:v>
                </c:pt>
              </c:numCache>
            </c:numRef>
          </c:val>
        </c:ser>
        <c:ser>
          <c:idx val="4"/>
          <c:order val="4"/>
          <c:tx>
            <c:strRef>
              <c:f>'Fig 3'!$C$9</c:f>
              <c:strCache>
                <c:ptCount val="1"/>
                <c:pt idx="0">
                  <c:v>Autres</c:v>
                </c:pt>
              </c:strCache>
            </c:strRef>
          </c:tx>
          <c:spPr>
            <a:solidFill>
              <a:schemeClr val="accent1"/>
            </a:solidFill>
          </c:spPr>
          <c:cat>
            <c:strRef>
              <c:f>'Fig 3'!$D$4:$K$4</c:f>
              <c:strCache>
                <c:ptCount val="8"/>
                <c:pt idx="0">
                  <c:v>Suède</c:v>
                </c:pt>
                <c:pt idx="1">
                  <c:v>Italie</c:v>
                </c:pt>
                <c:pt idx="2">
                  <c:v>Royaume-Uni</c:v>
                </c:pt>
                <c:pt idx="3">
                  <c:v>Espagne*</c:v>
                </c:pt>
                <c:pt idx="4">
                  <c:v>Allemagne</c:v>
                </c:pt>
                <c:pt idx="5">
                  <c:v>États-Unis**</c:v>
                </c:pt>
                <c:pt idx="6">
                  <c:v>Pays-Bas</c:v>
                </c:pt>
                <c:pt idx="7">
                  <c:v>France</c:v>
                </c:pt>
              </c:strCache>
            </c:strRef>
          </c:cat>
          <c:val>
            <c:numRef>
              <c:f>'Fig 3'!$D$9:$K$9</c:f>
              <c:numCache>
                <c:formatCode>0.0</c:formatCode>
                <c:ptCount val="8"/>
                <c:pt idx="0">
                  <c:v>0.50000000000000533</c:v>
                </c:pt>
                <c:pt idx="1">
                  <c:v>0</c:v>
                </c:pt>
                <c:pt idx="2">
                  <c:v>0</c:v>
                </c:pt>
                <c:pt idx="3">
                  <c:v>0.39999999999999503</c:v>
                </c:pt>
                <c:pt idx="4">
                  <c:v>0.89999999999999503</c:v>
                </c:pt>
                <c:pt idx="5">
                  <c:v>4.5999999999999979</c:v>
                </c:pt>
                <c:pt idx="6">
                  <c:v>1.1999999999999948</c:v>
                </c:pt>
                <c:pt idx="7">
                  <c:v>0.69999999999999662</c:v>
                </c:pt>
              </c:numCache>
            </c:numRef>
          </c:val>
        </c:ser>
        <c:dLbls/>
        <c:gapWidth val="44"/>
        <c:overlap val="100"/>
        <c:axId val="134939008"/>
        <c:axId val="134940544"/>
      </c:barChart>
      <c:catAx>
        <c:axId val="134939008"/>
        <c:scaling>
          <c:orientation val="minMax"/>
        </c:scaling>
        <c:axPos val="l"/>
        <c:numFmt formatCode="General" sourceLinked="1"/>
        <c:tickLblPos val="nextTo"/>
        <c:crossAx val="134940544"/>
        <c:crosses val="autoZero"/>
        <c:auto val="1"/>
        <c:lblAlgn val="ctr"/>
        <c:lblOffset val="100"/>
      </c:catAx>
      <c:valAx>
        <c:axId val="134940544"/>
        <c:scaling>
          <c:orientation val="minMax"/>
          <c:max val="100"/>
          <c:min val="0"/>
        </c:scaling>
        <c:axPos val="b"/>
        <c:majorGridlines>
          <c:spPr>
            <a:ln>
              <a:prstDash val="sysDot"/>
            </a:ln>
          </c:spPr>
        </c:majorGridlines>
        <c:numFmt formatCode="0" sourceLinked="0"/>
        <c:tickLblPos val="nextTo"/>
        <c:crossAx val="134939008"/>
        <c:crosses val="autoZero"/>
        <c:crossBetween val="between"/>
      </c:valAx>
    </c:plotArea>
    <c:legend>
      <c:legendPos val="b"/>
      <c:layout>
        <c:manualLayout>
          <c:xMode val="edge"/>
          <c:yMode val="edge"/>
          <c:x val="1.3350124556060803E-2"/>
          <c:y val="0.899148769194548"/>
          <c:w val="0.979554364423321"/>
          <c:h val="9.3642713265493019E-2"/>
        </c:manualLayout>
      </c:layout>
    </c:legend>
    <c:plotVisOnly val="1"/>
    <c:dispBlanksAs val="gap"/>
  </c:chart>
  <c:spPr>
    <a:ln>
      <a:noFill/>
    </a:ln>
  </c:spPr>
  <c:txPr>
    <a:bodyPr/>
    <a:lstStyle/>
    <a:p>
      <a:pPr>
        <a:defRPr sz="1000">
          <a:latin typeface="Arial Narrow" pitchFamily="34" charset="0"/>
        </a:defRPr>
      </a:pPr>
      <a:endParaRPr lang="fr-FR"/>
    </a:p>
  </c:txPr>
  <c:printSettings>
    <c:headerFooter/>
    <c:pageMargins b="0.7500000000000151" l="0.70000000000000107" r="0.70000000000000107" t="0.750000000000015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8</xdr:col>
      <xdr:colOff>314325</xdr:colOff>
      <xdr:row>5</xdr:row>
      <xdr:rowOff>19050</xdr:rowOff>
    </xdr:from>
    <xdr:to>
      <xdr:col>14</xdr:col>
      <xdr:colOff>488949</xdr:colOff>
      <xdr:row>21</xdr:row>
      <xdr:rowOff>117475</xdr:rowOff>
    </xdr:to>
    <xdr:graphicFrame macro="">
      <xdr:nvGraphicFramePr>
        <xdr:cNvPr id="3"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593725</xdr:colOff>
      <xdr:row>4</xdr:row>
      <xdr:rowOff>34925</xdr:rowOff>
    </xdr:from>
    <xdr:to>
      <xdr:col>13</xdr:col>
      <xdr:colOff>117474</xdr:colOff>
      <xdr:row>20</xdr:row>
      <xdr:rowOff>133350</xdr:rowOff>
    </xdr:to>
    <xdr:graphicFrame macro="">
      <xdr:nvGraphicFramePr>
        <xdr:cNvPr id="4"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17</xdr:row>
      <xdr:rowOff>88899</xdr:rowOff>
    </xdr:from>
    <xdr:to>
      <xdr:col>10</xdr:col>
      <xdr:colOff>133351</xdr:colOff>
      <xdr:row>35</xdr:row>
      <xdr:rowOff>41274</xdr:rowOff>
    </xdr:to>
    <xdr:graphicFrame macro="">
      <xdr:nvGraphicFramePr>
        <xdr:cNvPr id="2"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DREES-Book-Colors">
      <a:dk1>
        <a:srgbClr val="000000"/>
      </a:dk1>
      <a:lt1>
        <a:srgbClr val="FFFFFF"/>
      </a:lt1>
      <a:dk2>
        <a:srgbClr val="8C1A00"/>
      </a:dk2>
      <a:lt2>
        <a:srgbClr val="825050"/>
      </a:lt2>
      <a:accent1>
        <a:srgbClr val="465A6E"/>
      </a:accent1>
      <a:accent2>
        <a:srgbClr val="8CA0CD"/>
      </a:accent2>
      <a:accent3>
        <a:srgbClr val="648232"/>
      </a:accent3>
      <a:accent4>
        <a:srgbClr val="A0B478"/>
      </a:accent4>
      <a:accent5>
        <a:srgbClr val="A35296"/>
      </a:accent5>
      <a:accent6>
        <a:srgbClr val="C84664"/>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sheetPr enableFormatConditionsCalculation="0">
    <pageSetUpPr fitToPage="1"/>
  </sheetPr>
  <dimension ref="B2:H17"/>
  <sheetViews>
    <sheetView showGridLines="0" tabSelected="1" workbookViewId="0">
      <selection activeCell="E20" sqref="E20"/>
    </sheetView>
  </sheetViews>
  <sheetFormatPr baseColWidth="10" defaultColWidth="9.140625" defaultRowHeight="12.75"/>
  <cols>
    <col min="1" max="1" width="9.140625" style="7"/>
    <col min="2" max="2" width="13.140625" style="7" customWidth="1"/>
    <col min="3" max="3" width="5.42578125" style="8" customWidth="1"/>
    <col min="4" max="4" width="11.28515625" style="8" customWidth="1"/>
    <col min="5" max="5" width="15.7109375" style="8" customWidth="1"/>
    <col min="6" max="6" width="16.42578125" style="8" customWidth="1"/>
    <col min="7" max="8" width="11.28515625" style="8" customWidth="1"/>
    <col min="9" max="9" width="9.140625" style="7"/>
    <col min="10" max="10" width="11.85546875" style="7" customWidth="1"/>
    <col min="11" max="257" width="9.140625" style="7"/>
    <col min="258" max="258" width="13.140625" style="7" customWidth="1"/>
    <col min="259" max="259" width="5.42578125" style="7" customWidth="1"/>
    <col min="260" max="260" width="11.28515625" style="7" customWidth="1"/>
    <col min="261" max="261" width="15.7109375" style="7" customWidth="1"/>
    <col min="262" max="262" width="16.42578125" style="7" customWidth="1"/>
    <col min="263" max="264" width="11.28515625" style="7" customWidth="1"/>
    <col min="265" max="513" width="9.140625" style="7"/>
    <col min="514" max="514" width="13.140625" style="7" customWidth="1"/>
    <col min="515" max="515" width="5.42578125" style="7" customWidth="1"/>
    <col min="516" max="516" width="11.28515625" style="7" customWidth="1"/>
    <col min="517" max="517" width="15.7109375" style="7" customWidth="1"/>
    <col min="518" max="518" width="16.42578125" style="7" customWidth="1"/>
    <col min="519" max="520" width="11.28515625" style="7" customWidth="1"/>
    <col min="521" max="769" width="9.140625" style="7"/>
    <col min="770" max="770" width="13.140625" style="7" customWidth="1"/>
    <col min="771" max="771" width="5.42578125" style="7" customWidth="1"/>
    <col min="772" max="772" width="11.28515625" style="7" customWidth="1"/>
    <col min="773" max="773" width="15.7109375" style="7" customWidth="1"/>
    <col min="774" max="774" width="16.42578125" style="7" customWidth="1"/>
    <col min="775" max="776" width="11.28515625" style="7" customWidth="1"/>
    <col min="777" max="1025" width="9.140625" style="7"/>
    <col min="1026" max="1026" width="13.140625" style="7" customWidth="1"/>
    <col min="1027" max="1027" width="5.42578125" style="7" customWidth="1"/>
    <col min="1028" max="1028" width="11.28515625" style="7" customWidth="1"/>
    <col min="1029" max="1029" width="15.7109375" style="7" customWidth="1"/>
    <col min="1030" max="1030" width="16.42578125" style="7" customWidth="1"/>
    <col min="1031" max="1032" width="11.28515625" style="7" customWidth="1"/>
    <col min="1033" max="1281" width="9.140625" style="7"/>
    <col min="1282" max="1282" width="13.140625" style="7" customWidth="1"/>
    <col min="1283" max="1283" width="5.42578125" style="7" customWidth="1"/>
    <col min="1284" max="1284" width="11.28515625" style="7" customWidth="1"/>
    <col min="1285" max="1285" width="15.7109375" style="7" customWidth="1"/>
    <col min="1286" max="1286" width="16.42578125" style="7" customWidth="1"/>
    <col min="1287" max="1288" width="11.28515625" style="7" customWidth="1"/>
    <col min="1289" max="1537" width="9.140625" style="7"/>
    <col min="1538" max="1538" width="13.140625" style="7" customWidth="1"/>
    <col min="1539" max="1539" width="5.42578125" style="7" customWidth="1"/>
    <col min="1540" max="1540" width="11.28515625" style="7" customWidth="1"/>
    <col min="1541" max="1541" width="15.7109375" style="7" customWidth="1"/>
    <col min="1542" max="1542" width="16.42578125" style="7" customWidth="1"/>
    <col min="1543" max="1544" width="11.28515625" style="7" customWidth="1"/>
    <col min="1545" max="1793" width="9.140625" style="7"/>
    <col min="1794" max="1794" width="13.140625" style="7" customWidth="1"/>
    <col min="1795" max="1795" width="5.42578125" style="7" customWidth="1"/>
    <col min="1796" max="1796" width="11.28515625" style="7" customWidth="1"/>
    <col min="1797" max="1797" width="15.7109375" style="7" customWidth="1"/>
    <col min="1798" max="1798" width="16.42578125" style="7" customWidth="1"/>
    <col min="1799" max="1800" width="11.28515625" style="7" customWidth="1"/>
    <col min="1801" max="2049" width="9.140625" style="7"/>
    <col min="2050" max="2050" width="13.140625" style="7" customWidth="1"/>
    <col min="2051" max="2051" width="5.42578125" style="7" customWidth="1"/>
    <col min="2052" max="2052" width="11.28515625" style="7" customWidth="1"/>
    <col min="2053" max="2053" width="15.7109375" style="7" customWidth="1"/>
    <col min="2054" max="2054" width="16.42578125" style="7" customWidth="1"/>
    <col min="2055" max="2056" width="11.28515625" style="7" customWidth="1"/>
    <col min="2057" max="2305" width="9.140625" style="7"/>
    <col min="2306" max="2306" width="13.140625" style="7" customWidth="1"/>
    <col min="2307" max="2307" width="5.42578125" style="7" customWidth="1"/>
    <col min="2308" max="2308" width="11.28515625" style="7" customWidth="1"/>
    <col min="2309" max="2309" width="15.7109375" style="7" customWidth="1"/>
    <col min="2310" max="2310" width="16.42578125" style="7" customWidth="1"/>
    <col min="2311" max="2312" width="11.28515625" style="7" customWidth="1"/>
    <col min="2313" max="2561" width="9.140625" style="7"/>
    <col min="2562" max="2562" width="13.140625" style="7" customWidth="1"/>
    <col min="2563" max="2563" width="5.42578125" style="7" customWidth="1"/>
    <col min="2564" max="2564" width="11.28515625" style="7" customWidth="1"/>
    <col min="2565" max="2565" width="15.7109375" style="7" customWidth="1"/>
    <col min="2566" max="2566" width="16.42578125" style="7" customWidth="1"/>
    <col min="2567" max="2568" width="11.28515625" style="7" customWidth="1"/>
    <col min="2569" max="2817" width="9.140625" style="7"/>
    <col min="2818" max="2818" width="13.140625" style="7" customWidth="1"/>
    <col min="2819" max="2819" width="5.42578125" style="7" customWidth="1"/>
    <col min="2820" max="2820" width="11.28515625" style="7" customWidth="1"/>
    <col min="2821" max="2821" width="15.7109375" style="7" customWidth="1"/>
    <col min="2822" max="2822" width="16.42578125" style="7" customWidth="1"/>
    <col min="2823" max="2824" width="11.28515625" style="7" customWidth="1"/>
    <col min="2825" max="3073" width="9.140625" style="7"/>
    <col min="3074" max="3074" width="13.140625" style="7" customWidth="1"/>
    <col min="3075" max="3075" width="5.42578125" style="7" customWidth="1"/>
    <col min="3076" max="3076" width="11.28515625" style="7" customWidth="1"/>
    <col min="3077" max="3077" width="15.7109375" style="7" customWidth="1"/>
    <col min="3078" max="3078" width="16.42578125" style="7" customWidth="1"/>
    <col min="3079" max="3080" width="11.28515625" style="7" customWidth="1"/>
    <col min="3081" max="3329" width="9.140625" style="7"/>
    <col min="3330" max="3330" width="13.140625" style="7" customWidth="1"/>
    <col min="3331" max="3331" width="5.42578125" style="7" customWidth="1"/>
    <col min="3332" max="3332" width="11.28515625" style="7" customWidth="1"/>
    <col min="3333" max="3333" width="15.7109375" style="7" customWidth="1"/>
    <col min="3334" max="3334" width="16.42578125" style="7" customWidth="1"/>
    <col min="3335" max="3336" width="11.28515625" style="7" customWidth="1"/>
    <col min="3337" max="3585" width="9.140625" style="7"/>
    <col min="3586" max="3586" width="13.140625" style="7" customWidth="1"/>
    <col min="3587" max="3587" width="5.42578125" style="7" customWidth="1"/>
    <col min="3588" max="3588" width="11.28515625" style="7" customWidth="1"/>
    <col min="3589" max="3589" width="15.7109375" style="7" customWidth="1"/>
    <col min="3590" max="3590" width="16.42578125" style="7" customWidth="1"/>
    <col min="3591" max="3592" width="11.28515625" style="7" customWidth="1"/>
    <col min="3593" max="3841" width="9.140625" style="7"/>
    <col min="3842" max="3842" width="13.140625" style="7" customWidth="1"/>
    <col min="3843" max="3843" width="5.42578125" style="7" customWidth="1"/>
    <col min="3844" max="3844" width="11.28515625" style="7" customWidth="1"/>
    <col min="3845" max="3845" width="15.7109375" style="7" customWidth="1"/>
    <col min="3846" max="3846" width="16.42578125" style="7" customWidth="1"/>
    <col min="3847" max="3848" width="11.28515625" style="7" customWidth="1"/>
    <col min="3849" max="4097" width="9.140625" style="7"/>
    <col min="4098" max="4098" width="13.140625" style="7" customWidth="1"/>
    <col min="4099" max="4099" width="5.42578125" style="7" customWidth="1"/>
    <col min="4100" max="4100" width="11.28515625" style="7" customWidth="1"/>
    <col min="4101" max="4101" width="15.7109375" style="7" customWidth="1"/>
    <col min="4102" max="4102" width="16.42578125" style="7" customWidth="1"/>
    <col min="4103" max="4104" width="11.28515625" style="7" customWidth="1"/>
    <col min="4105" max="4353" width="9.140625" style="7"/>
    <col min="4354" max="4354" width="13.140625" style="7" customWidth="1"/>
    <col min="4355" max="4355" width="5.42578125" style="7" customWidth="1"/>
    <col min="4356" max="4356" width="11.28515625" style="7" customWidth="1"/>
    <col min="4357" max="4357" width="15.7109375" style="7" customWidth="1"/>
    <col min="4358" max="4358" width="16.42578125" style="7" customWidth="1"/>
    <col min="4359" max="4360" width="11.28515625" style="7" customWidth="1"/>
    <col min="4361" max="4609" width="9.140625" style="7"/>
    <col min="4610" max="4610" width="13.140625" style="7" customWidth="1"/>
    <col min="4611" max="4611" width="5.42578125" style="7" customWidth="1"/>
    <col min="4612" max="4612" width="11.28515625" style="7" customWidth="1"/>
    <col min="4613" max="4613" width="15.7109375" style="7" customWidth="1"/>
    <col min="4614" max="4614" width="16.42578125" style="7" customWidth="1"/>
    <col min="4615" max="4616" width="11.28515625" style="7" customWidth="1"/>
    <col min="4617" max="4865" width="9.140625" style="7"/>
    <col min="4866" max="4866" width="13.140625" style="7" customWidth="1"/>
    <col min="4867" max="4867" width="5.42578125" style="7" customWidth="1"/>
    <col min="4868" max="4868" width="11.28515625" style="7" customWidth="1"/>
    <col min="4869" max="4869" width="15.7109375" style="7" customWidth="1"/>
    <col min="4870" max="4870" width="16.42578125" style="7" customWidth="1"/>
    <col min="4871" max="4872" width="11.28515625" style="7" customWidth="1"/>
    <col min="4873" max="5121" width="9.140625" style="7"/>
    <col min="5122" max="5122" width="13.140625" style="7" customWidth="1"/>
    <col min="5123" max="5123" width="5.42578125" style="7" customWidth="1"/>
    <col min="5124" max="5124" width="11.28515625" style="7" customWidth="1"/>
    <col min="5125" max="5125" width="15.7109375" style="7" customWidth="1"/>
    <col min="5126" max="5126" width="16.42578125" style="7" customWidth="1"/>
    <col min="5127" max="5128" width="11.28515625" style="7" customWidth="1"/>
    <col min="5129" max="5377" width="9.140625" style="7"/>
    <col min="5378" max="5378" width="13.140625" style="7" customWidth="1"/>
    <col min="5379" max="5379" width="5.42578125" style="7" customWidth="1"/>
    <col min="5380" max="5380" width="11.28515625" style="7" customWidth="1"/>
    <col min="5381" max="5381" width="15.7109375" style="7" customWidth="1"/>
    <col min="5382" max="5382" width="16.42578125" style="7" customWidth="1"/>
    <col min="5383" max="5384" width="11.28515625" style="7" customWidth="1"/>
    <col min="5385" max="5633" width="9.140625" style="7"/>
    <col min="5634" max="5634" width="13.140625" style="7" customWidth="1"/>
    <col min="5635" max="5635" width="5.42578125" style="7" customWidth="1"/>
    <col min="5636" max="5636" width="11.28515625" style="7" customWidth="1"/>
    <col min="5637" max="5637" width="15.7109375" style="7" customWidth="1"/>
    <col min="5638" max="5638" width="16.42578125" style="7" customWidth="1"/>
    <col min="5639" max="5640" width="11.28515625" style="7" customWidth="1"/>
    <col min="5641" max="5889" width="9.140625" style="7"/>
    <col min="5890" max="5890" width="13.140625" style="7" customWidth="1"/>
    <col min="5891" max="5891" width="5.42578125" style="7" customWidth="1"/>
    <col min="5892" max="5892" width="11.28515625" style="7" customWidth="1"/>
    <col min="5893" max="5893" width="15.7109375" style="7" customWidth="1"/>
    <col min="5894" max="5894" width="16.42578125" style="7" customWidth="1"/>
    <col min="5895" max="5896" width="11.28515625" style="7" customWidth="1"/>
    <col min="5897" max="6145" width="9.140625" style="7"/>
    <col min="6146" max="6146" width="13.140625" style="7" customWidth="1"/>
    <col min="6147" max="6147" width="5.42578125" style="7" customWidth="1"/>
    <col min="6148" max="6148" width="11.28515625" style="7" customWidth="1"/>
    <col min="6149" max="6149" width="15.7109375" style="7" customWidth="1"/>
    <col min="6150" max="6150" width="16.42578125" style="7" customWidth="1"/>
    <col min="6151" max="6152" width="11.28515625" style="7" customWidth="1"/>
    <col min="6153" max="6401" width="9.140625" style="7"/>
    <col min="6402" max="6402" width="13.140625" style="7" customWidth="1"/>
    <col min="6403" max="6403" width="5.42578125" style="7" customWidth="1"/>
    <col min="6404" max="6404" width="11.28515625" style="7" customWidth="1"/>
    <col min="6405" max="6405" width="15.7109375" style="7" customWidth="1"/>
    <col min="6406" max="6406" width="16.42578125" style="7" customWidth="1"/>
    <col min="6407" max="6408" width="11.28515625" style="7" customWidth="1"/>
    <col min="6409" max="6657" width="9.140625" style="7"/>
    <col min="6658" max="6658" width="13.140625" style="7" customWidth="1"/>
    <col min="6659" max="6659" width="5.42578125" style="7" customWidth="1"/>
    <col min="6660" max="6660" width="11.28515625" style="7" customWidth="1"/>
    <col min="6661" max="6661" width="15.7109375" style="7" customWidth="1"/>
    <col min="6662" max="6662" width="16.42578125" style="7" customWidth="1"/>
    <col min="6663" max="6664" width="11.28515625" style="7" customWidth="1"/>
    <col min="6665" max="6913" width="9.140625" style="7"/>
    <col min="6914" max="6914" width="13.140625" style="7" customWidth="1"/>
    <col min="6915" max="6915" width="5.42578125" style="7" customWidth="1"/>
    <col min="6916" max="6916" width="11.28515625" style="7" customWidth="1"/>
    <col min="6917" max="6917" width="15.7109375" style="7" customWidth="1"/>
    <col min="6918" max="6918" width="16.42578125" style="7" customWidth="1"/>
    <col min="6919" max="6920" width="11.28515625" style="7" customWidth="1"/>
    <col min="6921" max="7169" width="9.140625" style="7"/>
    <col min="7170" max="7170" width="13.140625" style="7" customWidth="1"/>
    <col min="7171" max="7171" width="5.42578125" style="7" customWidth="1"/>
    <col min="7172" max="7172" width="11.28515625" style="7" customWidth="1"/>
    <col min="7173" max="7173" width="15.7109375" style="7" customWidth="1"/>
    <col min="7174" max="7174" width="16.42578125" style="7" customWidth="1"/>
    <col min="7175" max="7176" width="11.28515625" style="7" customWidth="1"/>
    <col min="7177" max="7425" width="9.140625" style="7"/>
    <col min="7426" max="7426" width="13.140625" style="7" customWidth="1"/>
    <col min="7427" max="7427" width="5.42578125" style="7" customWidth="1"/>
    <col min="7428" max="7428" width="11.28515625" style="7" customWidth="1"/>
    <col min="7429" max="7429" width="15.7109375" style="7" customWidth="1"/>
    <col min="7430" max="7430" width="16.42578125" style="7" customWidth="1"/>
    <col min="7431" max="7432" width="11.28515625" style="7" customWidth="1"/>
    <col min="7433" max="7681" width="9.140625" style="7"/>
    <col min="7682" max="7682" width="13.140625" style="7" customWidth="1"/>
    <col min="7683" max="7683" width="5.42578125" style="7" customWidth="1"/>
    <col min="7684" max="7684" width="11.28515625" style="7" customWidth="1"/>
    <col min="7685" max="7685" width="15.7109375" style="7" customWidth="1"/>
    <col min="7686" max="7686" width="16.42578125" style="7" customWidth="1"/>
    <col min="7687" max="7688" width="11.28515625" style="7" customWidth="1"/>
    <col min="7689" max="7937" width="9.140625" style="7"/>
    <col min="7938" max="7938" width="13.140625" style="7" customWidth="1"/>
    <col min="7939" max="7939" width="5.42578125" style="7" customWidth="1"/>
    <col min="7940" max="7940" width="11.28515625" style="7" customWidth="1"/>
    <col min="7941" max="7941" width="15.7109375" style="7" customWidth="1"/>
    <col min="7942" max="7942" width="16.42578125" style="7" customWidth="1"/>
    <col min="7943" max="7944" width="11.28515625" style="7" customWidth="1"/>
    <col min="7945" max="8193" width="9.140625" style="7"/>
    <col min="8194" max="8194" width="13.140625" style="7" customWidth="1"/>
    <col min="8195" max="8195" width="5.42578125" style="7" customWidth="1"/>
    <col min="8196" max="8196" width="11.28515625" style="7" customWidth="1"/>
    <col min="8197" max="8197" width="15.7109375" style="7" customWidth="1"/>
    <col min="8198" max="8198" width="16.42578125" style="7" customWidth="1"/>
    <col min="8199" max="8200" width="11.28515625" style="7" customWidth="1"/>
    <col min="8201" max="8449" width="9.140625" style="7"/>
    <col min="8450" max="8450" width="13.140625" style="7" customWidth="1"/>
    <col min="8451" max="8451" width="5.42578125" style="7" customWidth="1"/>
    <col min="8452" max="8452" width="11.28515625" style="7" customWidth="1"/>
    <col min="8453" max="8453" width="15.7109375" style="7" customWidth="1"/>
    <col min="8454" max="8454" width="16.42578125" style="7" customWidth="1"/>
    <col min="8455" max="8456" width="11.28515625" style="7" customWidth="1"/>
    <col min="8457" max="8705" width="9.140625" style="7"/>
    <col min="8706" max="8706" width="13.140625" style="7" customWidth="1"/>
    <col min="8707" max="8707" width="5.42578125" style="7" customWidth="1"/>
    <col min="8708" max="8708" width="11.28515625" style="7" customWidth="1"/>
    <col min="8709" max="8709" width="15.7109375" style="7" customWidth="1"/>
    <col min="8710" max="8710" width="16.42578125" style="7" customWidth="1"/>
    <col min="8711" max="8712" width="11.28515625" style="7" customWidth="1"/>
    <col min="8713" max="8961" width="9.140625" style="7"/>
    <col min="8962" max="8962" width="13.140625" style="7" customWidth="1"/>
    <col min="8963" max="8963" width="5.42578125" style="7" customWidth="1"/>
    <col min="8964" max="8964" width="11.28515625" style="7" customWidth="1"/>
    <col min="8965" max="8965" width="15.7109375" style="7" customWidth="1"/>
    <col min="8966" max="8966" width="16.42578125" style="7" customWidth="1"/>
    <col min="8967" max="8968" width="11.28515625" style="7" customWidth="1"/>
    <col min="8969" max="9217" width="9.140625" style="7"/>
    <col min="9218" max="9218" width="13.140625" style="7" customWidth="1"/>
    <col min="9219" max="9219" width="5.42578125" style="7" customWidth="1"/>
    <col min="9220" max="9220" width="11.28515625" style="7" customWidth="1"/>
    <col min="9221" max="9221" width="15.7109375" style="7" customWidth="1"/>
    <col min="9222" max="9222" width="16.42578125" style="7" customWidth="1"/>
    <col min="9223" max="9224" width="11.28515625" style="7" customWidth="1"/>
    <col min="9225" max="9473" width="9.140625" style="7"/>
    <col min="9474" max="9474" width="13.140625" style="7" customWidth="1"/>
    <col min="9475" max="9475" width="5.42578125" style="7" customWidth="1"/>
    <col min="9476" max="9476" width="11.28515625" style="7" customWidth="1"/>
    <col min="9477" max="9477" width="15.7109375" style="7" customWidth="1"/>
    <col min="9478" max="9478" width="16.42578125" style="7" customWidth="1"/>
    <col min="9479" max="9480" width="11.28515625" style="7" customWidth="1"/>
    <col min="9481" max="9729" width="9.140625" style="7"/>
    <col min="9730" max="9730" width="13.140625" style="7" customWidth="1"/>
    <col min="9731" max="9731" width="5.42578125" style="7" customWidth="1"/>
    <col min="9732" max="9732" width="11.28515625" style="7" customWidth="1"/>
    <col min="9733" max="9733" width="15.7109375" style="7" customWidth="1"/>
    <col min="9734" max="9734" width="16.42578125" style="7" customWidth="1"/>
    <col min="9735" max="9736" width="11.28515625" style="7" customWidth="1"/>
    <col min="9737" max="9985" width="9.140625" style="7"/>
    <col min="9986" max="9986" width="13.140625" style="7" customWidth="1"/>
    <col min="9987" max="9987" width="5.42578125" style="7" customWidth="1"/>
    <col min="9988" max="9988" width="11.28515625" style="7" customWidth="1"/>
    <col min="9989" max="9989" width="15.7109375" style="7" customWidth="1"/>
    <col min="9990" max="9990" width="16.42578125" style="7" customWidth="1"/>
    <col min="9991" max="9992" width="11.28515625" style="7" customWidth="1"/>
    <col min="9993" max="10241" width="9.140625" style="7"/>
    <col min="10242" max="10242" width="13.140625" style="7" customWidth="1"/>
    <col min="10243" max="10243" width="5.42578125" style="7" customWidth="1"/>
    <col min="10244" max="10244" width="11.28515625" style="7" customWidth="1"/>
    <col min="10245" max="10245" width="15.7109375" style="7" customWidth="1"/>
    <col min="10246" max="10246" width="16.42578125" style="7" customWidth="1"/>
    <col min="10247" max="10248" width="11.28515625" style="7" customWidth="1"/>
    <col min="10249" max="10497" width="9.140625" style="7"/>
    <col min="10498" max="10498" width="13.140625" style="7" customWidth="1"/>
    <col min="10499" max="10499" width="5.42578125" style="7" customWidth="1"/>
    <col min="10500" max="10500" width="11.28515625" style="7" customWidth="1"/>
    <col min="10501" max="10501" width="15.7109375" style="7" customWidth="1"/>
    <col min="10502" max="10502" width="16.42578125" style="7" customWidth="1"/>
    <col min="10503" max="10504" width="11.28515625" style="7" customWidth="1"/>
    <col min="10505" max="10753" width="9.140625" style="7"/>
    <col min="10754" max="10754" width="13.140625" style="7" customWidth="1"/>
    <col min="10755" max="10755" width="5.42578125" style="7" customWidth="1"/>
    <col min="10756" max="10756" width="11.28515625" style="7" customWidth="1"/>
    <col min="10757" max="10757" width="15.7109375" style="7" customWidth="1"/>
    <col min="10758" max="10758" width="16.42578125" style="7" customWidth="1"/>
    <col min="10759" max="10760" width="11.28515625" style="7" customWidth="1"/>
    <col min="10761" max="11009" width="9.140625" style="7"/>
    <col min="11010" max="11010" width="13.140625" style="7" customWidth="1"/>
    <col min="11011" max="11011" width="5.42578125" style="7" customWidth="1"/>
    <col min="11012" max="11012" width="11.28515625" style="7" customWidth="1"/>
    <col min="11013" max="11013" width="15.7109375" style="7" customWidth="1"/>
    <col min="11014" max="11014" width="16.42578125" style="7" customWidth="1"/>
    <col min="11015" max="11016" width="11.28515625" style="7" customWidth="1"/>
    <col min="11017" max="11265" width="9.140625" style="7"/>
    <col min="11266" max="11266" width="13.140625" style="7" customWidth="1"/>
    <col min="11267" max="11267" width="5.42578125" style="7" customWidth="1"/>
    <col min="11268" max="11268" width="11.28515625" style="7" customWidth="1"/>
    <col min="11269" max="11269" width="15.7109375" style="7" customWidth="1"/>
    <col min="11270" max="11270" width="16.42578125" style="7" customWidth="1"/>
    <col min="11271" max="11272" width="11.28515625" style="7" customWidth="1"/>
    <col min="11273" max="11521" width="9.140625" style="7"/>
    <col min="11522" max="11522" width="13.140625" style="7" customWidth="1"/>
    <col min="11523" max="11523" width="5.42578125" style="7" customWidth="1"/>
    <col min="11524" max="11524" width="11.28515625" style="7" customWidth="1"/>
    <col min="11525" max="11525" width="15.7109375" style="7" customWidth="1"/>
    <col min="11526" max="11526" width="16.42578125" style="7" customWidth="1"/>
    <col min="11527" max="11528" width="11.28515625" style="7" customWidth="1"/>
    <col min="11529" max="11777" width="9.140625" style="7"/>
    <col min="11778" max="11778" width="13.140625" style="7" customWidth="1"/>
    <col min="11779" max="11779" width="5.42578125" style="7" customWidth="1"/>
    <col min="11780" max="11780" width="11.28515625" style="7" customWidth="1"/>
    <col min="11781" max="11781" width="15.7109375" style="7" customWidth="1"/>
    <col min="11782" max="11782" width="16.42578125" style="7" customWidth="1"/>
    <col min="11783" max="11784" width="11.28515625" style="7" customWidth="1"/>
    <col min="11785" max="12033" width="9.140625" style="7"/>
    <col min="12034" max="12034" width="13.140625" style="7" customWidth="1"/>
    <col min="12035" max="12035" width="5.42578125" style="7" customWidth="1"/>
    <col min="12036" max="12036" width="11.28515625" style="7" customWidth="1"/>
    <col min="12037" max="12037" width="15.7109375" style="7" customWidth="1"/>
    <col min="12038" max="12038" width="16.42578125" style="7" customWidth="1"/>
    <col min="12039" max="12040" width="11.28515625" style="7" customWidth="1"/>
    <col min="12041" max="12289" width="9.140625" style="7"/>
    <col min="12290" max="12290" width="13.140625" style="7" customWidth="1"/>
    <col min="12291" max="12291" width="5.42578125" style="7" customWidth="1"/>
    <col min="12292" max="12292" width="11.28515625" style="7" customWidth="1"/>
    <col min="12293" max="12293" width="15.7109375" style="7" customWidth="1"/>
    <col min="12294" max="12294" width="16.42578125" style="7" customWidth="1"/>
    <col min="12295" max="12296" width="11.28515625" style="7" customWidth="1"/>
    <col min="12297" max="12545" width="9.140625" style="7"/>
    <col min="12546" max="12546" width="13.140625" style="7" customWidth="1"/>
    <col min="12547" max="12547" width="5.42578125" style="7" customWidth="1"/>
    <col min="12548" max="12548" width="11.28515625" style="7" customWidth="1"/>
    <col min="12549" max="12549" width="15.7109375" style="7" customWidth="1"/>
    <col min="12550" max="12550" width="16.42578125" style="7" customWidth="1"/>
    <col min="12551" max="12552" width="11.28515625" style="7" customWidth="1"/>
    <col min="12553" max="12801" width="9.140625" style="7"/>
    <col min="12802" max="12802" width="13.140625" style="7" customWidth="1"/>
    <col min="12803" max="12803" width="5.42578125" style="7" customWidth="1"/>
    <col min="12804" max="12804" width="11.28515625" style="7" customWidth="1"/>
    <col min="12805" max="12805" width="15.7109375" style="7" customWidth="1"/>
    <col min="12806" max="12806" width="16.42578125" style="7" customWidth="1"/>
    <col min="12807" max="12808" width="11.28515625" style="7" customWidth="1"/>
    <col min="12809" max="13057" width="9.140625" style="7"/>
    <col min="13058" max="13058" width="13.140625" style="7" customWidth="1"/>
    <col min="13059" max="13059" width="5.42578125" style="7" customWidth="1"/>
    <col min="13060" max="13060" width="11.28515625" style="7" customWidth="1"/>
    <col min="13061" max="13061" width="15.7109375" style="7" customWidth="1"/>
    <col min="13062" max="13062" width="16.42578125" style="7" customWidth="1"/>
    <col min="13063" max="13064" width="11.28515625" style="7" customWidth="1"/>
    <col min="13065" max="13313" width="9.140625" style="7"/>
    <col min="13314" max="13314" width="13.140625" style="7" customWidth="1"/>
    <col min="13315" max="13315" width="5.42578125" style="7" customWidth="1"/>
    <col min="13316" max="13316" width="11.28515625" style="7" customWidth="1"/>
    <col min="13317" max="13317" width="15.7109375" style="7" customWidth="1"/>
    <col min="13318" max="13318" width="16.42578125" style="7" customWidth="1"/>
    <col min="13319" max="13320" width="11.28515625" style="7" customWidth="1"/>
    <col min="13321" max="13569" width="9.140625" style="7"/>
    <col min="13570" max="13570" width="13.140625" style="7" customWidth="1"/>
    <col min="13571" max="13571" width="5.42578125" style="7" customWidth="1"/>
    <col min="13572" max="13572" width="11.28515625" style="7" customWidth="1"/>
    <col min="13573" max="13573" width="15.7109375" style="7" customWidth="1"/>
    <col min="13574" max="13574" width="16.42578125" style="7" customWidth="1"/>
    <col min="13575" max="13576" width="11.28515625" style="7" customWidth="1"/>
    <col min="13577" max="13825" width="9.140625" style="7"/>
    <col min="13826" max="13826" width="13.140625" style="7" customWidth="1"/>
    <col min="13827" max="13827" width="5.42578125" style="7" customWidth="1"/>
    <col min="13828" max="13828" width="11.28515625" style="7" customWidth="1"/>
    <col min="13829" max="13829" width="15.7109375" style="7" customWidth="1"/>
    <col min="13830" max="13830" width="16.42578125" style="7" customWidth="1"/>
    <col min="13831" max="13832" width="11.28515625" style="7" customWidth="1"/>
    <col min="13833" max="14081" width="9.140625" style="7"/>
    <col min="14082" max="14082" width="13.140625" style="7" customWidth="1"/>
    <col min="14083" max="14083" width="5.42578125" style="7" customWidth="1"/>
    <col min="14084" max="14084" width="11.28515625" style="7" customWidth="1"/>
    <col min="14085" max="14085" width="15.7109375" style="7" customWidth="1"/>
    <col min="14086" max="14086" width="16.42578125" style="7" customWidth="1"/>
    <col min="14087" max="14088" width="11.28515625" style="7" customWidth="1"/>
    <col min="14089" max="14337" width="9.140625" style="7"/>
    <col min="14338" max="14338" width="13.140625" style="7" customWidth="1"/>
    <col min="14339" max="14339" width="5.42578125" style="7" customWidth="1"/>
    <col min="14340" max="14340" width="11.28515625" style="7" customWidth="1"/>
    <col min="14341" max="14341" width="15.7109375" style="7" customWidth="1"/>
    <col min="14342" max="14342" width="16.42578125" style="7" customWidth="1"/>
    <col min="14343" max="14344" width="11.28515625" style="7" customWidth="1"/>
    <col min="14345" max="14593" width="9.140625" style="7"/>
    <col min="14594" max="14594" width="13.140625" style="7" customWidth="1"/>
    <col min="14595" max="14595" width="5.42578125" style="7" customWidth="1"/>
    <col min="14596" max="14596" width="11.28515625" style="7" customWidth="1"/>
    <col min="14597" max="14597" width="15.7109375" style="7" customWidth="1"/>
    <col min="14598" max="14598" width="16.42578125" style="7" customWidth="1"/>
    <col min="14599" max="14600" width="11.28515625" style="7" customWidth="1"/>
    <col min="14601" max="14849" width="9.140625" style="7"/>
    <col min="14850" max="14850" width="13.140625" style="7" customWidth="1"/>
    <col min="14851" max="14851" width="5.42578125" style="7" customWidth="1"/>
    <col min="14852" max="14852" width="11.28515625" style="7" customWidth="1"/>
    <col min="14853" max="14853" width="15.7109375" style="7" customWidth="1"/>
    <col min="14854" max="14854" width="16.42578125" style="7" customWidth="1"/>
    <col min="14855" max="14856" width="11.28515625" style="7" customWidth="1"/>
    <col min="14857" max="15105" width="9.140625" style="7"/>
    <col min="15106" max="15106" width="13.140625" style="7" customWidth="1"/>
    <col min="15107" max="15107" width="5.42578125" style="7" customWidth="1"/>
    <col min="15108" max="15108" width="11.28515625" style="7" customWidth="1"/>
    <col min="15109" max="15109" width="15.7109375" style="7" customWidth="1"/>
    <col min="15110" max="15110" width="16.42578125" style="7" customWidth="1"/>
    <col min="15111" max="15112" width="11.28515625" style="7" customWidth="1"/>
    <col min="15113" max="15361" width="9.140625" style="7"/>
    <col min="15362" max="15362" width="13.140625" style="7" customWidth="1"/>
    <col min="15363" max="15363" width="5.42578125" style="7" customWidth="1"/>
    <col min="15364" max="15364" width="11.28515625" style="7" customWidth="1"/>
    <col min="15365" max="15365" width="15.7109375" style="7" customWidth="1"/>
    <col min="15366" max="15366" width="16.42578125" style="7" customWidth="1"/>
    <col min="15367" max="15368" width="11.28515625" style="7" customWidth="1"/>
    <col min="15369" max="15617" width="9.140625" style="7"/>
    <col min="15618" max="15618" width="13.140625" style="7" customWidth="1"/>
    <col min="15619" max="15619" width="5.42578125" style="7" customWidth="1"/>
    <col min="15620" max="15620" width="11.28515625" style="7" customWidth="1"/>
    <col min="15621" max="15621" width="15.7109375" style="7" customWidth="1"/>
    <col min="15622" max="15622" width="16.42578125" style="7" customWidth="1"/>
    <col min="15623" max="15624" width="11.28515625" style="7" customWidth="1"/>
    <col min="15625" max="15873" width="9.140625" style="7"/>
    <col min="15874" max="15874" width="13.140625" style="7" customWidth="1"/>
    <col min="15875" max="15875" width="5.42578125" style="7" customWidth="1"/>
    <col min="15876" max="15876" width="11.28515625" style="7" customWidth="1"/>
    <col min="15877" max="15877" width="15.7109375" style="7" customWidth="1"/>
    <col min="15878" max="15878" width="16.42578125" style="7" customWidth="1"/>
    <col min="15879" max="15880" width="11.28515625" style="7" customWidth="1"/>
    <col min="15881" max="16129" width="9.140625" style="7"/>
    <col min="16130" max="16130" width="13.140625" style="7" customWidth="1"/>
    <col min="16131" max="16131" width="5.42578125" style="7" customWidth="1"/>
    <col min="16132" max="16132" width="11.28515625" style="7" customWidth="1"/>
    <col min="16133" max="16133" width="15.7109375" style="7" customWidth="1"/>
    <col min="16134" max="16134" width="16.42578125" style="7" customWidth="1"/>
    <col min="16135" max="16136" width="11.28515625" style="7" customWidth="1"/>
    <col min="16137" max="16384" width="9.140625" style="7"/>
  </cols>
  <sheetData>
    <row r="2" spans="2:8">
      <c r="B2" s="17" t="s">
        <v>46</v>
      </c>
    </row>
    <row r="3" spans="2:8">
      <c r="B3" s="17" t="s">
        <v>47</v>
      </c>
    </row>
    <row r="4" spans="2:8" ht="14.1" customHeight="1"/>
    <row r="6" spans="2:8">
      <c r="B6" s="25" t="s">
        <v>16</v>
      </c>
      <c r="C6" s="26"/>
      <c r="D6" s="20" t="s">
        <v>17</v>
      </c>
      <c r="E6" s="20" t="s">
        <v>18</v>
      </c>
      <c r="F6" s="20" t="s">
        <v>19</v>
      </c>
      <c r="G6" s="20" t="s">
        <v>20</v>
      </c>
      <c r="H6" s="20" t="s">
        <v>21</v>
      </c>
    </row>
    <row r="7" spans="2:8">
      <c r="B7" s="18" t="s">
        <v>9</v>
      </c>
      <c r="C7" s="19"/>
      <c r="D7" s="21"/>
      <c r="E7" s="21"/>
      <c r="F7" s="21"/>
      <c r="G7" s="21">
        <v>4</v>
      </c>
      <c r="H7" s="22">
        <f t="shared" ref="H7:H14" si="0">SUM(D7:G7)</f>
        <v>4</v>
      </c>
    </row>
    <row r="8" spans="2:8">
      <c r="B8" s="18" t="s">
        <v>10</v>
      </c>
      <c r="C8" s="19"/>
      <c r="D8" s="21"/>
      <c r="E8" s="21"/>
      <c r="F8" s="21"/>
      <c r="G8" s="21">
        <v>5.5</v>
      </c>
      <c r="H8" s="22">
        <f t="shared" si="0"/>
        <v>5.5</v>
      </c>
    </row>
    <row r="9" spans="2:8">
      <c r="B9" s="18" t="s">
        <v>11</v>
      </c>
      <c r="C9" s="19"/>
      <c r="D9" s="21"/>
      <c r="E9" s="21"/>
      <c r="F9" s="21"/>
      <c r="G9" s="21">
        <v>10.6</v>
      </c>
      <c r="H9" s="22">
        <f t="shared" si="0"/>
        <v>10.6</v>
      </c>
    </row>
    <row r="10" spans="2:8">
      <c r="B10" s="18" t="s">
        <v>8</v>
      </c>
      <c r="C10" s="19"/>
      <c r="D10" s="21">
        <v>0.9</v>
      </c>
      <c r="E10" s="21"/>
      <c r="F10" s="21"/>
      <c r="G10" s="21">
        <v>12.5</v>
      </c>
      <c r="H10" s="22">
        <f t="shared" si="0"/>
        <v>13.4</v>
      </c>
    </row>
    <row r="11" spans="2:8">
      <c r="B11" s="18" t="s">
        <v>6</v>
      </c>
      <c r="C11" s="19"/>
      <c r="D11" s="21">
        <v>11</v>
      </c>
      <c r="E11" s="21">
        <v>22</v>
      </c>
      <c r="F11" s="21"/>
      <c r="G11" s="21"/>
      <c r="H11" s="22">
        <f t="shared" si="0"/>
        <v>33</v>
      </c>
    </row>
    <row r="12" spans="2:8">
      <c r="B12" s="18" t="s">
        <v>4</v>
      </c>
      <c r="C12" s="19"/>
      <c r="D12" s="21">
        <v>52.5</v>
      </c>
      <c r="E12" s="21">
        <v>7.5</v>
      </c>
      <c r="F12" s="21"/>
      <c r="G12" s="21"/>
      <c r="H12" s="22">
        <f t="shared" si="0"/>
        <v>60</v>
      </c>
    </row>
    <row r="13" spans="2:8">
      <c r="B13" s="18" t="s">
        <v>5</v>
      </c>
      <c r="C13" s="19"/>
      <c r="D13" s="21"/>
      <c r="E13" s="21"/>
      <c r="F13" s="21">
        <v>86</v>
      </c>
      <c r="G13" s="21"/>
      <c r="H13" s="22">
        <f t="shared" si="0"/>
        <v>86</v>
      </c>
    </row>
    <row r="14" spans="2:8">
      <c r="B14" s="18" t="s">
        <v>3</v>
      </c>
      <c r="C14" s="19"/>
      <c r="D14" s="21"/>
      <c r="E14" s="21">
        <v>95</v>
      </c>
      <c r="F14" s="21"/>
      <c r="G14" s="21"/>
      <c r="H14" s="22">
        <f t="shared" si="0"/>
        <v>95</v>
      </c>
    </row>
    <row r="16" spans="2:8" ht="105" customHeight="1">
      <c r="B16" s="9" t="s">
        <v>48</v>
      </c>
      <c r="C16" s="9"/>
      <c r="D16" s="9"/>
      <c r="E16" s="9"/>
      <c r="F16" s="9"/>
    </row>
    <row r="17" spans="2:2">
      <c r="B17" s="7" t="s">
        <v>49</v>
      </c>
    </row>
  </sheetData>
  <mergeCells count="1">
    <mergeCell ref="B16:F16"/>
  </mergeCells>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dimension ref="B2:G18"/>
  <sheetViews>
    <sheetView showGridLines="0" workbookViewId="0">
      <selection activeCell="E24" sqref="E24"/>
    </sheetView>
  </sheetViews>
  <sheetFormatPr baseColWidth="10" defaultColWidth="10.85546875" defaultRowHeight="12.75"/>
  <cols>
    <col min="1" max="1" width="10.85546875" style="7"/>
    <col min="2" max="2" width="17.28515625" style="7" customWidth="1"/>
    <col min="3" max="16384" width="10.85546875" style="7"/>
  </cols>
  <sheetData>
    <row r="2" spans="2:7">
      <c r="B2" s="17" t="s">
        <v>50</v>
      </c>
    </row>
    <row r="5" spans="2:7">
      <c r="B5" s="24"/>
      <c r="C5" s="18" t="s">
        <v>15</v>
      </c>
      <c r="D5" s="18" t="s">
        <v>12</v>
      </c>
      <c r="E5" s="18" t="s">
        <v>13</v>
      </c>
      <c r="F5" s="18" t="s">
        <v>14</v>
      </c>
      <c r="G5" s="18" t="s">
        <v>21</v>
      </c>
    </row>
    <row r="6" spans="2:7">
      <c r="B6" s="18" t="s">
        <v>9</v>
      </c>
      <c r="C6" s="18"/>
      <c r="D6" s="23">
        <f>OCDE!I18</f>
        <v>0.6</v>
      </c>
      <c r="E6" s="18"/>
      <c r="F6" s="18"/>
      <c r="G6" s="23">
        <f t="shared" ref="G6:G9" si="0">SUM(C6:F6)</f>
        <v>0.6</v>
      </c>
    </row>
    <row r="7" spans="2:7">
      <c r="B7" s="18" t="s">
        <v>10</v>
      </c>
      <c r="C7" s="18"/>
      <c r="D7" s="23">
        <f>OCDE!I15</f>
        <v>1</v>
      </c>
      <c r="E7" s="18"/>
      <c r="F7" s="18"/>
      <c r="G7" s="23">
        <f t="shared" si="0"/>
        <v>1</v>
      </c>
    </row>
    <row r="8" spans="2:7">
      <c r="B8" s="18" t="s">
        <v>11</v>
      </c>
      <c r="C8" s="18"/>
      <c r="D8" s="23">
        <f>OCDE!I19</f>
        <v>3.5</v>
      </c>
      <c r="E8" s="18"/>
      <c r="F8" s="18"/>
      <c r="G8" s="23">
        <f t="shared" si="0"/>
        <v>3.5</v>
      </c>
    </row>
    <row r="9" spans="2:7">
      <c r="B9" s="18" t="s">
        <v>38</v>
      </c>
      <c r="C9" s="18"/>
      <c r="D9" s="23">
        <f>OCDE!I17</f>
        <v>5.8</v>
      </c>
      <c r="E9" s="18"/>
      <c r="F9" s="18"/>
      <c r="G9" s="23">
        <f t="shared" si="0"/>
        <v>5.8</v>
      </c>
    </row>
    <row r="10" spans="2:7">
      <c r="B10" s="18" t="s">
        <v>6</v>
      </c>
      <c r="C10" s="23">
        <f>3/4*G10</f>
        <v>6.9750000000000005</v>
      </c>
      <c r="D10" s="18"/>
      <c r="E10" s="23">
        <f>1/4*G10</f>
        <v>2.3250000000000002</v>
      </c>
      <c r="F10" s="18"/>
      <c r="G10" s="23">
        <f>OCDE!I14</f>
        <v>9.3000000000000007</v>
      </c>
    </row>
    <row r="11" spans="2:7">
      <c r="B11" s="18" t="s">
        <v>4</v>
      </c>
      <c r="C11" s="23">
        <f>OCDE!I20</f>
        <v>34.9</v>
      </c>
      <c r="D11" s="18"/>
      <c r="E11" s="18"/>
      <c r="F11" s="18"/>
      <c r="G11" s="23">
        <f>SUM(C11:F11)</f>
        <v>34.9</v>
      </c>
    </row>
    <row r="12" spans="2:7">
      <c r="B12" s="18" t="s">
        <v>5</v>
      </c>
      <c r="C12" s="18"/>
      <c r="D12" s="18"/>
      <c r="E12" s="18"/>
      <c r="F12" s="23">
        <f>OCDE!I16</f>
        <v>5.9</v>
      </c>
      <c r="G12" s="23">
        <f>SUM(C12:F12)</f>
        <v>5.9</v>
      </c>
    </row>
    <row r="13" spans="2:7">
      <c r="B13" s="18" t="s">
        <v>3</v>
      </c>
      <c r="C13" s="18"/>
      <c r="D13" s="18"/>
      <c r="E13" s="23">
        <f>OCDE!I13</f>
        <v>13.9</v>
      </c>
      <c r="F13" s="18"/>
      <c r="G13" s="23">
        <f>SUM(C13:F13)</f>
        <v>13.9</v>
      </c>
    </row>
    <row r="16" spans="2:7">
      <c r="B16" s="7" t="s">
        <v>51</v>
      </c>
    </row>
    <row r="17" spans="2:2">
      <c r="B17" s="7" t="s">
        <v>52</v>
      </c>
    </row>
    <row r="18" spans="2:2">
      <c r="B18" s="7" t="s">
        <v>53</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sheetPr enableFormatConditionsCalculation="0">
    <pageSetUpPr fitToPage="1"/>
  </sheetPr>
  <dimension ref="A1:Q72"/>
  <sheetViews>
    <sheetView showGridLines="0" workbookViewId="0">
      <selection activeCell="E11" sqref="E11"/>
    </sheetView>
  </sheetViews>
  <sheetFormatPr baseColWidth="10" defaultRowHeight="12.75"/>
  <cols>
    <col min="1" max="1" width="7.5703125" style="3" customWidth="1"/>
    <col min="2" max="2" width="1.42578125" style="1" customWidth="1"/>
    <col min="3" max="3" width="19" style="1" customWidth="1"/>
    <col min="4" max="11" width="10.85546875" style="1" customWidth="1"/>
    <col min="12" max="12" width="5.28515625" style="3" customWidth="1"/>
    <col min="13" max="16384" width="11.42578125" style="3"/>
  </cols>
  <sheetData>
    <row r="1" spans="1:17" ht="17.25" customHeight="1">
      <c r="A1" s="1"/>
      <c r="I1" s="6"/>
    </row>
    <row r="2" spans="1:17" ht="12.75" customHeight="1">
      <c r="A2" s="1"/>
      <c r="C2" s="2" t="s">
        <v>54</v>
      </c>
    </row>
    <row r="3" spans="1:17" ht="10.5" customHeight="1">
      <c r="A3" s="1"/>
      <c r="B3" s="13"/>
      <c r="C3" s="13"/>
      <c r="D3" s="27"/>
      <c r="E3" s="27"/>
      <c r="F3" s="27"/>
      <c r="G3" s="27"/>
      <c r="H3" s="27"/>
      <c r="I3" s="28" t="s">
        <v>1</v>
      </c>
      <c r="J3" s="27"/>
      <c r="K3" s="27"/>
    </row>
    <row r="4" spans="1:17" ht="16.5" customHeight="1">
      <c r="A4" s="1"/>
      <c r="B4" s="13"/>
      <c r="C4" s="35"/>
      <c r="D4" s="29" t="s">
        <v>9</v>
      </c>
      <c r="E4" s="29" t="s">
        <v>10</v>
      </c>
      <c r="F4" s="29" t="s">
        <v>11</v>
      </c>
      <c r="G4" s="29" t="s">
        <v>38</v>
      </c>
      <c r="H4" s="29" t="s">
        <v>6</v>
      </c>
      <c r="I4" s="29" t="s">
        <v>39</v>
      </c>
      <c r="J4" s="29" t="s">
        <v>5</v>
      </c>
      <c r="K4" s="29" t="s">
        <v>3</v>
      </c>
    </row>
    <row r="5" spans="1:17" s="4" customFormat="1" ht="12.75" customHeight="1">
      <c r="A5" s="11"/>
      <c r="B5" s="34"/>
      <c r="C5" s="30" t="s">
        <v>2</v>
      </c>
      <c r="D5" s="31">
        <f>OCDE!K30</f>
        <v>0</v>
      </c>
      <c r="E5" s="31">
        <f>OCDE!H30</f>
        <v>0.4</v>
      </c>
      <c r="F5" s="31">
        <f>OCDE!L30</f>
        <v>0</v>
      </c>
      <c r="G5" s="31">
        <f>OCDE!J30</f>
        <v>4.7</v>
      </c>
      <c r="H5" s="31">
        <f>OCDE!G30</f>
        <v>69.7</v>
      </c>
      <c r="I5" s="31">
        <f>OCDE!M30</f>
        <v>0</v>
      </c>
      <c r="J5" s="31">
        <f>OCDE!I30</f>
        <v>80.400000000000006</v>
      </c>
      <c r="K5" s="31">
        <f>OCDE!F30</f>
        <v>74.7</v>
      </c>
    </row>
    <row r="6" spans="1:17" s="4" customFormat="1" ht="12" customHeight="1">
      <c r="A6" s="11"/>
      <c r="B6" s="34"/>
      <c r="C6" s="32" t="s">
        <v>44</v>
      </c>
      <c r="D6" s="31">
        <f>OCDE!K31</f>
        <v>84.1</v>
      </c>
      <c r="E6" s="31">
        <f>OCDE!H31</f>
        <v>76.900000000000006</v>
      </c>
      <c r="F6" s="31">
        <f>OCDE!L31</f>
        <v>86.6</v>
      </c>
      <c r="G6" s="31">
        <f>OCDE!J31</f>
        <v>67</v>
      </c>
      <c r="H6" s="31">
        <f>OCDE!G31</f>
        <v>6.6</v>
      </c>
      <c r="I6" s="33">
        <f>OCDE!M31</f>
        <v>48.2</v>
      </c>
      <c r="J6" s="31">
        <f>OCDE!I31</f>
        <v>7.2</v>
      </c>
      <c r="K6" s="31">
        <f>OCDE!F31</f>
        <v>4</v>
      </c>
    </row>
    <row r="7" spans="1:17" s="4" customFormat="1" ht="12" customHeight="1">
      <c r="A7" s="11"/>
      <c r="B7" s="34"/>
      <c r="C7" s="30" t="s">
        <v>45</v>
      </c>
      <c r="D7" s="31">
        <f>OCDE!K32</f>
        <v>0.6</v>
      </c>
      <c r="E7" s="31">
        <f>OCDE!H32</f>
        <v>1</v>
      </c>
      <c r="F7" s="31">
        <f>OCDE!L32</f>
        <v>3.5</v>
      </c>
      <c r="G7" s="31">
        <f>OCDE!J32</f>
        <v>5.8</v>
      </c>
      <c r="H7" s="31">
        <f>OCDE!G32</f>
        <v>9.3000000000000007</v>
      </c>
      <c r="I7" s="33">
        <f>OCDE!M32</f>
        <v>34.9</v>
      </c>
      <c r="J7" s="31">
        <f>OCDE!I32</f>
        <v>5.9</v>
      </c>
      <c r="K7" s="31">
        <f>OCDE!F32</f>
        <v>13.9</v>
      </c>
    </row>
    <row r="8" spans="1:17" s="4" customFormat="1" ht="12" customHeight="1">
      <c r="A8" s="11"/>
      <c r="B8" s="34"/>
      <c r="C8" s="30" t="s">
        <v>0</v>
      </c>
      <c r="D8" s="31">
        <f>OCDE!K33</f>
        <v>14.8</v>
      </c>
      <c r="E8" s="31">
        <f>OCDE!H33</f>
        <v>21.7</v>
      </c>
      <c r="F8" s="31">
        <f>OCDE!L33</f>
        <v>9.9</v>
      </c>
      <c r="G8" s="31">
        <f>OCDE!J33</f>
        <v>22.1</v>
      </c>
      <c r="H8" s="31">
        <f>OCDE!G33</f>
        <v>13.5</v>
      </c>
      <c r="I8" s="33">
        <f>OCDE!M33</f>
        <v>12.3</v>
      </c>
      <c r="J8" s="31">
        <f>OCDE!I33</f>
        <v>5.3</v>
      </c>
      <c r="K8" s="31">
        <f>OCDE!F33</f>
        <v>6.7</v>
      </c>
    </row>
    <row r="9" spans="1:17" s="4" customFormat="1" ht="12" customHeight="1">
      <c r="A9" s="11"/>
      <c r="B9" s="34"/>
      <c r="C9" s="30" t="s">
        <v>7</v>
      </c>
      <c r="D9" s="31">
        <f>OCDE!K34</f>
        <v>0.50000000000000533</v>
      </c>
      <c r="E9" s="31">
        <f>OCDE!H34</f>
        <v>0</v>
      </c>
      <c r="F9" s="31">
        <f>OCDE!L34</f>
        <v>0</v>
      </c>
      <c r="G9" s="31">
        <f>OCDE!J34</f>
        <v>0.39999999999999503</v>
      </c>
      <c r="H9" s="31">
        <f>OCDE!G34</f>
        <v>0.89999999999999503</v>
      </c>
      <c r="I9" s="33">
        <f>OCDE!M34</f>
        <v>4.5999999999999979</v>
      </c>
      <c r="J9" s="31">
        <f>OCDE!I34</f>
        <v>1.1999999999999948</v>
      </c>
      <c r="K9" s="31">
        <f>OCDE!F34</f>
        <v>0.69999999999999662</v>
      </c>
    </row>
    <row r="10" spans="1:17">
      <c r="A10" s="1"/>
      <c r="B10" s="12"/>
      <c r="C10" s="13"/>
      <c r="D10" s="14"/>
      <c r="E10" s="14"/>
      <c r="F10" s="14"/>
      <c r="G10" s="14"/>
      <c r="H10" s="14"/>
      <c r="I10" s="15"/>
      <c r="J10" s="14"/>
      <c r="K10" s="14"/>
      <c r="Q10" s="16"/>
    </row>
    <row r="11" spans="1:17" ht="13.5" customHeight="1">
      <c r="A11" s="1"/>
      <c r="B11" s="1" t="s">
        <v>51</v>
      </c>
    </row>
    <row r="12" spans="1:17">
      <c r="A12" s="1"/>
      <c r="B12" s="1" t="s">
        <v>55</v>
      </c>
      <c r="D12" s="5"/>
      <c r="E12" s="5"/>
      <c r="F12" s="5"/>
      <c r="G12" s="5"/>
      <c r="H12" s="5"/>
      <c r="I12" s="5"/>
      <c r="J12" s="5"/>
      <c r="K12" s="5"/>
    </row>
    <row r="13" spans="1:17">
      <c r="A13" s="1"/>
      <c r="B13" s="1" t="s">
        <v>56</v>
      </c>
    </row>
    <row r="14" spans="1:17">
      <c r="A14" s="1"/>
      <c r="B14" s="1" t="s">
        <v>52</v>
      </c>
    </row>
    <row r="15" spans="1:17">
      <c r="A15" s="1"/>
      <c r="B15" s="1" t="s">
        <v>57</v>
      </c>
    </row>
    <row r="16" spans="1:17">
      <c r="A16" s="1"/>
    </row>
    <row r="17" spans="1:1">
      <c r="A17" s="1"/>
    </row>
    <row r="18" spans="1:1">
      <c r="A18" s="1"/>
    </row>
    <row r="19" spans="1:1">
      <c r="A19" s="1"/>
    </row>
    <row r="20" spans="1:1">
      <c r="A20" s="1"/>
    </row>
    <row r="21" spans="1:1">
      <c r="A21" s="1"/>
    </row>
    <row r="22" spans="1:1">
      <c r="A22" s="1"/>
    </row>
    <row r="23" spans="1:1">
      <c r="A23" s="1"/>
    </row>
    <row r="24" spans="1:1">
      <c r="A24" s="1"/>
    </row>
    <row r="25" spans="1:1">
      <c r="A25" s="1"/>
    </row>
    <row r="26" spans="1:1">
      <c r="A26" s="1"/>
    </row>
    <row r="27" spans="1:1">
      <c r="A27" s="1"/>
    </row>
    <row r="28" spans="1:1">
      <c r="A28" s="1"/>
    </row>
    <row r="29" spans="1:1">
      <c r="A29" s="1"/>
    </row>
    <row r="30" spans="1:1">
      <c r="A30" s="1"/>
    </row>
    <row r="31" spans="1:1">
      <c r="A31" s="1"/>
    </row>
    <row r="32" spans="1:1">
      <c r="A32" s="1"/>
    </row>
    <row r="33" spans="1:1">
      <c r="A33" s="1"/>
    </row>
    <row r="34" spans="1:1">
      <c r="A34" s="1"/>
    </row>
    <row r="35" spans="1:1">
      <c r="A35" s="1"/>
    </row>
    <row r="36" spans="1:1">
      <c r="A36" s="1"/>
    </row>
    <row r="37" spans="1:1">
      <c r="A37" s="1"/>
    </row>
    <row r="38" spans="1:1">
      <c r="A38" s="1"/>
    </row>
    <row r="39" spans="1:1">
      <c r="A39" s="1"/>
    </row>
    <row r="40" spans="1:1">
      <c r="A40" s="1"/>
    </row>
    <row r="41" spans="1:1">
      <c r="A41" s="1"/>
    </row>
    <row r="42" spans="1:1">
      <c r="A42" s="1"/>
    </row>
    <row r="43" spans="1:1">
      <c r="A43" s="1"/>
    </row>
    <row r="44" spans="1:1">
      <c r="A44" s="1"/>
    </row>
    <row r="45" spans="1:1">
      <c r="A45" s="1"/>
    </row>
    <row r="46" spans="1:1">
      <c r="A46" s="1"/>
    </row>
    <row r="47" spans="1:1">
      <c r="A47" s="1"/>
    </row>
    <row r="48" spans="1:1">
      <c r="A48" s="1"/>
    </row>
    <row r="49" spans="1:1">
      <c r="A49" s="1"/>
    </row>
    <row r="50" spans="1:1">
      <c r="A50" s="1"/>
    </row>
    <row r="51" spans="1:1">
      <c r="A51" s="1"/>
    </row>
    <row r="52" spans="1:1">
      <c r="A52" s="1"/>
    </row>
    <row r="53" spans="1:1">
      <c r="A53" s="1"/>
    </row>
    <row r="54" spans="1:1">
      <c r="A54" s="1"/>
    </row>
    <row r="55" spans="1:1">
      <c r="A55" s="1"/>
    </row>
    <row r="56" spans="1:1">
      <c r="A56" s="1"/>
    </row>
    <row r="57" spans="1:1">
      <c r="A57" s="1"/>
    </row>
    <row r="58" spans="1:1">
      <c r="A58" s="1"/>
    </row>
    <row r="59" spans="1:1">
      <c r="A59" s="1"/>
    </row>
    <row r="60" spans="1:1">
      <c r="A60" s="1"/>
    </row>
    <row r="61" spans="1:1">
      <c r="A61" s="1"/>
    </row>
    <row r="62" spans="1:1">
      <c r="A62" s="1"/>
    </row>
    <row r="63" spans="1:1">
      <c r="A63" s="1"/>
    </row>
    <row r="64" spans="1:1">
      <c r="A64" s="1"/>
    </row>
    <row r="65" spans="1:1">
      <c r="A65" s="1"/>
    </row>
    <row r="66" spans="1:1">
      <c r="A66" s="1"/>
    </row>
    <row r="67" spans="1:1">
      <c r="A67" s="1"/>
    </row>
    <row r="68" spans="1:1">
      <c r="A68" s="1"/>
    </row>
    <row r="69" spans="1:1">
      <c r="A69" s="1"/>
    </row>
    <row r="70" spans="1:1">
      <c r="A70" s="1"/>
    </row>
    <row r="71" spans="1:1">
      <c r="A71" s="1"/>
    </row>
    <row r="72" spans="1:1">
      <c r="A72" s="1"/>
    </row>
  </sheetData>
  <pageMargins left="0.43" right="0.21" top="0.53" bottom="0.51" header="0.4921259845" footer="0.4921259845"/>
  <pageSetup paperSize="9" orientation="portrait" horizontalDpi="300" verticalDpi="300"/>
  <headerFooter alignWithMargins="0"/>
  <drawing r:id="rId1"/>
</worksheet>
</file>

<file path=xl/worksheets/sheet4.xml><?xml version="1.0" encoding="utf-8"?>
<worksheet xmlns="http://schemas.openxmlformats.org/spreadsheetml/2006/main" xmlns:r="http://schemas.openxmlformats.org/officeDocument/2006/relationships">
  <dimension ref="B2:M37"/>
  <sheetViews>
    <sheetView showGridLines="0" workbookViewId="0"/>
  </sheetViews>
  <sheetFormatPr baseColWidth="10" defaultRowHeight="12.75"/>
  <cols>
    <col min="1" max="9" width="11.42578125" style="3"/>
    <col min="10" max="10" width="11.42578125" style="3" customWidth="1"/>
    <col min="11" max="16384" width="11.42578125" style="3"/>
  </cols>
  <sheetData>
    <row r="2" spans="2:10">
      <c r="B2" s="3" t="s">
        <v>22</v>
      </c>
      <c r="E2" s="3" t="s">
        <v>23</v>
      </c>
    </row>
    <row r="3" spans="2:10">
      <c r="B3" s="3" t="s">
        <v>24</v>
      </c>
    </row>
    <row r="5" spans="2:10">
      <c r="B5" s="3" t="s">
        <v>25</v>
      </c>
      <c r="E5" s="3" t="s">
        <v>26</v>
      </c>
    </row>
    <row r="6" spans="2:10">
      <c r="B6" s="3" t="s">
        <v>27</v>
      </c>
    </row>
    <row r="8" spans="2:10">
      <c r="B8" s="3" t="s">
        <v>28</v>
      </c>
      <c r="E8" s="3" t="s">
        <v>29</v>
      </c>
      <c r="F8" s="3" t="s">
        <v>29</v>
      </c>
    </row>
    <row r="9" spans="2:10" s="10" customFormat="1" ht="39" customHeight="1">
      <c r="F9" s="10" t="s">
        <v>30</v>
      </c>
      <c r="G9" s="10" t="s">
        <v>30</v>
      </c>
      <c r="I9" s="10" t="s">
        <v>31</v>
      </c>
      <c r="J9" s="10" t="s">
        <v>32</v>
      </c>
    </row>
    <row r="10" spans="2:10" s="10" customFormat="1" ht="39" customHeight="1">
      <c r="G10" s="10" t="s">
        <v>33</v>
      </c>
      <c r="H10" s="10" t="s">
        <v>34</v>
      </c>
    </row>
    <row r="12" spans="2:10">
      <c r="B12" s="36" t="s">
        <v>35</v>
      </c>
      <c r="C12" s="36" t="s">
        <v>36</v>
      </c>
      <c r="D12" s="36"/>
      <c r="E12" s="36"/>
      <c r="F12" s="36"/>
      <c r="G12" s="36"/>
      <c r="H12" s="36"/>
      <c r="I12" s="36"/>
      <c r="J12" s="36"/>
    </row>
    <row r="13" spans="2:10">
      <c r="B13" s="36" t="s">
        <v>3</v>
      </c>
      <c r="C13" s="36" t="s">
        <v>37</v>
      </c>
      <c r="D13" s="36"/>
      <c r="E13" s="36">
        <v>100</v>
      </c>
      <c r="F13" s="36">
        <v>78.7</v>
      </c>
      <c r="G13" s="36">
        <v>4</v>
      </c>
      <c r="H13" s="36">
        <v>74.7</v>
      </c>
      <c r="I13" s="36">
        <v>13.9</v>
      </c>
      <c r="J13" s="36">
        <v>6.7</v>
      </c>
    </row>
    <row r="14" spans="2:10">
      <c r="B14" s="36" t="s">
        <v>6</v>
      </c>
      <c r="C14" s="36" t="s">
        <v>37</v>
      </c>
      <c r="D14" s="36"/>
      <c r="E14" s="36">
        <v>100</v>
      </c>
      <c r="F14" s="36">
        <v>76.3</v>
      </c>
      <c r="G14" s="36">
        <v>6.6</v>
      </c>
      <c r="H14" s="36">
        <v>69.7</v>
      </c>
      <c r="I14" s="36">
        <v>9.3000000000000007</v>
      </c>
      <c r="J14" s="36">
        <v>13.5</v>
      </c>
    </row>
    <row r="15" spans="2:10">
      <c r="B15" s="36" t="s">
        <v>10</v>
      </c>
      <c r="C15" s="36" t="s">
        <v>37</v>
      </c>
      <c r="D15" s="36"/>
      <c r="E15" s="36">
        <v>100</v>
      </c>
      <c r="F15" s="36">
        <v>77.400000000000006</v>
      </c>
      <c r="G15" s="36">
        <v>77</v>
      </c>
      <c r="H15" s="36">
        <v>0.4</v>
      </c>
      <c r="I15" s="36">
        <v>1</v>
      </c>
      <c r="J15" s="36">
        <v>21.7</v>
      </c>
    </row>
    <row r="16" spans="2:10">
      <c r="B16" s="36" t="s">
        <v>5</v>
      </c>
      <c r="C16" s="36" t="s">
        <v>37</v>
      </c>
      <c r="D16" s="36"/>
      <c r="E16" s="36">
        <v>100</v>
      </c>
      <c r="F16" s="36">
        <v>87.6</v>
      </c>
      <c r="G16" s="36">
        <v>7.2</v>
      </c>
      <c r="H16" s="36">
        <v>80.400000000000006</v>
      </c>
      <c r="I16" s="36">
        <v>5.9</v>
      </c>
      <c r="J16" s="36">
        <v>5.3</v>
      </c>
    </row>
    <row r="17" spans="2:13">
      <c r="B17" s="36" t="s">
        <v>38</v>
      </c>
      <c r="C17" s="36" t="s">
        <v>37</v>
      </c>
      <c r="D17" s="36"/>
      <c r="E17" s="37">
        <v>100</v>
      </c>
      <c r="F17" s="37">
        <v>71.7</v>
      </c>
      <c r="G17" s="37">
        <v>67</v>
      </c>
      <c r="H17" s="37">
        <v>4.7</v>
      </c>
      <c r="I17" s="37">
        <v>5.8</v>
      </c>
      <c r="J17" s="37">
        <v>22.1</v>
      </c>
    </row>
    <row r="18" spans="2:13">
      <c r="B18" s="36" t="s">
        <v>9</v>
      </c>
      <c r="C18" s="36" t="s">
        <v>37</v>
      </c>
      <c r="D18" s="36"/>
      <c r="E18" s="36">
        <v>100</v>
      </c>
      <c r="F18" s="36">
        <v>84.1</v>
      </c>
      <c r="G18" s="36">
        <v>84.1</v>
      </c>
      <c r="H18" s="36">
        <v>0</v>
      </c>
      <c r="I18" s="36">
        <v>0.6</v>
      </c>
      <c r="J18" s="36">
        <v>14.8</v>
      </c>
    </row>
    <row r="19" spans="2:13">
      <c r="B19" s="36" t="s">
        <v>11</v>
      </c>
      <c r="C19" s="36" t="s">
        <v>37</v>
      </c>
      <c r="D19" s="36"/>
      <c r="E19" s="36">
        <v>100</v>
      </c>
      <c r="F19" s="36" t="s">
        <v>42</v>
      </c>
      <c r="G19" s="36">
        <v>86.6</v>
      </c>
      <c r="H19" s="36">
        <v>0</v>
      </c>
      <c r="I19" s="36">
        <v>3.5</v>
      </c>
      <c r="J19" s="36">
        <v>9.9</v>
      </c>
    </row>
    <row r="20" spans="2:13">
      <c r="B20" s="36" t="s">
        <v>39</v>
      </c>
      <c r="C20" s="36" t="s">
        <v>37</v>
      </c>
      <c r="D20" s="36"/>
      <c r="E20" s="36">
        <v>100</v>
      </c>
      <c r="F20" s="36">
        <v>48.2</v>
      </c>
      <c r="G20" s="36">
        <v>48.2</v>
      </c>
      <c r="H20" s="36">
        <v>0</v>
      </c>
      <c r="I20" s="36">
        <v>34.9</v>
      </c>
      <c r="J20" s="36">
        <v>12.3</v>
      </c>
    </row>
    <row r="22" spans="2:13">
      <c r="B22" s="3" t="s">
        <v>40</v>
      </c>
    </row>
    <row r="23" spans="2:13">
      <c r="B23" s="3" t="s">
        <v>41</v>
      </c>
    </row>
    <row r="27" spans="2:13">
      <c r="B27" s="27"/>
      <c r="C27" s="27"/>
      <c r="D27" s="38"/>
      <c r="E27" s="36" t="s">
        <v>35</v>
      </c>
      <c r="F27" s="36" t="s">
        <v>3</v>
      </c>
      <c r="G27" s="36" t="s">
        <v>6</v>
      </c>
      <c r="H27" s="36" t="s">
        <v>10</v>
      </c>
      <c r="I27" s="36" t="s">
        <v>5</v>
      </c>
      <c r="J27" s="36" t="s">
        <v>38</v>
      </c>
      <c r="K27" s="36" t="s">
        <v>9</v>
      </c>
      <c r="L27" s="36" t="s">
        <v>11</v>
      </c>
      <c r="M27" s="36" t="s">
        <v>39</v>
      </c>
    </row>
    <row r="28" spans="2:13">
      <c r="B28" s="27"/>
      <c r="C28" s="27"/>
      <c r="D28" s="38"/>
      <c r="E28" s="36" t="s">
        <v>36</v>
      </c>
      <c r="F28" s="36" t="s">
        <v>37</v>
      </c>
      <c r="G28" s="36" t="s">
        <v>37</v>
      </c>
      <c r="H28" s="36" t="s">
        <v>37</v>
      </c>
      <c r="I28" s="36" t="s">
        <v>37</v>
      </c>
      <c r="J28" s="36" t="s">
        <v>37</v>
      </c>
      <c r="K28" s="36" t="s">
        <v>37</v>
      </c>
      <c r="L28" s="36" t="s">
        <v>37</v>
      </c>
      <c r="M28" s="36" t="s">
        <v>37</v>
      </c>
    </row>
    <row r="29" spans="2:13">
      <c r="B29" s="39"/>
      <c r="C29" s="39"/>
      <c r="D29" s="40"/>
      <c r="E29" s="36"/>
      <c r="F29" s="36"/>
      <c r="G29" s="36"/>
      <c r="H29" s="36"/>
      <c r="I29" s="36"/>
      <c r="J29" s="36"/>
      <c r="K29" s="36"/>
      <c r="L29" s="36"/>
      <c r="M29" s="36"/>
    </row>
    <row r="30" spans="2:13">
      <c r="B30" s="36"/>
      <c r="C30" s="36" t="s">
        <v>34</v>
      </c>
      <c r="D30" s="36"/>
      <c r="E30" s="36"/>
      <c r="F30" s="36">
        <v>74.7</v>
      </c>
      <c r="G30" s="36">
        <v>69.7</v>
      </c>
      <c r="H30" s="36">
        <v>0.4</v>
      </c>
      <c r="I30" s="36">
        <v>80.400000000000006</v>
      </c>
      <c r="J30" s="36">
        <v>4.7</v>
      </c>
      <c r="K30" s="36">
        <v>0</v>
      </c>
      <c r="L30" s="36">
        <v>0</v>
      </c>
      <c r="M30" s="36">
        <v>0</v>
      </c>
    </row>
    <row r="31" spans="2:13">
      <c r="B31" s="36" t="s">
        <v>30</v>
      </c>
      <c r="C31" s="36" t="s">
        <v>33</v>
      </c>
      <c r="D31" s="36"/>
      <c r="E31" s="36"/>
      <c r="F31" s="36">
        <v>4</v>
      </c>
      <c r="G31" s="36">
        <v>6.6</v>
      </c>
      <c r="H31" s="36">
        <v>76.900000000000006</v>
      </c>
      <c r="I31" s="36">
        <v>7.2</v>
      </c>
      <c r="J31" s="36">
        <v>67</v>
      </c>
      <c r="K31" s="36">
        <v>84.1</v>
      </c>
      <c r="L31" s="36">
        <v>86.6</v>
      </c>
      <c r="M31" s="36">
        <v>48.2</v>
      </c>
    </row>
    <row r="32" spans="2:13">
      <c r="B32" s="36" t="s">
        <v>31</v>
      </c>
      <c r="C32" s="36"/>
      <c r="D32" s="36"/>
      <c r="E32" s="36"/>
      <c r="F32" s="36">
        <v>13.9</v>
      </c>
      <c r="G32" s="36">
        <v>9.3000000000000007</v>
      </c>
      <c r="H32" s="36">
        <v>1</v>
      </c>
      <c r="I32" s="36">
        <v>5.9</v>
      </c>
      <c r="J32" s="36">
        <v>5.8</v>
      </c>
      <c r="K32" s="36">
        <v>0.6</v>
      </c>
      <c r="L32" s="36">
        <v>3.5</v>
      </c>
      <c r="M32" s="36">
        <v>34.9</v>
      </c>
    </row>
    <row r="33" spans="2:13">
      <c r="B33" s="36" t="s">
        <v>32</v>
      </c>
      <c r="C33" s="36"/>
      <c r="D33" s="36"/>
      <c r="E33" s="36"/>
      <c r="F33" s="36">
        <v>6.7</v>
      </c>
      <c r="G33" s="36">
        <v>13.5</v>
      </c>
      <c r="H33" s="36">
        <v>21.7</v>
      </c>
      <c r="I33" s="36">
        <v>5.3</v>
      </c>
      <c r="J33" s="36">
        <v>22.1</v>
      </c>
      <c r="K33" s="36">
        <v>14.8</v>
      </c>
      <c r="L33" s="36">
        <v>9.9</v>
      </c>
      <c r="M33" s="36">
        <v>12.3</v>
      </c>
    </row>
    <row r="34" spans="2:13">
      <c r="B34" s="36" t="s">
        <v>43</v>
      </c>
      <c r="C34" s="36"/>
      <c r="D34" s="36"/>
      <c r="E34" s="36"/>
      <c r="F34" s="36">
        <f>100-F30-F31-F32-F33</f>
        <v>0.69999999999999662</v>
      </c>
      <c r="G34" s="36">
        <f t="shared" ref="G34:M34" si="0">100-G30-G31-G32-G33</f>
        <v>0.89999999999999503</v>
      </c>
      <c r="H34" s="36">
        <f t="shared" si="0"/>
        <v>0</v>
      </c>
      <c r="I34" s="36">
        <f t="shared" si="0"/>
        <v>1.1999999999999948</v>
      </c>
      <c r="J34" s="36">
        <f t="shared" si="0"/>
        <v>0.39999999999999503</v>
      </c>
      <c r="K34" s="36">
        <f t="shared" si="0"/>
        <v>0.50000000000000533</v>
      </c>
      <c r="L34" s="36">
        <f t="shared" si="0"/>
        <v>0</v>
      </c>
      <c r="M34" s="36">
        <f t="shared" si="0"/>
        <v>4.5999999999999979</v>
      </c>
    </row>
    <row r="36" spans="2:13">
      <c r="B36" s="3" t="s">
        <v>40</v>
      </c>
    </row>
    <row r="37" spans="2:13">
      <c r="B37" s="3" t="s">
        <v>41</v>
      </c>
    </row>
  </sheetData>
  <pageMargins left="0.7" right="0.7" top="0.75" bottom="0.75" header="0.3" footer="0.3"/>
  <pageSetup paperSize="9"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Fig 1</vt:lpstr>
      <vt:lpstr>Fig 2</vt:lpstr>
      <vt:lpstr>Fig 3</vt:lpstr>
      <vt:lpstr>OCDE</vt:lpstr>
      <vt:lpstr>'Fig 3'!Zone_d_impression</vt:lpstr>
    </vt:vector>
  </TitlesOfParts>
  <Company>INSEE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 Le Garrec</dc:creator>
  <cp:lastModifiedBy>ctitouhi</cp:lastModifiedBy>
  <cp:lastPrinted>2011-07-26T11:12:00Z</cp:lastPrinted>
  <dcterms:created xsi:type="dcterms:W3CDTF">2001-02-19T09:24:08Z</dcterms:created>
  <dcterms:modified xsi:type="dcterms:W3CDTF">2016-04-12T14:32:27Z</dcterms:modified>
</cp:coreProperties>
</file>