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defaultThemeVersion="124226"/>
  <mc:AlternateContent xmlns:mc="http://schemas.openxmlformats.org/markup-compatibility/2006">
    <mc:Choice Requires="x15">
      <x15ac:absPath xmlns:x15ac="http://schemas.microsoft.com/office/spreadsheetml/2010/11/ac" url="/Users/sylviemaylin/Dropbox (NDBD)/2 - Production/Drees - Panorama/5 - DREES - Panorama - Minima sociaux 2019/Assemblage/DREES - MS 2019 - excel - V2/"/>
    </mc:Choice>
  </mc:AlternateContent>
  <xr:revisionPtr revIDLastSave="0" documentId="13_ncr:1_{E8BFA73F-8E4B-AC48-9776-B4753764ED87}" xr6:coauthVersionLast="44" xr6:coauthVersionMax="44" xr10:uidLastSave="{00000000-0000-0000-0000-000000000000}"/>
  <bookViews>
    <workbookView xWindow="0" yWindow="460" windowWidth="19420" windowHeight="10420" xr2:uid="{00000000-000D-0000-FFFF-FFFF00000000}"/>
  </bookViews>
  <sheets>
    <sheet name="schéma 1 (AER) " sheetId="16" r:id="rId1"/>
    <sheet name=" - Tableau 1" sheetId="9" r:id="rId2"/>
    <sheet name="- Graphique 1" sheetId="12" r:id="rId3"/>
    <sheet name="- Carte 1 (AER)" sheetId="15"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49" i="16" l="1"/>
  <c r="E349" i="16" s="1"/>
  <c r="F349" i="16" s="1"/>
  <c r="D352" i="16"/>
  <c r="E352" i="16" s="1"/>
  <c r="F352" i="16" s="1"/>
  <c r="C349" i="16"/>
  <c r="C350" i="16"/>
  <c r="D350" i="16" s="1"/>
  <c r="E350" i="16" s="1"/>
  <c r="F350" i="16" s="1"/>
  <c r="C351" i="16"/>
  <c r="D351" i="16" s="1"/>
  <c r="E351" i="16" s="1"/>
  <c r="F351" i="16" s="1"/>
  <c r="C352" i="16"/>
  <c r="C353" i="16"/>
  <c r="D353" i="16" s="1"/>
  <c r="E353" i="16" s="1"/>
  <c r="F353" i="16" s="1"/>
  <c r="D142" i="16"/>
  <c r="D147" i="16"/>
  <c r="D150" i="16"/>
  <c r="D158" i="16"/>
  <c r="D163" i="16"/>
  <c r="D166" i="16"/>
  <c r="D174" i="16"/>
  <c r="D179" i="16"/>
  <c r="D182" i="16"/>
  <c r="D190" i="16"/>
  <c r="D195" i="16"/>
  <c r="D198" i="16"/>
  <c r="E198" i="16" s="1"/>
  <c r="F198" i="16" s="1"/>
  <c r="D206" i="16"/>
  <c r="E206" i="16" s="1"/>
  <c r="F206" i="16" s="1"/>
  <c r="D211" i="16"/>
  <c r="D214" i="16"/>
  <c r="E214" i="16" s="1"/>
  <c r="F214" i="16" s="1"/>
  <c r="D222" i="16"/>
  <c r="E222" i="16" s="1"/>
  <c r="F222" i="16" s="1"/>
  <c r="D227" i="16"/>
  <c r="D230" i="16"/>
  <c r="E230" i="16" s="1"/>
  <c r="F230" i="16" s="1"/>
  <c r="D238" i="16"/>
  <c r="E238" i="16" s="1"/>
  <c r="F238" i="16" s="1"/>
  <c r="D243" i="16"/>
  <c r="D246" i="16"/>
  <c r="E246" i="16" s="1"/>
  <c r="F246" i="16" s="1"/>
  <c r="D254" i="16"/>
  <c r="E254" i="16" s="1"/>
  <c r="F254" i="16" s="1"/>
  <c r="D259" i="16"/>
  <c r="D262" i="16"/>
  <c r="E262" i="16" s="1"/>
  <c r="F262" i="16" s="1"/>
  <c r="D270" i="16"/>
  <c r="E270" i="16" s="1"/>
  <c r="F270" i="16" s="1"/>
  <c r="D275" i="16"/>
  <c r="E275" i="16" s="1"/>
  <c r="F275" i="16" s="1"/>
  <c r="D281" i="16"/>
  <c r="E281" i="16" s="1"/>
  <c r="F281" i="16" s="1"/>
  <c r="D285" i="16"/>
  <c r="D288" i="16"/>
  <c r="D291" i="16"/>
  <c r="E291" i="16" s="1"/>
  <c r="F291" i="16" s="1"/>
  <c r="D296" i="16"/>
  <c r="D297" i="16"/>
  <c r="E297" i="16" s="1"/>
  <c r="F297" i="16" s="1"/>
  <c r="D301" i="16"/>
  <c r="D304" i="16"/>
  <c r="D307" i="16"/>
  <c r="E307" i="16" s="1"/>
  <c r="F307" i="16" s="1"/>
  <c r="D312" i="16"/>
  <c r="D313" i="16"/>
  <c r="E313" i="16" s="1"/>
  <c r="F313" i="16" s="1"/>
  <c r="D317" i="16"/>
  <c r="D320" i="16"/>
  <c r="D323" i="16"/>
  <c r="E323" i="16" s="1"/>
  <c r="F323" i="16" s="1"/>
  <c r="D328" i="16"/>
  <c r="D329" i="16"/>
  <c r="D334" i="16"/>
  <c r="D339" i="16"/>
  <c r="D342" i="16"/>
  <c r="D345" i="16"/>
  <c r="D7" i="16"/>
  <c r="D8" i="16"/>
  <c r="D9" i="16"/>
  <c r="D10" i="16"/>
  <c r="D11" i="16"/>
  <c r="D12" i="16"/>
  <c r="D13" i="16"/>
  <c r="E13" i="16" s="1"/>
  <c r="F13" i="16" s="1"/>
  <c r="D14" i="16"/>
  <c r="D15" i="16"/>
  <c r="D16" i="16"/>
  <c r="D17" i="16"/>
  <c r="D18" i="16"/>
  <c r="E18" i="16" s="1"/>
  <c r="F18" i="16" s="1"/>
  <c r="D19" i="16"/>
  <c r="E19" i="16" s="1"/>
  <c r="F19" i="16" s="1"/>
  <c r="D20" i="16"/>
  <c r="D21" i="16"/>
  <c r="D22" i="16"/>
  <c r="D23" i="16"/>
  <c r="D24" i="16"/>
  <c r="E24" i="16" s="1"/>
  <c r="F24" i="16" s="1"/>
  <c r="D25" i="16"/>
  <c r="D26" i="16"/>
  <c r="D27" i="16"/>
  <c r="D28" i="16"/>
  <c r="D29" i="16"/>
  <c r="E29" i="16" s="1"/>
  <c r="F29" i="16" s="1"/>
  <c r="D30" i="16"/>
  <c r="D31" i="16"/>
  <c r="D32" i="16"/>
  <c r="E32" i="16" s="1"/>
  <c r="F32" i="16" s="1"/>
  <c r="D33" i="16"/>
  <c r="D34" i="16"/>
  <c r="D35" i="16"/>
  <c r="E35" i="16" s="1"/>
  <c r="F35" i="16" s="1"/>
  <c r="D36" i="16"/>
  <c r="D37" i="16"/>
  <c r="D38" i="16"/>
  <c r="D39" i="16"/>
  <c r="E39" i="16" s="1"/>
  <c r="F39" i="16" s="1"/>
  <c r="D40" i="16"/>
  <c r="D41" i="16"/>
  <c r="D42" i="16"/>
  <c r="E42" i="16" s="1"/>
  <c r="F42" i="16" s="1"/>
  <c r="D43" i="16"/>
  <c r="D44" i="16"/>
  <c r="D45" i="16"/>
  <c r="D46" i="16"/>
  <c r="D47" i="16"/>
  <c r="D48" i="16"/>
  <c r="E48" i="16" s="1"/>
  <c r="F48" i="16" s="1"/>
  <c r="D49" i="16"/>
  <c r="D50" i="16"/>
  <c r="D51" i="16"/>
  <c r="E51" i="16" s="1"/>
  <c r="F51" i="16" s="1"/>
  <c r="D52" i="16"/>
  <c r="D53" i="16"/>
  <c r="D54" i="16"/>
  <c r="D55" i="16"/>
  <c r="D56" i="16"/>
  <c r="E56" i="16" s="1"/>
  <c r="F56" i="16" s="1"/>
  <c r="D57" i="16"/>
  <c r="D58" i="16"/>
  <c r="D59" i="16"/>
  <c r="D60" i="16"/>
  <c r="D61" i="16"/>
  <c r="E61" i="16" s="1"/>
  <c r="F61" i="16" s="1"/>
  <c r="D62" i="16"/>
  <c r="D63" i="16"/>
  <c r="D64" i="16"/>
  <c r="D65" i="16"/>
  <c r="D66" i="16"/>
  <c r="E66" i="16" s="1"/>
  <c r="F66" i="16" s="1"/>
  <c r="D67" i="16"/>
  <c r="D68" i="16"/>
  <c r="D69" i="16"/>
  <c r="E69" i="16" s="1"/>
  <c r="F69" i="16" s="1"/>
  <c r="D70" i="16"/>
  <c r="D71" i="16"/>
  <c r="D72" i="16"/>
  <c r="E72" i="16" s="1"/>
  <c r="F72" i="16" s="1"/>
  <c r="D73" i="16"/>
  <c r="D74" i="16"/>
  <c r="D75" i="16"/>
  <c r="D76" i="16"/>
  <c r="D77" i="16"/>
  <c r="E77" i="16" s="1"/>
  <c r="F77" i="16" s="1"/>
  <c r="D78" i="16"/>
  <c r="D79" i="16"/>
  <c r="D80" i="16"/>
  <c r="D81" i="16"/>
  <c r="E81" i="16" s="1"/>
  <c r="F81" i="16" s="1"/>
  <c r="D82" i="16"/>
  <c r="E82" i="16" s="1"/>
  <c r="F82" i="16" s="1"/>
  <c r="D83" i="16"/>
  <c r="E83" i="16" s="1"/>
  <c r="F83" i="16" s="1"/>
  <c r="D84" i="16"/>
  <c r="D85" i="16"/>
  <c r="D86" i="16"/>
  <c r="D87" i="16"/>
  <c r="E87" i="16" s="1"/>
  <c r="F87" i="16" s="1"/>
  <c r="D88" i="16"/>
  <c r="D89" i="16"/>
  <c r="D90" i="16"/>
  <c r="D91" i="16"/>
  <c r="D92" i="16"/>
  <c r="D93" i="16"/>
  <c r="E93" i="16" s="1"/>
  <c r="F93" i="16" s="1"/>
  <c r="D94" i="16"/>
  <c r="D95" i="16"/>
  <c r="D96" i="16"/>
  <c r="E96" i="16" s="1"/>
  <c r="F96" i="16" s="1"/>
  <c r="D97" i="16"/>
  <c r="D98" i="16"/>
  <c r="D99" i="16"/>
  <c r="E99" i="16" s="1"/>
  <c r="F99" i="16" s="1"/>
  <c r="D100" i="16"/>
  <c r="D101" i="16"/>
  <c r="D102" i="16"/>
  <c r="D103" i="16"/>
  <c r="D104" i="16"/>
  <c r="E104" i="16" s="1"/>
  <c r="F104" i="16" s="1"/>
  <c r="D105" i="16"/>
  <c r="D106" i="16"/>
  <c r="D107" i="16"/>
  <c r="E107" i="16" s="1"/>
  <c r="F107" i="16" s="1"/>
  <c r="D108" i="16"/>
  <c r="D109" i="16"/>
  <c r="E109" i="16" s="1"/>
  <c r="F109" i="16" s="1"/>
  <c r="D110" i="16"/>
  <c r="D111" i="16"/>
  <c r="D112" i="16"/>
  <c r="E112" i="16" s="1"/>
  <c r="F112" i="16" s="1"/>
  <c r="D113" i="16"/>
  <c r="D114" i="16"/>
  <c r="D115" i="16"/>
  <c r="D116" i="16"/>
  <c r="D117" i="16"/>
  <c r="E117" i="16" s="1"/>
  <c r="F117" i="16" s="1"/>
  <c r="D118" i="16"/>
  <c r="D119" i="16"/>
  <c r="D120" i="16"/>
  <c r="D121" i="16"/>
  <c r="D122" i="16"/>
  <c r="D123" i="16"/>
  <c r="E123" i="16" s="1"/>
  <c r="F123" i="16" s="1"/>
  <c r="D124" i="16"/>
  <c r="D125" i="16"/>
  <c r="E125" i="16" s="1"/>
  <c r="F125" i="16" s="1"/>
  <c r="D126" i="16"/>
  <c r="D127" i="16"/>
  <c r="E127" i="16" s="1"/>
  <c r="F127" i="16" s="1"/>
  <c r="D128" i="16"/>
  <c r="E128" i="16" s="1"/>
  <c r="F128" i="16" s="1"/>
  <c r="D129" i="16"/>
  <c r="D130" i="16"/>
  <c r="D131" i="16"/>
  <c r="E131" i="16" s="1"/>
  <c r="F131" i="16" s="1"/>
  <c r="D132" i="16"/>
  <c r="D133" i="16"/>
  <c r="E133" i="16" s="1"/>
  <c r="F133" i="16" s="1"/>
  <c r="D6" i="16"/>
  <c r="E121" i="16"/>
  <c r="F121" i="16" s="1"/>
  <c r="E129" i="16"/>
  <c r="F129" i="16" s="1"/>
  <c r="C348" i="16"/>
  <c r="D348" i="16" s="1"/>
  <c r="E348" i="16" s="1"/>
  <c r="F348" i="16" s="1"/>
  <c r="C347" i="16"/>
  <c r="D347" i="16" s="1"/>
  <c r="E347" i="16" s="1"/>
  <c r="F347" i="16" s="1"/>
  <c r="C346" i="16"/>
  <c r="D346" i="16" s="1"/>
  <c r="E346" i="16" s="1"/>
  <c r="F346" i="16" s="1"/>
  <c r="C345" i="16"/>
  <c r="C344" i="16"/>
  <c r="D344" i="16" s="1"/>
  <c r="C343" i="16"/>
  <c r="D343" i="16" s="1"/>
  <c r="C342" i="16"/>
  <c r="C341" i="16"/>
  <c r="D341" i="16" s="1"/>
  <c r="C340" i="16"/>
  <c r="C339" i="16"/>
  <c r="C338" i="16"/>
  <c r="C337" i="16"/>
  <c r="D337" i="16" s="1"/>
  <c r="C336" i="16"/>
  <c r="C335" i="16"/>
  <c r="D335" i="16" s="1"/>
  <c r="C334" i="16"/>
  <c r="C333" i="16"/>
  <c r="D333" i="16" s="1"/>
  <c r="C332" i="16"/>
  <c r="C331" i="16"/>
  <c r="D331" i="16" s="1"/>
  <c r="C330" i="16"/>
  <c r="D330" i="16" s="1"/>
  <c r="C329" i="16"/>
  <c r="E328" i="16"/>
  <c r="F328" i="16" s="1"/>
  <c r="C328" i="16"/>
  <c r="C327" i="16"/>
  <c r="D327" i="16" s="1"/>
  <c r="E327" i="16" s="1"/>
  <c r="F327" i="16" s="1"/>
  <c r="C326" i="16"/>
  <c r="D326" i="16" s="1"/>
  <c r="E326" i="16" s="1"/>
  <c r="F326" i="16" s="1"/>
  <c r="C325" i="16"/>
  <c r="D325" i="16" s="1"/>
  <c r="E325" i="16" s="1"/>
  <c r="F325" i="16" s="1"/>
  <c r="C324" i="16"/>
  <c r="D324" i="16" s="1"/>
  <c r="E324" i="16" s="1"/>
  <c r="F324" i="16" s="1"/>
  <c r="C323" i="16"/>
  <c r="C322" i="16"/>
  <c r="D322" i="16" s="1"/>
  <c r="E322" i="16" s="1"/>
  <c r="F322" i="16" s="1"/>
  <c r="C321" i="16"/>
  <c r="D321" i="16" s="1"/>
  <c r="E321" i="16" s="1"/>
  <c r="F321" i="16" s="1"/>
  <c r="E320" i="16"/>
  <c r="F320" i="16" s="1"/>
  <c r="C320" i="16"/>
  <c r="C319" i="16"/>
  <c r="D319" i="16" s="1"/>
  <c r="E319" i="16" s="1"/>
  <c r="F319" i="16" s="1"/>
  <c r="C318" i="16"/>
  <c r="D318" i="16" s="1"/>
  <c r="E318" i="16" s="1"/>
  <c r="F318" i="16" s="1"/>
  <c r="E317" i="16"/>
  <c r="F317" i="16" s="1"/>
  <c r="C317" i="16"/>
  <c r="C316" i="16"/>
  <c r="D316" i="16" s="1"/>
  <c r="E316" i="16" s="1"/>
  <c r="F316" i="16" s="1"/>
  <c r="C315" i="16"/>
  <c r="D315" i="16" s="1"/>
  <c r="E315" i="16" s="1"/>
  <c r="F315" i="16" s="1"/>
  <c r="C314" i="16"/>
  <c r="D314" i="16" s="1"/>
  <c r="E314" i="16" s="1"/>
  <c r="F314" i="16" s="1"/>
  <c r="C313" i="16"/>
  <c r="E312" i="16"/>
  <c r="F312" i="16" s="1"/>
  <c r="C312" i="16"/>
  <c r="C311" i="16"/>
  <c r="D311" i="16" s="1"/>
  <c r="E311" i="16" s="1"/>
  <c r="F311" i="16" s="1"/>
  <c r="C310" i="16"/>
  <c r="D310" i="16" s="1"/>
  <c r="E310" i="16" s="1"/>
  <c r="F310" i="16" s="1"/>
  <c r="C309" i="16"/>
  <c r="D309" i="16" s="1"/>
  <c r="E309" i="16" s="1"/>
  <c r="F309" i="16" s="1"/>
  <c r="C308" i="16"/>
  <c r="D308" i="16" s="1"/>
  <c r="E308" i="16" s="1"/>
  <c r="F308" i="16" s="1"/>
  <c r="C307" i="16"/>
  <c r="C306" i="16"/>
  <c r="D306" i="16" s="1"/>
  <c r="E306" i="16" s="1"/>
  <c r="F306" i="16" s="1"/>
  <c r="C305" i="16"/>
  <c r="D305" i="16" s="1"/>
  <c r="E305" i="16" s="1"/>
  <c r="F305" i="16" s="1"/>
  <c r="E304" i="16"/>
  <c r="F304" i="16" s="1"/>
  <c r="C304" i="16"/>
  <c r="C303" i="16"/>
  <c r="D303" i="16" s="1"/>
  <c r="E303" i="16" s="1"/>
  <c r="F303" i="16" s="1"/>
  <c r="C302" i="16"/>
  <c r="D302" i="16" s="1"/>
  <c r="E302" i="16" s="1"/>
  <c r="F302" i="16" s="1"/>
  <c r="E301" i="16"/>
  <c r="F301" i="16" s="1"/>
  <c r="C301" i="16"/>
  <c r="C300" i="16"/>
  <c r="D300" i="16" s="1"/>
  <c r="E300" i="16" s="1"/>
  <c r="F300" i="16" s="1"/>
  <c r="C299" i="16"/>
  <c r="D299" i="16" s="1"/>
  <c r="E299" i="16" s="1"/>
  <c r="F299" i="16" s="1"/>
  <c r="C298" i="16"/>
  <c r="D298" i="16" s="1"/>
  <c r="E298" i="16" s="1"/>
  <c r="F298" i="16" s="1"/>
  <c r="C297" i="16"/>
  <c r="E296" i="16"/>
  <c r="F296" i="16" s="1"/>
  <c r="C296" i="16"/>
  <c r="C295" i="16"/>
  <c r="D295" i="16" s="1"/>
  <c r="E295" i="16" s="1"/>
  <c r="F295" i="16" s="1"/>
  <c r="C294" i="16"/>
  <c r="D294" i="16" s="1"/>
  <c r="E294" i="16" s="1"/>
  <c r="F294" i="16" s="1"/>
  <c r="C293" i="16"/>
  <c r="D293" i="16" s="1"/>
  <c r="E293" i="16" s="1"/>
  <c r="F293" i="16" s="1"/>
  <c r="C292" i="16"/>
  <c r="D292" i="16" s="1"/>
  <c r="E292" i="16" s="1"/>
  <c r="F292" i="16" s="1"/>
  <c r="C291" i="16"/>
  <c r="C290" i="16"/>
  <c r="D290" i="16" s="1"/>
  <c r="E290" i="16" s="1"/>
  <c r="F290" i="16" s="1"/>
  <c r="C289" i="16"/>
  <c r="D289" i="16" s="1"/>
  <c r="E289" i="16" s="1"/>
  <c r="F289" i="16" s="1"/>
  <c r="E288" i="16"/>
  <c r="F288" i="16" s="1"/>
  <c r="C288" i="16"/>
  <c r="C287" i="16"/>
  <c r="D287" i="16" s="1"/>
  <c r="E287" i="16" s="1"/>
  <c r="F287" i="16" s="1"/>
  <c r="C286" i="16"/>
  <c r="D286" i="16" s="1"/>
  <c r="E286" i="16" s="1"/>
  <c r="F286" i="16" s="1"/>
  <c r="E285" i="16"/>
  <c r="F285" i="16" s="1"/>
  <c r="C285" i="16"/>
  <c r="C284" i="16"/>
  <c r="D284" i="16" s="1"/>
  <c r="E284" i="16" s="1"/>
  <c r="F284" i="16" s="1"/>
  <c r="C283" i="16"/>
  <c r="D283" i="16" s="1"/>
  <c r="E283" i="16" s="1"/>
  <c r="F283" i="16" s="1"/>
  <c r="C282" i="16"/>
  <c r="D282" i="16" s="1"/>
  <c r="E282" i="16" s="1"/>
  <c r="F282" i="16" s="1"/>
  <c r="C281" i="16"/>
  <c r="C280" i="16"/>
  <c r="D280" i="16" s="1"/>
  <c r="E280" i="16" s="1"/>
  <c r="F280" i="16" s="1"/>
  <c r="C279" i="16"/>
  <c r="D279" i="16" s="1"/>
  <c r="E279" i="16" s="1"/>
  <c r="F279" i="16" s="1"/>
  <c r="C278" i="16"/>
  <c r="D278" i="16" s="1"/>
  <c r="E278" i="16" s="1"/>
  <c r="F278" i="16" s="1"/>
  <c r="C277" i="16"/>
  <c r="D277" i="16" s="1"/>
  <c r="E277" i="16" s="1"/>
  <c r="F277" i="16" s="1"/>
  <c r="C276" i="16"/>
  <c r="D276" i="16" s="1"/>
  <c r="E276" i="16" s="1"/>
  <c r="F276" i="16" s="1"/>
  <c r="C275" i="16"/>
  <c r="C274" i="16"/>
  <c r="D274" i="16" s="1"/>
  <c r="E274" i="16" s="1"/>
  <c r="F274" i="16" s="1"/>
  <c r="C273" i="16"/>
  <c r="D273" i="16" s="1"/>
  <c r="E273" i="16" s="1"/>
  <c r="F273" i="16" s="1"/>
  <c r="C272" i="16"/>
  <c r="D272" i="16" s="1"/>
  <c r="E272" i="16" s="1"/>
  <c r="F272" i="16" s="1"/>
  <c r="C271" i="16"/>
  <c r="D271" i="16" s="1"/>
  <c r="E271" i="16" s="1"/>
  <c r="F271" i="16" s="1"/>
  <c r="C270" i="16"/>
  <c r="C269" i="16"/>
  <c r="D269" i="16" s="1"/>
  <c r="E269" i="16" s="1"/>
  <c r="F269" i="16" s="1"/>
  <c r="C268" i="16"/>
  <c r="D268" i="16" s="1"/>
  <c r="E268" i="16" s="1"/>
  <c r="F268" i="16" s="1"/>
  <c r="C267" i="16"/>
  <c r="D267" i="16" s="1"/>
  <c r="E267" i="16" s="1"/>
  <c r="F267" i="16" s="1"/>
  <c r="C266" i="16"/>
  <c r="D266" i="16" s="1"/>
  <c r="E266" i="16" s="1"/>
  <c r="F266" i="16" s="1"/>
  <c r="C265" i="16"/>
  <c r="D265" i="16" s="1"/>
  <c r="E265" i="16" s="1"/>
  <c r="F265" i="16" s="1"/>
  <c r="C264" i="16"/>
  <c r="D264" i="16" s="1"/>
  <c r="E264" i="16" s="1"/>
  <c r="F264" i="16" s="1"/>
  <c r="C263" i="16"/>
  <c r="D263" i="16" s="1"/>
  <c r="E263" i="16" s="1"/>
  <c r="F263" i="16" s="1"/>
  <c r="C262" i="16"/>
  <c r="C261" i="16"/>
  <c r="D261" i="16" s="1"/>
  <c r="E261" i="16" s="1"/>
  <c r="F261" i="16" s="1"/>
  <c r="C260" i="16"/>
  <c r="D260" i="16" s="1"/>
  <c r="E260" i="16" s="1"/>
  <c r="F260" i="16" s="1"/>
  <c r="E259" i="16"/>
  <c r="F259" i="16" s="1"/>
  <c r="C259" i="16"/>
  <c r="C258" i="16"/>
  <c r="D258" i="16" s="1"/>
  <c r="E258" i="16" s="1"/>
  <c r="F258" i="16" s="1"/>
  <c r="C257" i="16"/>
  <c r="D257" i="16" s="1"/>
  <c r="E257" i="16" s="1"/>
  <c r="F257" i="16" s="1"/>
  <c r="C256" i="16"/>
  <c r="D256" i="16" s="1"/>
  <c r="E256" i="16" s="1"/>
  <c r="F256" i="16" s="1"/>
  <c r="C255" i="16"/>
  <c r="D255" i="16" s="1"/>
  <c r="E255" i="16" s="1"/>
  <c r="F255" i="16" s="1"/>
  <c r="C254" i="16"/>
  <c r="C253" i="16"/>
  <c r="D253" i="16" s="1"/>
  <c r="E253" i="16" s="1"/>
  <c r="F253" i="16" s="1"/>
  <c r="C252" i="16"/>
  <c r="D252" i="16" s="1"/>
  <c r="E252" i="16" s="1"/>
  <c r="F252" i="16" s="1"/>
  <c r="C251" i="16"/>
  <c r="D251" i="16" s="1"/>
  <c r="E251" i="16" s="1"/>
  <c r="F251" i="16" s="1"/>
  <c r="C250" i="16"/>
  <c r="D250" i="16" s="1"/>
  <c r="E250" i="16" s="1"/>
  <c r="F250" i="16" s="1"/>
  <c r="C249" i="16"/>
  <c r="D249" i="16" s="1"/>
  <c r="E249" i="16" s="1"/>
  <c r="F249" i="16" s="1"/>
  <c r="C248" i="16"/>
  <c r="D248" i="16" s="1"/>
  <c r="E248" i="16" s="1"/>
  <c r="F248" i="16" s="1"/>
  <c r="C247" i="16"/>
  <c r="D247" i="16" s="1"/>
  <c r="E247" i="16" s="1"/>
  <c r="F247" i="16" s="1"/>
  <c r="C246" i="16"/>
  <c r="C245" i="16"/>
  <c r="D245" i="16" s="1"/>
  <c r="E245" i="16" s="1"/>
  <c r="F245" i="16" s="1"/>
  <c r="C244" i="16"/>
  <c r="D244" i="16" s="1"/>
  <c r="E244" i="16" s="1"/>
  <c r="F244" i="16" s="1"/>
  <c r="E243" i="16"/>
  <c r="F243" i="16" s="1"/>
  <c r="C243" i="16"/>
  <c r="C242" i="16"/>
  <c r="D242" i="16" s="1"/>
  <c r="E242" i="16" s="1"/>
  <c r="F242" i="16" s="1"/>
  <c r="C241" i="16"/>
  <c r="D241" i="16" s="1"/>
  <c r="E241" i="16" s="1"/>
  <c r="F241" i="16" s="1"/>
  <c r="C240" i="16"/>
  <c r="D240" i="16" s="1"/>
  <c r="E240" i="16" s="1"/>
  <c r="F240" i="16" s="1"/>
  <c r="C239" i="16"/>
  <c r="D239" i="16" s="1"/>
  <c r="E239" i="16" s="1"/>
  <c r="F239" i="16" s="1"/>
  <c r="C238" i="16"/>
  <c r="C237" i="16"/>
  <c r="D237" i="16" s="1"/>
  <c r="E237" i="16" s="1"/>
  <c r="F237" i="16" s="1"/>
  <c r="C236" i="16"/>
  <c r="D236" i="16" s="1"/>
  <c r="E236" i="16" s="1"/>
  <c r="F236" i="16" s="1"/>
  <c r="C235" i="16"/>
  <c r="D235" i="16" s="1"/>
  <c r="E235" i="16" s="1"/>
  <c r="F235" i="16" s="1"/>
  <c r="C234" i="16"/>
  <c r="D234" i="16" s="1"/>
  <c r="E234" i="16" s="1"/>
  <c r="F234" i="16" s="1"/>
  <c r="C233" i="16"/>
  <c r="D233" i="16" s="1"/>
  <c r="E233" i="16" s="1"/>
  <c r="F233" i="16" s="1"/>
  <c r="C232" i="16"/>
  <c r="D232" i="16" s="1"/>
  <c r="E232" i="16" s="1"/>
  <c r="F232" i="16" s="1"/>
  <c r="C231" i="16"/>
  <c r="D231" i="16" s="1"/>
  <c r="E231" i="16" s="1"/>
  <c r="F231" i="16" s="1"/>
  <c r="C230" i="16"/>
  <c r="C229" i="16"/>
  <c r="D229" i="16" s="1"/>
  <c r="E229" i="16" s="1"/>
  <c r="F229" i="16" s="1"/>
  <c r="C228" i="16"/>
  <c r="D228" i="16" s="1"/>
  <c r="E228" i="16" s="1"/>
  <c r="F228" i="16" s="1"/>
  <c r="E227" i="16"/>
  <c r="F227" i="16" s="1"/>
  <c r="C227" i="16"/>
  <c r="C226" i="16"/>
  <c r="D226" i="16" s="1"/>
  <c r="E226" i="16" s="1"/>
  <c r="F226" i="16" s="1"/>
  <c r="C225" i="16"/>
  <c r="D225" i="16" s="1"/>
  <c r="E225" i="16" s="1"/>
  <c r="F225" i="16" s="1"/>
  <c r="C224" i="16"/>
  <c r="D224" i="16" s="1"/>
  <c r="E224" i="16" s="1"/>
  <c r="F224" i="16" s="1"/>
  <c r="C223" i="16"/>
  <c r="D223" i="16" s="1"/>
  <c r="E223" i="16" s="1"/>
  <c r="F223" i="16" s="1"/>
  <c r="C222" i="16"/>
  <c r="C221" i="16"/>
  <c r="D221" i="16" s="1"/>
  <c r="E221" i="16" s="1"/>
  <c r="F221" i="16" s="1"/>
  <c r="C220" i="16"/>
  <c r="D220" i="16" s="1"/>
  <c r="E220" i="16" s="1"/>
  <c r="F220" i="16" s="1"/>
  <c r="C219" i="16"/>
  <c r="D219" i="16" s="1"/>
  <c r="E219" i="16" s="1"/>
  <c r="F219" i="16" s="1"/>
  <c r="C218" i="16"/>
  <c r="D218" i="16" s="1"/>
  <c r="E218" i="16" s="1"/>
  <c r="F218" i="16" s="1"/>
  <c r="C217" i="16"/>
  <c r="D217" i="16" s="1"/>
  <c r="E217" i="16" s="1"/>
  <c r="F217" i="16" s="1"/>
  <c r="C216" i="16"/>
  <c r="D216" i="16" s="1"/>
  <c r="E216" i="16" s="1"/>
  <c r="F216" i="16" s="1"/>
  <c r="C215" i="16"/>
  <c r="D215" i="16" s="1"/>
  <c r="E215" i="16" s="1"/>
  <c r="F215" i="16" s="1"/>
  <c r="C214" i="16"/>
  <c r="C213" i="16"/>
  <c r="D213" i="16" s="1"/>
  <c r="E213" i="16" s="1"/>
  <c r="F213" i="16" s="1"/>
  <c r="C212" i="16"/>
  <c r="D212" i="16" s="1"/>
  <c r="E212" i="16" s="1"/>
  <c r="F212" i="16" s="1"/>
  <c r="E211" i="16"/>
  <c r="F211" i="16" s="1"/>
  <c r="C211" i="16"/>
  <c r="C210" i="16"/>
  <c r="D210" i="16" s="1"/>
  <c r="E210" i="16" s="1"/>
  <c r="F210" i="16" s="1"/>
  <c r="C209" i="16"/>
  <c r="D209" i="16" s="1"/>
  <c r="E209" i="16" s="1"/>
  <c r="F209" i="16" s="1"/>
  <c r="C208" i="16"/>
  <c r="D208" i="16" s="1"/>
  <c r="E208" i="16" s="1"/>
  <c r="F208" i="16" s="1"/>
  <c r="C207" i="16"/>
  <c r="D207" i="16" s="1"/>
  <c r="E207" i="16" s="1"/>
  <c r="F207" i="16" s="1"/>
  <c r="C206" i="16"/>
  <c r="C205" i="16"/>
  <c r="D205" i="16" s="1"/>
  <c r="E205" i="16" s="1"/>
  <c r="F205" i="16" s="1"/>
  <c r="C204" i="16"/>
  <c r="D204" i="16" s="1"/>
  <c r="E204" i="16" s="1"/>
  <c r="F204" i="16" s="1"/>
  <c r="C203" i="16"/>
  <c r="D203" i="16" s="1"/>
  <c r="E203" i="16" s="1"/>
  <c r="F203" i="16" s="1"/>
  <c r="C202" i="16"/>
  <c r="D202" i="16" s="1"/>
  <c r="E202" i="16" s="1"/>
  <c r="F202" i="16" s="1"/>
  <c r="C201" i="16"/>
  <c r="D201" i="16" s="1"/>
  <c r="E201" i="16" s="1"/>
  <c r="F201" i="16" s="1"/>
  <c r="C200" i="16"/>
  <c r="D200" i="16" s="1"/>
  <c r="E200" i="16" s="1"/>
  <c r="F200" i="16" s="1"/>
  <c r="C199" i="16"/>
  <c r="D199" i="16" s="1"/>
  <c r="E199" i="16" s="1"/>
  <c r="F199" i="16" s="1"/>
  <c r="C198" i="16"/>
  <c r="C197" i="16"/>
  <c r="D197" i="16" s="1"/>
  <c r="E197" i="16" s="1"/>
  <c r="F197" i="16" s="1"/>
  <c r="C196" i="16"/>
  <c r="D196" i="16" s="1"/>
  <c r="E196" i="16" s="1"/>
  <c r="F196" i="16" s="1"/>
  <c r="E195" i="16"/>
  <c r="F195" i="16" s="1"/>
  <c r="C195" i="16"/>
  <c r="C194" i="16"/>
  <c r="D194" i="16" s="1"/>
  <c r="C193" i="16"/>
  <c r="D193" i="16" s="1"/>
  <c r="E193" i="16" s="1"/>
  <c r="F193" i="16" s="1"/>
  <c r="C192" i="16"/>
  <c r="D192" i="16" s="1"/>
  <c r="E192" i="16" s="1"/>
  <c r="F192" i="16" s="1"/>
  <c r="C191" i="16"/>
  <c r="D191" i="16" s="1"/>
  <c r="E191" i="16" s="1"/>
  <c r="F191" i="16" s="1"/>
  <c r="E190" i="16"/>
  <c r="F190" i="16" s="1"/>
  <c r="C190" i="16"/>
  <c r="C189" i="16"/>
  <c r="D189" i="16" s="1"/>
  <c r="E189" i="16" s="1"/>
  <c r="F189" i="16" s="1"/>
  <c r="C188" i="16"/>
  <c r="D188" i="16" s="1"/>
  <c r="E188" i="16" s="1"/>
  <c r="F188" i="16" s="1"/>
  <c r="C187" i="16"/>
  <c r="D187" i="16" s="1"/>
  <c r="E187" i="16" s="1"/>
  <c r="F187" i="16" s="1"/>
  <c r="C186" i="16"/>
  <c r="D186" i="16" s="1"/>
  <c r="E186" i="16" s="1"/>
  <c r="F186" i="16" s="1"/>
  <c r="C185" i="16"/>
  <c r="D185" i="16" s="1"/>
  <c r="E185" i="16" s="1"/>
  <c r="F185" i="16" s="1"/>
  <c r="C184" i="16"/>
  <c r="D184" i="16" s="1"/>
  <c r="E184" i="16" s="1"/>
  <c r="F184" i="16" s="1"/>
  <c r="C183" i="16"/>
  <c r="D183" i="16" s="1"/>
  <c r="E183" i="16" s="1"/>
  <c r="F183" i="16" s="1"/>
  <c r="E182" i="16"/>
  <c r="F182" i="16" s="1"/>
  <c r="C182" i="16"/>
  <c r="C181" i="16"/>
  <c r="D181" i="16" s="1"/>
  <c r="E181" i="16" s="1"/>
  <c r="F181" i="16" s="1"/>
  <c r="C180" i="16"/>
  <c r="D180" i="16" s="1"/>
  <c r="E180" i="16" s="1"/>
  <c r="F180" i="16" s="1"/>
  <c r="E179" i="16"/>
  <c r="F179" i="16" s="1"/>
  <c r="C179" i="16"/>
  <c r="C178" i="16"/>
  <c r="D178" i="16" s="1"/>
  <c r="E178" i="16" s="1"/>
  <c r="F178" i="16" s="1"/>
  <c r="C177" i="16"/>
  <c r="D177" i="16" s="1"/>
  <c r="E177" i="16" s="1"/>
  <c r="F177" i="16" s="1"/>
  <c r="C176" i="16"/>
  <c r="D176" i="16" s="1"/>
  <c r="E176" i="16" s="1"/>
  <c r="F176" i="16" s="1"/>
  <c r="C175" i="16"/>
  <c r="D175" i="16" s="1"/>
  <c r="E175" i="16" s="1"/>
  <c r="F175" i="16" s="1"/>
  <c r="E174" i="16"/>
  <c r="F174" i="16" s="1"/>
  <c r="C174" i="16"/>
  <c r="C173" i="16"/>
  <c r="D173" i="16" s="1"/>
  <c r="E173" i="16" s="1"/>
  <c r="F173" i="16" s="1"/>
  <c r="C172" i="16"/>
  <c r="D172" i="16" s="1"/>
  <c r="E172" i="16" s="1"/>
  <c r="F172" i="16" s="1"/>
  <c r="C171" i="16"/>
  <c r="D171" i="16" s="1"/>
  <c r="E171" i="16" s="1"/>
  <c r="F171" i="16" s="1"/>
  <c r="C170" i="16"/>
  <c r="D170" i="16" s="1"/>
  <c r="E170" i="16" s="1"/>
  <c r="F170" i="16" s="1"/>
  <c r="C169" i="16"/>
  <c r="D169" i="16" s="1"/>
  <c r="E169" i="16" s="1"/>
  <c r="F169" i="16" s="1"/>
  <c r="C168" i="16"/>
  <c r="D168" i="16" s="1"/>
  <c r="E168" i="16" s="1"/>
  <c r="F168" i="16" s="1"/>
  <c r="C167" i="16"/>
  <c r="D167" i="16" s="1"/>
  <c r="E167" i="16" s="1"/>
  <c r="F167" i="16" s="1"/>
  <c r="E166" i="16"/>
  <c r="F166" i="16" s="1"/>
  <c r="C166" i="16"/>
  <c r="C165" i="16"/>
  <c r="D165" i="16" s="1"/>
  <c r="E165" i="16" s="1"/>
  <c r="F165" i="16" s="1"/>
  <c r="C164" i="16"/>
  <c r="D164" i="16" s="1"/>
  <c r="E164" i="16" s="1"/>
  <c r="F164" i="16" s="1"/>
  <c r="E163" i="16"/>
  <c r="F163" i="16" s="1"/>
  <c r="C163" i="16"/>
  <c r="C162" i="16"/>
  <c r="D162" i="16" s="1"/>
  <c r="E162" i="16" s="1"/>
  <c r="F162" i="16" s="1"/>
  <c r="C161" i="16"/>
  <c r="D161" i="16" s="1"/>
  <c r="E161" i="16" s="1"/>
  <c r="F161" i="16" s="1"/>
  <c r="C160" i="16"/>
  <c r="D160" i="16" s="1"/>
  <c r="E160" i="16" s="1"/>
  <c r="F160" i="16" s="1"/>
  <c r="C159" i="16"/>
  <c r="D159" i="16" s="1"/>
  <c r="E159" i="16" s="1"/>
  <c r="F159" i="16" s="1"/>
  <c r="E158" i="16"/>
  <c r="F158" i="16" s="1"/>
  <c r="C158" i="16"/>
  <c r="C157" i="16"/>
  <c r="D157" i="16" s="1"/>
  <c r="E157" i="16" s="1"/>
  <c r="F157" i="16" s="1"/>
  <c r="C156" i="16"/>
  <c r="D156" i="16" s="1"/>
  <c r="E156" i="16" s="1"/>
  <c r="F156" i="16" s="1"/>
  <c r="C155" i="16"/>
  <c r="D155" i="16" s="1"/>
  <c r="E155" i="16" s="1"/>
  <c r="F155" i="16" s="1"/>
  <c r="C154" i="16"/>
  <c r="D154" i="16" s="1"/>
  <c r="E154" i="16" s="1"/>
  <c r="F154" i="16" s="1"/>
  <c r="C153" i="16"/>
  <c r="D153" i="16" s="1"/>
  <c r="E153" i="16" s="1"/>
  <c r="F153" i="16" s="1"/>
  <c r="C152" i="16"/>
  <c r="D152" i="16" s="1"/>
  <c r="E152" i="16" s="1"/>
  <c r="F152" i="16" s="1"/>
  <c r="C151" i="16"/>
  <c r="D151" i="16" s="1"/>
  <c r="E151" i="16" s="1"/>
  <c r="F151" i="16" s="1"/>
  <c r="E150" i="16"/>
  <c r="F150" i="16" s="1"/>
  <c r="C150" i="16"/>
  <c r="C149" i="16"/>
  <c r="D149" i="16" s="1"/>
  <c r="E149" i="16" s="1"/>
  <c r="F149" i="16" s="1"/>
  <c r="C148" i="16"/>
  <c r="D148" i="16" s="1"/>
  <c r="E148" i="16" s="1"/>
  <c r="F148" i="16" s="1"/>
  <c r="E147" i="16"/>
  <c r="F147" i="16" s="1"/>
  <c r="C147" i="16"/>
  <c r="C146" i="16"/>
  <c r="D146" i="16" s="1"/>
  <c r="E146" i="16" s="1"/>
  <c r="F146" i="16" s="1"/>
  <c r="C145" i="16"/>
  <c r="D145" i="16" s="1"/>
  <c r="E145" i="16" s="1"/>
  <c r="F145" i="16" s="1"/>
  <c r="C144" i="16"/>
  <c r="D144" i="16" s="1"/>
  <c r="E144" i="16" s="1"/>
  <c r="F144" i="16" s="1"/>
  <c r="C143" i="16"/>
  <c r="D143" i="16" s="1"/>
  <c r="E143" i="16" s="1"/>
  <c r="F143" i="16" s="1"/>
  <c r="E142" i="16"/>
  <c r="F142" i="16" s="1"/>
  <c r="C142" i="16"/>
  <c r="C141" i="16"/>
  <c r="D141" i="16" s="1"/>
  <c r="E141" i="16" s="1"/>
  <c r="F141" i="16" s="1"/>
  <c r="C140" i="16"/>
  <c r="D140" i="16" s="1"/>
  <c r="E140" i="16" s="1"/>
  <c r="F140" i="16" s="1"/>
  <c r="C139" i="16"/>
  <c r="D139" i="16" s="1"/>
  <c r="E139" i="16" s="1"/>
  <c r="F139" i="16" s="1"/>
  <c r="C138" i="16"/>
  <c r="D138" i="16" s="1"/>
  <c r="E138" i="16" s="1"/>
  <c r="F138" i="16" s="1"/>
  <c r="C137" i="16"/>
  <c r="D137" i="16" s="1"/>
  <c r="E137" i="16" s="1"/>
  <c r="F137" i="16" s="1"/>
  <c r="C136" i="16"/>
  <c r="D136" i="16" s="1"/>
  <c r="E136" i="16" s="1"/>
  <c r="F136" i="16" s="1"/>
  <c r="C135" i="16"/>
  <c r="D135" i="16" s="1"/>
  <c r="E135" i="16" s="1"/>
  <c r="F135" i="16" s="1"/>
  <c r="C134" i="16"/>
  <c r="D134" i="16" s="1"/>
  <c r="E134" i="16" s="1"/>
  <c r="F134" i="16" s="1"/>
  <c r="C133" i="16"/>
  <c r="E132" i="16"/>
  <c r="F132" i="16" s="1"/>
  <c r="C132" i="16"/>
  <c r="C131" i="16"/>
  <c r="E130" i="16"/>
  <c r="F130" i="16" s="1"/>
  <c r="C130" i="16"/>
  <c r="C129" i="16"/>
  <c r="C128" i="16"/>
  <c r="C127" i="16"/>
  <c r="E126" i="16"/>
  <c r="F126" i="16" s="1"/>
  <c r="C126" i="16"/>
  <c r="C125" i="16"/>
  <c r="E124" i="16"/>
  <c r="F124" i="16" s="1"/>
  <c r="C124" i="16"/>
  <c r="C123" i="16"/>
  <c r="E122" i="16"/>
  <c r="F122" i="16" s="1"/>
  <c r="C122" i="16"/>
  <c r="C121" i="16"/>
  <c r="E120" i="16"/>
  <c r="F120" i="16" s="1"/>
  <c r="C120" i="16"/>
  <c r="E119" i="16"/>
  <c r="F119" i="16" s="1"/>
  <c r="C119" i="16"/>
  <c r="E118" i="16"/>
  <c r="F118" i="16" s="1"/>
  <c r="C118" i="16"/>
  <c r="C117" i="16"/>
  <c r="E116" i="16"/>
  <c r="F116" i="16" s="1"/>
  <c r="C116" i="16"/>
  <c r="E115" i="16"/>
  <c r="F115" i="16" s="1"/>
  <c r="C115" i="16"/>
  <c r="E114" i="16"/>
  <c r="F114" i="16" s="1"/>
  <c r="C114" i="16"/>
  <c r="E113" i="16"/>
  <c r="F113" i="16" s="1"/>
  <c r="C113" i="16"/>
  <c r="C112" i="16"/>
  <c r="E111" i="16"/>
  <c r="F111" i="16" s="1"/>
  <c r="C111" i="16"/>
  <c r="E110" i="16"/>
  <c r="F110" i="16" s="1"/>
  <c r="C110" i="16"/>
  <c r="C109" i="16"/>
  <c r="E108" i="16"/>
  <c r="F108" i="16" s="1"/>
  <c r="C108" i="16"/>
  <c r="C107" i="16"/>
  <c r="F106" i="16"/>
  <c r="E106" i="16"/>
  <c r="C106" i="16"/>
  <c r="E105" i="16"/>
  <c r="F105" i="16" s="1"/>
  <c r="C105" i="16"/>
  <c r="C104" i="16"/>
  <c r="E103" i="16"/>
  <c r="F103" i="16" s="1"/>
  <c r="C103" i="16"/>
  <c r="E102" i="16"/>
  <c r="F102" i="16" s="1"/>
  <c r="C102" i="16"/>
  <c r="E101" i="16"/>
  <c r="F101" i="16" s="1"/>
  <c r="C101" i="16"/>
  <c r="E100" i="16"/>
  <c r="F100" i="16" s="1"/>
  <c r="C100" i="16"/>
  <c r="C99" i="16"/>
  <c r="E98" i="16"/>
  <c r="F98" i="16" s="1"/>
  <c r="C98" i="16"/>
  <c r="E97" i="16"/>
  <c r="F97" i="16" s="1"/>
  <c r="C97" i="16"/>
  <c r="C96" i="16"/>
  <c r="E95" i="16"/>
  <c r="F95" i="16" s="1"/>
  <c r="C95" i="16"/>
  <c r="E94" i="16"/>
  <c r="F94" i="16" s="1"/>
  <c r="C94" i="16"/>
  <c r="C93" i="16"/>
  <c r="E92" i="16"/>
  <c r="F92" i="16" s="1"/>
  <c r="C92" i="16"/>
  <c r="E91" i="16"/>
  <c r="F91" i="16" s="1"/>
  <c r="C91" i="16"/>
  <c r="E90" i="16"/>
  <c r="F90" i="16" s="1"/>
  <c r="C90" i="16"/>
  <c r="E89" i="16"/>
  <c r="F89" i="16" s="1"/>
  <c r="C89" i="16"/>
  <c r="E88" i="16"/>
  <c r="F88" i="16" s="1"/>
  <c r="C88" i="16"/>
  <c r="C87" i="16"/>
  <c r="E86" i="16"/>
  <c r="F86" i="16" s="1"/>
  <c r="C86" i="16"/>
  <c r="E85" i="16"/>
  <c r="F85" i="16" s="1"/>
  <c r="C85" i="16"/>
  <c r="E84" i="16"/>
  <c r="F84" i="16" s="1"/>
  <c r="C84" i="16"/>
  <c r="C83" i="16"/>
  <c r="C82" i="16"/>
  <c r="C81" i="16"/>
  <c r="E80" i="16"/>
  <c r="F80" i="16" s="1"/>
  <c r="C80" i="16"/>
  <c r="E79" i="16"/>
  <c r="F79" i="16" s="1"/>
  <c r="C79" i="16"/>
  <c r="E78" i="16"/>
  <c r="F78" i="16" s="1"/>
  <c r="C78" i="16"/>
  <c r="C77" i="16"/>
  <c r="E76" i="16"/>
  <c r="F76" i="16" s="1"/>
  <c r="C76" i="16"/>
  <c r="E75" i="16"/>
  <c r="F75" i="16" s="1"/>
  <c r="C75" i="16"/>
  <c r="E74" i="16"/>
  <c r="F74" i="16" s="1"/>
  <c r="C74" i="16"/>
  <c r="E73" i="16"/>
  <c r="F73" i="16" s="1"/>
  <c r="C73" i="16"/>
  <c r="C72" i="16"/>
  <c r="E71" i="16"/>
  <c r="F71" i="16" s="1"/>
  <c r="C71" i="16"/>
  <c r="E70" i="16"/>
  <c r="F70" i="16" s="1"/>
  <c r="C70" i="16"/>
  <c r="C69" i="16"/>
  <c r="E68" i="16"/>
  <c r="F68" i="16" s="1"/>
  <c r="C68" i="16"/>
  <c r="E67" i="16"/>
  <c r="F67" i="16" s="1"/>
  <c r="C67" i="16"/>
  <c r="C66" i="16"/>
  <c r="E65" i="16"/>
  <c r="F65" i="16" s="1"/>
  <c r="C65" i="16"/>
  <c r="E64" i="16"/>
  <c r="F64" i="16" s="1"/>
  <c r="C64" i="16"/>
  <c r="E63" i="16"/>
  <c r="F63" i="16" s="1"/>
  <c r="C63" i="16"/>
  <c r="E62" i="16"/>
  <c r="F62" i="16" s="1"/>
  <c r="C62" i="16"/>
  <c r="C61" i="16"/>
  <c r="E60" i="16"/>
  <c r="F60" i="16" s="1"/>
  <c r="C60" i="16"/>
  <c r="E59" i="16"/>
  <c r="F59" i="16" s="1"/>
  <c r="C59" i="16"/>
  <c r="E58" i="16"/>
  <c r="F58" i="16" s="1"/>
  <c r="C58" i="16"/>
  <c r="E57" i="16"/>
  <c r="F57" i="16" s="1"/>
  <c r="C57" i="16"/>
  <c r="C56" i="16"/>
  <c r="E55" i="16"/>
  <c r="F55" i="16" s="1"/>
  <c r="C55" i="16"/>
  <c r="E54" i="16"/>
  <c r="F54" i="16" s="1"/>
  <c r="C54" i="16"/>
  <c r="E53" i="16"/>
  <c r="F53" i="16" s="1"/>
  <c r="C53" i="16"/>
  <c r="E52" i="16"/>
  <c r="F52" i="16" s="1"/>
  <c r="C52" i="16"/>
  <c r="C51" i="16"/>
  <c r="E50" i="16"/>
  <c r="F50" i="16" s="1"/>
  <c r="C50" i="16"/>
  <c r="E49" i="16"/>
  <c r="F49" i="16" s="1"/>
  <c r="C49" i="16"/>
  <c r="C48" i="16"/>
  <c r="E47" i="16"/>
  <c r="F47" i="16" s="1"/>
  <c r="C47" i="16"/>
  <c r="E46" i="16"/>
  <c r="F46" i="16" s="1"/>
  <c r="C46" i="16"/>
  <c r="E45" i="16"/>
  <c r="F45" i="16" s="1"/>
  <c r="C45" i="16"/>
  <c r="E44" i="16"/>
  <c r="F44" i="16" s="1"/>
  <c r="C44" i="16"/>
  <c r="E43" i="16"/>
  <c r="F43" i="16" s="1"/>
  <c r="C43" i="16"/>
  <c r="C42" i="16"/>
  <c r="E41" i="16"/>
  <c r="F41" i="16" s="1"/>
  <c r="C41" i="16"/>
  <c r="E40" i="16"/>
  <c r="F40" i="16" s="1"/>
  <c r="C40" i="16"/>
  <c r="C39" i="16"/>
  <c r="E38" i="16"/>
  <c r="F38" i="16" s="1"/>
  <c r="C38" i="16"/>
  <c r="E37" i="16"/>
  <c r="F37" i="16" s="1"/>
  <c r="C37" i="16"/>
  <c r="E36" i="16"/>
  <c r="F36" i="16" s="1"/>
  <c r="C36" i="16"/>
  <c r="C35" i="16"/>
  <c r="E34" i="16"/>
  <c r="F34" i="16" s="1"/>
  <c r="C34" i="16"/>
  <c r="E33" i="16"/>
  <c r="F33" i="16" s="1"/>
  <c r="C33" i="16"/>
  <c r="C32" i="16"/>
  <c r="E31" i="16"/>
  <c r="F31" i="16" s="1"/>
  <c r="C31" i="16"/>
  <c r="E30" i="16"/>
  <c r="F30" i="16" s="1"/>
  <c r="C30" i="16"/>
  <c r="C29" i="16"/>
  <c r="E28" i="16"/>
  <c r="F28" i="16" s="1"/>
  <c r="C28" i="16"/>
  <c r="E27" i="16"/>
  <c r="F27" i="16" s="1"/>
  <c r="C27" i="16"/>
  <c r="F26" i="16"/>
  <c r="E26" i="16"/>
  <c r="C26" i="16"/>
  <c r="E25" i="16"/>
  <c r="F25" i="16" s="1"/>
  <c r="C25" i="16"/>
  <c r="C24" i="16"/>
  <c r="E23" i="16"/>
  <c r="F23" i="16" s="1"/>
  <c r="C23" i="16"/>
  <c r="E22" i="16"/>
  <c r="F22" i="16" s="1"/>
  <c r="C22" i="16"/>
  <c r="E21" i="16"/>
  <c r="F21" i="16" s="1"/>
  <c r="C21" i="16"/>
  <c r="E20" i="16"/>
  <c r="F20" i="16" s="1"/>
  <c r="C20" i="16"/>
  <c r="C19" i="16"/>
  <c r="C18" i="16"/>
  <c r="E17" i="16"/>
  <c r="F17" i="16" s="1"/>
  <c r="C17" i="16"/>
  <c r="E16" i="16"/>
  <c r="F16" i="16" s="1"/>
  <c r="C16" i="16"/>
  <c r="E15" i="16"/>
  <c r="F15" i="16" s="1"/>
  <c r="C15" i="16"/>
  <c r="E14" i="16"/>
  <c r="F14" i="16" s="1"/>
  <c r="C14" i="16"/>
  <c r="C13" i="16"/>
  <c r="E12" i="16"/>
  <c r="F12" i="16" s="1"/>
  <c r="C12" i="16"/>
  <c r="E11" i="16"/>
  <c r="F11" i="16" s="1"/>
  <c r="C11" i="16"/>
  <c r="E10" i="16"/>
  <c r="F10" i="16" s="1"/>
  <c r="C10" i="16"/>
  <c r="E9" i="16"/>
  <c r="F9" i="16" s="1"/>
  <c r="C9" i="16"/>
  <c r="E8" i="16"/>
  <c r="F8" i="16" s="1"/>
  <c r="C8" i="16"/>
  <c r="E7" i="16"/>
  <c r="F7" i="16" s="1"/>
  <c r="C7" i="16"/>
  <c r="E6" i="16"/>
  <c r="F6" i="16" s="1"/>
  <c r="C6" i="16"/>
  <c r="E4" i="16"/>
  <c r="E340" i="16" l="1"/>
  <c r="F340" i="16" s="1"/>
  <c r="E342" i="16"/>
  <c r="F342" i="16" s="1"/>
  <c r="D340" i="16"/>
  <c r="E344" i="16"/>
  <c r="F344" i="16" s="1"/>
  <c r="D338" i="16"/>
  <c r="E338" i="16" s="1"/>
  <c r="F338" i="16" s="1"/>
  <c r="E330" i="16"/>
  <c r="F330" i="16" s="1"/>
  <c r="D336" i="16"/>
  <c r="E336" i="16" s="1"/>
  <c r="F336" i="16" s="1"/>
  <c r="E334" i="16"/>
  <c r="F334" i="16" s="1"/>
  <c r="E194" i="16"/>
  <c r="F194" i="16" s="1"/>
  <c r="D332" i="16"/>
  <c r="E332" i="16" s="1"/>
  <c r="F332" i="16" s="1"/>
  <c r="E329" i="16"/>
  <c r="F329" i="16" s="1"/>
  <c r="E331" i="16"/>
  <c r="F331" i="16" s="1"/>
  <c r="E333" i="16"/>
  <c r="F333" i="16" s="1"/>
  <c r="E335" i="16"/>
  <c r="F335" i="16" s="1"/>
  <c r="E337" i="16"/>
  <c r="F337" i="16" s="1"/>
  <c r="E339" i="16"/>
  <c r="F339" i="16" s="1"/>
  <c r="E341" i="16"/>
  <c r="F341" i="16" s="1"/>
  <c r="E343" i="16"/>
  <c r="F343" i="16" s="1"/>
  <c r="E345" i="16"/>
  <c r="F345" i="16" s="1"/>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E19" i="12" l="1"/>
  <c r="E5" i="12" l="1"/>
  <c r="E6" i="12"/>
  <c r="E7" i="12"/>
  <c r="E8" i="12"/>
  <c r="E9" i="12"/>
  <c r="E10" i="12"/>
  <c r="E11" i="12"/>
  <c r="E12" i="12"/>
  <c r="E13" i="12"/>
  <c r="E14" i="12"/>
  <c r="E15" i="12"/>
  <c r="E16" i="12"/>
  <c r="E17" i="12"/>
  <c r="E18" i="12"/>
  <c r="E4" i="12"/>
</calcChain>
</file>

<file path=xl/sharedStrings.xml><?xml version="1.0" encoding="utf-8"?>
<sst xmlns="http://schemas.openxmlformats.org/spreadsheetml/2006/main" count="231" uniqueCount="230">
  <si>
    <t>Sexe</t>
  </si>
  <si>
    <t>Âge</t>
  </si>
  <si>
    <t>Homme</t>
  </si>
  <si>
    <t>Femme</t>
  </si>
  <si>
    <t>Montant forfaitaire :</t>
  </si>
  <si>
    <t>RA</t>
  </si>
  <si>
    <t>Montant allocation</t>
  </si>
  <si>
    <t>revenu garanti</t>
  </si>
  <si>
    <t>ATS-R</t>
  </si>
  <si>
    <t>AER-R</t>
  </si>
  <si>
    <t>55 à 57 ans</t>
  </si>
  <si>
    <t>58 ans</t>
  </si>
  <si>
    <t>60 ans ou plus</t>
  </si>
  <si>
    <t xml:space="preserve">59 ans </t>
  </si>
  <si>
    <t>Caractéristiques</t>
  </si>
  <si>
    <t>En %</t>
  </si>
  <si>
    <t>Allocataires de l'AER-R</t>
  </si>
  <si>
    <t>Ensemble de la population
âgée de 55 à 64 ans</t>
  </si>
  <si>
    <t>Part d’allocataires parmi la population âgée de 55 à 64 ans (échelle  de droite)</t>
  </si>
  <si>
    <t>Nombre d’allocataires (échelle de gauche)</t>
  </si>
  <si>
    <t>Tableau 1 - Caractéristiques des allocataires de l’AER-R, fin 2017</t>
  </si>
  <si>
    <t>N° Dep</t>
  </si>
  <si>
    <t>Département</t>
  </si>
  <si>
    <t>Effectifs</t>
  </si>
  <si>
    <t>Population 55-64 ans</t>
  </si>
  <si>
    <t>Taux pour 1000</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</si>
  <si>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</si>
  <si>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</si>
  <si>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</si>
  <si>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</si>
  <si>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</si>
  <si>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</si>
  <si>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</si>
  <si>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</si>
  <si>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</si>
  <si>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</si>
  <si>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</si>
  <si>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</si>
  <si>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</si>
  <si>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</si>
  <si>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</si>
  <si>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</si>
  <si>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</si>
  <si>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</si>
  <si>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</si>
  <si>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</si>
  <si>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</si>
  <si>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</si>
  <si>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</si>
  <si>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</si>
  <si>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</si>
  <si>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</si>
  <si>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</si>
  <si>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</si>
  <si>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</si>
  <si>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</si>
  <si>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</si>
  <si>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</si>
  <si>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</si>
  <si>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</si>
  <si>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</si>
  <si>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</si>
  <si>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</si>
  <si>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</si>
  <si>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</si>
  <si>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</si>
  <si>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</si>
  <si>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</si>
  <si>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</si>
  <si>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</si>
  <si>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</si>
  <si>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</si>
  <si>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</si>
  <si>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</si>
  <si>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</si>
  <si>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</si>
  <si>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</si>
  <si>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</si>
  <si>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</si>
  <si>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</si>
  <si>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</si>
  <si>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</si>
  <si>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</si>
  <si>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</si>
  <si>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</si>
  <si>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</si>
  <si>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</si>
  <si>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</si>
  <si>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</si>
  <si>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</si>
  <si>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</si>
  <si>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</si>
  <si>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</si>
  <si>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</si>
  <si>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</si>
  <si>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</si>
  <si>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</si>
  <si>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</si>
  <si>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</si>
  <si>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</si>
  <si>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</si>
  <si>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</si>
  <si>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</si>
  <si>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</si>
  <si>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</si>
  <si>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</si>
  <si>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</si>
  <si>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</si>
  <si>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</si>
  <si>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</si>
  <si>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</si>
  <si>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</si>
  <si>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</si>
  <si>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</si>
  <si>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</si>
  <si>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</si>
  <si>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</si>
  <si>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</si>
  <si>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</si>
  <si>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</si>
  <si>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</si>
  <si>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</si>
  <si>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</si>
  <si>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</si>
  <si>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</si>
  <si>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</si>
  <si>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</si>
  <si>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</si>
  <si>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</si>
  <si>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</si>
  <si>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</si>
  <si>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</si>
  <si>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</si>
  <si>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</si>
  <si>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</si>
  <si>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</si>
  <si>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</si>
  <si>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</si>
  <si>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</si>
  <si>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</si>
  <si>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</si>
  <si>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</si>
  <si>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</si>
  <si>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</si>
  <si>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</si>
  <si>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</si>
  <si>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</si>
  <si>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</si>
  <si>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</si>
  <si>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</si>
  <si>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</si>
  <si>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</si>
  <si>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</si>
  <si>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</si>
  <si>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</si>
  <si>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</si>
  <si>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</si>
  <si>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</si>
  <si>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</si>
  <si>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</si>
  <si>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</si>
  <si>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</si>
  <si>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</si>
  <si>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</si>
  <si>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</si>
  <si>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</si>
  <si>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</si>
  <si>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</si>
  <si>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</si>
  <si>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</si>
  <si>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</si>
  <si>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</si>
  <si>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</si>
  <si>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</si>
  <si>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</si>
  <si>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</si>
  <si>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</si>
  <si>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</si>
  <si>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</si>
  <si>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</si>
  <si>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</si>
  <si>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</si>
  <si>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</si>
  <si>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</si>
  <si>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</si>
  <si>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</si>
  <si>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</si>
  <si>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</si>
  <si>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</si>
  <si>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</si>
  <si>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</si>
  <si>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</si>
  <si>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</si>
  <si>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</si>
  <si>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</si>
  <si>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</si>
  <si>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</si>
  <si>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</si>
  <si>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</si>
  <si>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</si>
  <si>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</si>
  <si>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</si>
  <si>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</si>
  <si>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</si>
  <si>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</si>
  <si>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</si>
  <si>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</si>
  <si>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</si>
  <si>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</si>
  <si>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</si>
  <si>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</si>
  <si>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</si>
  <si>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</si>
  <si>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</si>
  <si>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</si>
  <si>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</si>
  <si>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</si>
  <si>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</si>
  <si>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</si>
  <si>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</si>
  <si>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</si>
  <si>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</si>
  <si>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Carte 1 - Part d’allocataires de l’AER-R, fin 2017, parmi la population âgée de 55 à 64 ans</t>
  </si>
  <si>
    <t>Effectifs (en nombre)</t>
  </si>
  <si>
    <t xml:space="preserve">Lecture &gt; Une personne seule avec des ressources initiales mensuelles inférieures à 635,99 euros perçoit l’allocation à taux plein
d’un montant de 1 100,17 euros par mois. Son revenu garanti total est égal à la somme de l’allocation à taux plein (1 100,17 euros)
et du montant de ses autres ressources mensuelles. À partir de 635,99 euros de ressources initiales, une personne seule perçoit une
allocation correspondant à la différence entre le plafond des ressources (1 736,16 euros) et le montant de ses ressources initiales.
Son revenu global garanti s’élève à 1 736,16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(voir fiche 09).
</t>
  </si>
  <si>
    <t>Champ &gt; France ; ensemble de la population : ménages ordinaires en France (hors Mayotte).
Sources &gt; Pôle emploi ; Insee, enquête Emploi 2017, pour les caractéristiques de l’ensemble de la population.</t>
  </si>
  <si>
    <t>Graphique 1 - Évolution du nombre, et de la part parmi la population âgée
de 55 à 64 ans, d’allocataires de l’AER-R et de l’ATS-R, depuis 2002</t>
  </si>
  <si>
    <r>
      <t>Schéma 1 -  Revenu mensuel garanti, hors intéressement, pour une personne seule selon ses ressources, au 1</t>
    </r>
    <r>
      <rPr>
        <b/>
        <vertAlign val="superscript"/>
        <sz val="8"/>
        <rFont val="Arial"/>
        <family val="2"/>
      </rPr>
      <t>er</t>
    </r>
    <r>
      <rPr>
        <b/>
        <sz val="8"/>
        <rFont val="Arial"/>
        <family val="2"/>
      </rPr>
      <t xml:space="preserve"> avril 2019</t>
    </r>
  </si>
  <si>
    <r>
      <t>Champ &gt; Effectifs en France, au 31 décembre de chaque année. Y compris les allocataires de l’ATS-R de 2011 à 2014.
Sources &gt; Pôle emploi ; Insee, population estimée au 1</t>
    </r>
    <r>
      <rPr>
        <vertAlign val="superscript"/>
        <sz val="8"/>
        <rFont val="Arial"/>
        <family val="2"/>
      </rPr>
      <t>er</t>
    </r>
    <r>
      <rPr>
        <sz val="8"/>
        <rFont val="Arial"/>
        <family val="2"/>
      </rPr>
      <t xml:space="preserve"> janvier de l’année</t>
    </r>
    <r>
      <rPr>
        <i/>
        <sz val="8"/>
        <rFont val="Arial"/>
        <family val="2"/>
      </rPr>
      <t xml:space="preserve"> n+1</t>
    </r>
    <r>
      <rPr>
        <sz val="8"/>
        <rFont val="Arial"/>
        <family val="2"/>
      </rPr>
      <t xml:space="preserve"> (pour le taux d’allocataires de l’année </t>
    </r>
    <r>
      <rPr>
        <i/>
        <sz val="8"/>
        <rFont val="Arial"/>
        <family val="2"/>
      </rPr>
      <t>n</t>
    </r>
    <r>
      <rPr>
        <sz val="8"/>
        <rFont val="Arial"/>
        <family val="2"/>
      </rPr>
      <t>).</t>
    </r>
  </si>
  <si>
    <r>
      <t>Note &gt; En France, on compte en moyenne 0,2 allocataire de l’AER-R pour 1 000 personnes âgées de 55 à 64 ans.
Champ &gt; France (hors Mayotte).
Sources &gt; Pôle emploi ; Insee, population estimée au 1</t>
    </r>
    <r>
      <rPr>
        <vertAlign val="superscript"/>
        <sz val="8"/>
        <rFont val="Arial"/>
        <family val="2"/>
      </rPr>
      <t>er</t>
    </r>
    <r>
      <rPr>
        <sz val="8"/>
        <rFont val="Arial"/>
        <family val="2"/>
      </rPr>
      <t xml:space="preserve"> janvier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</si>
</sst>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1]_-;\-* #,##0.00\ [$€-1]_-;_-* &quot;-&quot;??\ [$€-1]_-"/>
    <numFmt numFmtId="165" formatCode="0.0"/>
    <numFmt numFmtId="166" formatCode="0.000000"/>
    <numFmt numFmtId="167" formatCode="_-* #,##0.00\ [$€-1]_-;\-* #,##0.00\ [$€-1]_-;_-* \-??\ [$€-1]_-"/>
  </numFmts>
  <fonts count="29" x14ac:knownFonts="1">
    <font>
      <sz val="10"/>
      <name val="Arial"/>
    </font>
    <font>
      <sz val="11"/>
      <color theme="1"/>
      <name val="Calibri"/>
      <family val="2"/>
      <scheme val="minor"/>
    </font>
    <font>
      <sz val="10"/>
      <name val="Arial"/>
      <family val="2"/>
    </font>
    <font>
      <sz val="8"/>
      <name val="Arial"/>
      <family val="2"/>
    </font>
    <font>
      <b/>
      <sz val="8"/>
      <name val="Arial"/>
      <family val="2"/>
    </font>
    <font>
      <sz val="10"/>
      <name val="Arial"/>
      <family val="2"/>
    </font>
    <font>
      <sz val="10"/>
      <name val="Garamond"/>
      <family val="1"/>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theme="1"/>
      <name val="Calibri"/>
      <family val="2"/>
      <scheme val="minor"/>
    </font>
    <font>
      <b/>
      <sz val="8"/>
      <color rgb="FF000000"/>
      <name val="Arial"/>
      <family val="2"/>
    </font>
    <font>
      <sz val="8"/>
      <color indexed="8"/>
      <name val="Arial"/>
      <family val="2"/>
    </font>
    <font>
      <b/>
      <vertAlign val="superscript"/>
      <sz val="8"/>
      <name val="Arial"/>
      <family val="2"/>
    </font>
    <font>
      <vertAlign val="superscript"/>
      <sz val="8"/>
      <name val="Arial"/>
      <family val="2"/>
    </font>
    <font>
      <i/>
      <sz val="8"/>
      <name val="Arial"/>
      <family val="2"/>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9"/>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45">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3" fillId="3" borderId="0" applyNumberFormat="0" applyBorder="0" applyAlignment="0" applyProtection="0"/>
    <xf numFmtId="0" fontId="10" fillId="16" borderId="1" applyNumberFormat="0" applyAlignment="0" applyProtection="0"/>
    <xf numFmtId="0" fontId="22" fillId="17" borderId="3" applyNumberFormat="0" applyAlignment="0" applyProtection="0"/>
    <xf numFmtId="164" fontId="2" fillId="0" borderId="0" applyFont="0" applyFill="0" applyBorder="0" applyAlignment="0" applyProtection="0"/>
    <xf numFmtId="164" fontId="5" fillId="0" borderId="0" applyFont="0" applyFill="0" applyBorder="0" applyAlignment="0" applyProtection="0"/>
    <xf numFmtId="0" fontId="17" fillId="0" borderId="0" applyNumberFormat="0" applyFill="0" applyBorder="0" applyAlignment="0" applyProtection="0"/>
    <xf numFmtId="0" fontId="15" fillId="4" borderId="0" applyNumberFormat="0" applyBorder="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12" fillId="7" borderId="1" applyNumberFormat="0" applyAlignment="0" applyProtection="0"/>
    <xf numFmtId="0" fontId="11" fillId="0" borderId="2" applyNumberFormat="0" applyFill="0" applyAlignment="0" applyProtection="0"/>
    <xf numFmtId="0" fontId="14" fillId="19" borderId="0" applyNumberFormat="0" applyBorder="0" applyAlignment="0" applyProtection="0"/>
    <xf numFmtId="0" fontId="6" fillId="0" borderId="0"/>
    <xf numFmtId="0" fontId="6" fillId="0" borderId="0"/>
    <xf numFmtId="0" fontId="23" fillId="0" borderId="0"/>
    <xf numFmtId="0" fontId="6" fillId="18" borderId="4" applyNumberFormat="0" applyFont="0" applyAlignment="0" applyProtection="0"/>
    <xf numFmtId="0" fontId="16" fillId="16" borderId="8" applyNumberFormat="0" applyAlignment="0" applyProtection="0"/>
    <xf numFmtId="0" fontId="18" fillId="0" borderId="0" applyNumberFormat="0" applyFill="0" applyBorder="0" applyAlignment="0" applyProtection="0"/>
    <xf numFmtId="0" fontId="9" fillId="0" borderId="0" applyNumberFormat="0" applyFill="0" applyBorder="0" applyAlignment="0" applyProtection="0"/>
    <xf numFmtId="0" fontId="2" fillId="0" borderId="0"/>
    <xf numFmtId="164" fontId="2" fillId="0" borderId="0" applyFont="0" applyFill="0" applyBorder="0" applyAlignment="0" applyProtection="0"/>
    <xf numFmtId="0" fontId="1" fillId="0" borderId="0"/>
    <xf numFmtId="0" fontId="2" fillId="0" borderId="0"/>
    <xf numFmtId="167" fontId="2" fillId="0" borderId="0" applyFill="0" applyBorder="0" applyAlignment="0" applyProtection="0"/>
  </cellStyleXfs>
  <cellXfs count="74">
    <xf numFmtId="0" fontId="0" fillId="0" borderId="0" xfId="0"/>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3" fontId="4" fillId="0" borderId="11"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3" fillId="0" borderId="11" xfId="0" applyFont="1" applyBorder="1" applyAlignment="1">
      <alignment horizontal="center" vertical="center"/>
    </xf>
    <xf numFmtId="165" fontId="3" fillId="0" borderId="11" xfId="0" applyNumberFormat="1" applyFont="1" applyBorder="1" applyAlignment="1">
      <alignment horizontal="center" vertical="center"/>
    </xf>
    <xf numFmtId="165" fontId="3" fillId="0" borderId="11"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NumberFormat="1" applyFont="1" applyBorder="1" applyAlignment="1" applyProtection="1">
      <alignment horizontal="center" vertical="center"/>
      <protection locked="0"/>
    </xf>
    <xf numFmtId="0" fontId="3" fillId="0" borderId="11" xfId="0" applyNumberFormat="1" applyFont="1" applyBorder="1" applyAlignment="1" applyProtection="1">
      <alignment horizontal="center" vertical="center"/>
      <protection locked="0"/>
    </xf>
    <xf numFmtId="0" fontId="3" fillId="0" borderId="11" xfId="0" applyNumberFormat="1"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1" fontId="3" fillId="0" borderId="0" xfId="0" applyNumberFormat="1" applyFont="1" applyAlignment="1">
      <alignment vertical="center"/>
    </xf>
    <xf numFmtId="0" fontId="3" fillId="0" borderId="11" xfId="0" applyFont="1" applyBorder="1" applyAlignment="1">
      <alignment horizontal="left" vertical="center"/>
    </xf>
    <xf numFmtId="0" fontId="3" fillId="0" borderId="11" xfId="0" applyFont="1" applyFill="1" applyBorder="1" applyAlignment="1">
      <alignment horizontal="left" vertical="center"/>
    </xf>
    <xf numFmtId="166" fontId="3" fillId="0" borderId="0" xfId="0" applyNumberFormat="1" applyFont="1" applyAlignment="1">
      <alignment vertical="center"/>
    </xf>
    <xf numFmtId="0" fontId="3" fillId="0" borderId="12" xfId="0" applyFont="1" applyFill="1" applyBorder="1" applyAlignment="1">
      <alignment horizontal="center" vertical="center" wrapText="1"/>
    </xf>
    <xf numFmtId="1" fontId="3" fillId="0" borderId="9" xfId="0" applyNumberFormat="1" applyFont="1" applyFill="1" applyBorder="1" applyAlignment="1">
      <alignment horizontal="center" vertical="center" wrapText="1"/>
    </xf>
    <xf numFmtId="1" fontId="3" fillId="0" borderId="10" xfId="0" applyNumberFormat="1" applyFont="1" applyFill="1" applyBorder="1" applyAlignment="1">
      <alignment horizontal="center" vertical="center" wrapText="1"/>
    </xf>
    <xf numFmtId="0" fontId="4" fillId="20" borderId="11" xfId="40" applyNumberFormat="1" applyFont="1" applyFill="1" applyBorder="1" applyAlignment="1">
      <alignment horizontal="center" vertical="center"/>
    </xf>
    <xf numFmtId="0" fontId="4" fillId="20" borderId="11" xfId="40" applyFont="1" applyFill="1" applyBorder="1" applyAlignment="1">
      <alignment horizontal="center" vertical="center"/>
    </xf>
    <xf numFmtId="0" fontId="4" fillId="20" borderId="11" xfId="40" applyFont="1" applyFill="1" applyBorder="1" applyAlignment="1">
      <alignment horizontal="center" vertical="center" wrapText="1"/>
    </xf>
    <xf numFmtId="0" fontId="25" fillId="20" borderId="11" xfId="43" quotePrefix="1" applyFont="1" applyFill="1" applyBorder="1" applyAlignment="1">
      <alignment horizontal="center" vertical="center"/>
    </xf>
    <xf numFmtId="0" fontId="25" fillId="20" borderId="11" xfId="43" applyFont="1" applyFill="1" applyBorder="1" applyAlignment="1">
      <alignment horizontal="left" vertical="center"/>
    </xf>
    <xf numFmtId="0" fontId="3" fillId="20" borderId="11" xfId="43" quotePrefix="1" applyFont="1" applyFill="1" applyBorder="1" applyAlignment="1">
      <alignment horizontal="center" vertical="center"/>
    </xf>
    <xf numFmtId="0" fontId="3" fillId="20" borderId="11" xfId="43" applyFont="1" applyFill="1" applyBorder="1" applyAlignment="1">
      <alignment horizontal="left" vertical="center"/>
    </xf>
    <xf numFmtId="0" fontId="3" fillId="20" borderId="11" xfId="43" applyFont="1" applyFill="1" applyBorder="1" applyAlignment="1">
      <alignment horizontal="center" vertical="center"/>
    </xf>
    <xf numFmtId="0" fontId="3" fillId="20" borderId="0" xfId="40" applyFont="1" applyFill="1" applyAlignment="1">
      <alignment vertical="center"/>
    </xf>
    <xf numFmtId="0" fontId="4" fillId="0" borderId="0" xfId="40" applyFont="1" applyFill="1" applyAlignment="1">
      <alignment horizontal="left" vertical="center" wrapText="1"/>
    </xf>
    <xf numFmtId="0" fontId="4" fillId="0" borderId="0" xfId="40" applyFont="1" applyFill="1" applyAlignment="1">
      <alignment horizontal="left" vertical="center"/>
    </xf>
    <xf numFmtId="0" fontId="4" fillId="20" borderId="0" xfId="40" applyFont="1" applyFill="1" applyBorder="1" applyAlignment="1">
      <alignment horizontal="center" vertical="center"/>
    </xf>
    <xf numFmtId="3" fontId="3" fillId="0" borderId="11" xfId="40" applyNumberFormat="1" applyFont="1" applyBorder="1" applyAlignment="1">
      <alignment horizontal="right" vertical="center"/>
    </xf>
    <xf numFmtId="165" fontId="3" fillId="20" borderId="11" xfId="40" applyNumberFormat="1" applyFont="1" applyFill="1" applyBorder="1" applyAlignment="1">
      <alignment horizontal="right" vertical="center"/>
    </xf>
    <xf numFmtId="165" fontId="3" fillId="20" borderId="0" xfId="40" applyNumberFormat="1" applyFont="1" applyFill="1" applyBorder="1" applyAlignment="1">
      <alignment vertical="center"/>
    </xf>
    <xf numFmtId="0" fontId="3" fillId="20" borderId="11" xfId="40" quotePrefix="1" applyFont="1" applyFill="1" applyBorder="1" applyAlignment="1">
      <alignment horizontal="center" vertical="center"/>
    </xf>
    <xf numFmtId="0" fontId="3" fillId="20" borderId="11" xfId="40" applyFont="1" applyFill="1" applyBorder="1" applyAlignment="1">
      <alignment horizontal="left" vertical="center"/>
    </xf>
    <xf numFmtId="2" fontId="3" fillId="20" borderId="0" xfId="40" applyNumberFormat="1" applyFont="1" applyFill="1" applyAlignment="1">
      <alignment vertical="center"/>
    </xf>
    <xf numFmtId="0" fontId="25" fillId="20" borderId="0" xfId="40" applyFont="1" applyFill="1" applyAlignment="1">
      <alignment vertical="center"/>
    </xf>
    <xf numFmtId="0" fontId="3" fillId="20" borderId="11" xfId="40" applyFont="1" applyFill="1" applyBorder="1" applyAlignment="1">
      <alignment horizontal="center" vertical="center"/>
    </xf>
    <xf numFmtId="0" fontId="3" fillId="20" borderId="11" xfId="40" applyFont="1" applyFill="1" applyBorder="1" applyAlignment="1">
      <alignment vertical="center"/>
    </xf>
    <xf numFmtId="0" fontId="3" fillId="20" borderId="0" xfId="40" applyFont="1" applyFill="1" applyBorder="1" applyAlignment="1">
      <alignment horizontal="center" vertical="center"/>
    </xf>
    <xf numFmtId="0" fontId="3" fillId="20" borderId="0" xfId="40" applyFont="1" applyFill="1" applyBorder="1" applyAlignment="1">
      <alignment vertical="center"/>
    </xf>
    <xf numFmtId="3" fontId="3" fillId="0" borderId="0" xfId="40" applyNumberFormat="1" applyFont="1" applyBorder="1" applyAlignment="1">
      <alignment horizontal="right" vertical="center"/>
    </xf>
    <xf numFmtId="165" fontId="3" fillId="20" borderId="0" xfId="40" applyNumberFormat="1" applyFont="1" applyFill="1" applyBorder="1" applyAlignment="1">
      <alignment horizontal="righ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2" fillId="0" borderId="0" xfId="40"/>
    <xf numFmtId="0" fontId="3" fillId="0" borderId="0" xfId="40" applyFont="1"/>
    <xf numFmtId="0" fontId="3" fillId="0" borderId="0" xfId="40" applyFont="1" applyAlignment="1">
      <alignment textRotation="135"/>
    </xf>
    <xf numFmtId="165" fontId="3" fillId="0" borderId="0" xfId="40" applyNumberFormat="1" applyFont="1"/>
    <xf numFmtId="1" fontId="3" fillId="0" borderId="0" xfId="40" applyNumberFormat="1" applyFont="1"/>
    <xf numFmtId="0" fontId="3" fillId="0" borderId="0" xfId="40" applyFont="1" applyAlignment="1">
      <alignment horizontal="left" wrapText="1"/>
    </xf>
    <xf numFmtId="0" fontId="4" fillId="0" borderId="0" xfId="40" applyFont="1" applyAlignment="1">
      <alignment horizontal="left" vertical="top" wrapText="1"/>
    </xf>
    <xf numFmtId="0" fontId="4"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4" fillId="0" borderId="0" xfId="0" applyFont="1" applyAlignment="1">
      <alignment horizontal="left" vertical="top" wrapText="1"/>
    </xf>
    <xf numFmtId="0" fontId="4" fillId="0" borderId="0" xfId="40" applyFont="1" applyFill="1" applyAlignment="1">
      <alignment horizontal="left" vertical="center" wrapText="1"/>
    </xf>
    <xf numFmtId="0" fontId="4" fillId="0" borderId="0" xfId="40" applyFont="1" applyFill="1" applyAlignment="1">
      <alignment horizontal="left" vertical="center"/>
    </xf>
    <xf numFmtId="0" fontId="3" fillId="20" borderId="0" xfId="40" applyFont="1" applyFill="1" applyAlignment="1">
      <alignment horizontal="left" vertical="top" wrapText="1"/>
    </xf>
    <xf numFmtId="0" fontId="3" fillId="20" borderId="0" xfId="40" applyFont="1" applyFill="1" applyAlignment="1">
      <alignment horizontal="left" vertical="top"/>
    </xf>
  </cellXfs>
  <cellStyles count="45">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Bad" xfId="19" xr:uid="{00000000-0005-0000-0000-000012000000}"/>
    <cellStyle name="Calculation" xfId="20" xr:uid="{00000000-0005-0000-0000-000013000000}"/>
    <cellStyle name="Check Cell" xfId="21" xr:uid="{00000000-0005-0000-0000-000014000000}"/>
    <cellStyle name="Euro" xfId="22" xr:uid="{00000000-0005-0000-0000-000015000000}"/>
    <cellStyle name="Euro 2" xfId="23" xr:uid="{00000000-0005-0000-0000-000016000000}"/>
    <cellStyle name="Euro 2 2" xfId="41" xr:uid="{00000000-0005-0000-0000-000017000000}"/>
    <cellStyle name="Euro 3" xfId="44" xr:uid="{00000000-0005-0000-0000-000018000000}"/>
    <cellStyle name="Explanatory Text" xfId="24" xr:uid="{00000000-0005-0000-0000-000019000000}"/>
    <cellStyle name="Good" xfId="25" xr:uid="{00000000-0005-0000-0000-00001A000000}"/>
    <cellStyle name="Heading 1" xfId="26" xr:uid="{00000000-0005-0000-0000-00001B000000}"/>
    <cellStyle name="Heading 2" xfId="27" xr:uid="{00000000-0005-0000-0000-00001C000000}"/>
    <cellStyle name="Heading 3" xfId="28" xr:uid="{00000000-0005-0000-0000-00001D000000}"/>
    <cellStyle name="Heading 4" xfId="29" xr:uid="{00000000-0005-0000-0000-00001E000000}"/>
    <cellStyle name="Input" xfId="30" xr:uid="{00000000-0005-0000-0000-00001F000000}"/>
    <cellStyle name="Linked Cell" xfId="31" xr:uid="{00000000-0005-0000-0000-000020000000}"/>
    <cellStyle name="Neutral" xfId="32" xr:uid="{00000000-0005-0000-0000-000021000000}"/>
    <cellStyle name="Normal" xfId="0" builtinId="0"/>
    <cellStyle name="Normal 2" xfId="33" xr:uid="{00000000-0005-0000-0000-000023000000}"/>
    <cellStyle name="Normal 3" xfId="34" xr:uid="{00000000-0005-0000-0000-000024000000}"/>
    <cellStyle name="Normal 4" xfId="35" xr:uid="{00000000-0005-0000-0000-000025000000}"/>
    <cellStyle name="Normal 4 2" xfId="42" xr:uid="{00000000-0005-0000-0000-000026000000}"/>
    <cellStyle name="Normal 5" xfId="40" xr:uid="{00000000-0005-0000-0000-000027000000}"/>
    <cellStyle name="Normal_API CNAF 31.12.96 METR (5)" xfId="43" xr:uid="{00000000-0005-0000-0000-000028000000}"/>
    <cellStyle name="Note" xfId="36" xr:uid="{00000000-0005-0000-0000-000029000000}"/>
    <cellStyle name="Output" xfId="37" xr:uid="{00000000-0005-0000-0000-00002A000000}"/>
    <cellStyle name="Title" xfId="38" xr:uid="{00000000-0005-0000-0000-00002B000000}"/>
    <cellStyle name="Warning Text" xfId="39"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9</xdr:col>
      <xdr:colOff>638175</xdr:colOff>
      <xdr:row>10</xdr:row>
      <xdr:rowOff>104775</xdr:rowOff>
    </xdr:from>
    <xdr:to>
      <xdr:col>11</xdr:col>
      <xdr:colOff>19050</xdr:colOff>
      <xdr:row>12</xdr:row>
      <xdr:rowOff>9525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6981825" y="1724025"/>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657225</xdr:colOff>
      <xdr:row>18</xdr:row>
      <xdr:rowOff>123825</xdr:rowOff>
    </xdr:from>
    <xdr:to>
      <xdr:col>9</xdr:col>
      <xdr:colOff>676275</xdr:colOff>
      <xdr:row>19</xdr:row>
      <xdr:rowOff>133350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7000875" y="303847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5</xdr:row>
      <xdr:rowOff>142875</xdr:rowOff>
    </xdr:from>
    <xdr:to>
      <xdr:col>10</xdr:col>
      <xdr:colOff>123825</xdr:colOff>
      <xdr:row>7</xdr:row>
      <xdr:rowOff>0</xdr:rowOff>
    </xdr:to>
    <xdr:sp macro="" textlink="" fLocksText="0">
      <xdr:nvSpPr>
        <xdr:cNvPr id="5" name="Text Box 6">
          <a:extLst>
            <a:ext uri="{FF2B5EF4-FFF2-40B4-BE49-F238E27FC236}">
              <a16:creationId xmlns:a16="http://schemas.microsoft.com/office/drawing/2014/main" id="{00000000-0008-0000-0000-000005000000}"/>
            </a:ext>
          </a:extLst>
        </xdr:cNvPr>
        <xdr:cNvSpPr txBox="1">
          <a:spLocks noChangeArrowheads="1"/>
        </xdr:cNvSpPr>
      </xdr:nvSpPr>
      <xdr:spPr bwMode="auto">
        <a:xfrm>
          <a:off x="7210425" y="952500"/>
          <a:ext cx="19050" cy="180975"/>
        </a:xfrm>
        <a:prstGeom prst="rect">
          <a:avLst/>
        </a:prstGeom>
        <a:noFill/>
        <a:ln w="9525">
          <a:noFill/>
          <a:miter lim="800000"/>
          <a:headEnd/>
          <a:tailEnd/>
        </a:ln>
      </xdr:spPr>
    </xdr:sp>
    <xdr:clientData fLocksWithSheet="0"/>
  </xdr:twoCellAnchor>
  <xdr:oneCellAnchor>
    <xdr:from>
      <xdr:col>8</xdr:col>
      <xdr:colOff>495300</xdr:colOff>
      <xdr:row>32</xdr:row>
      <xdr:rowOff>76200</xdr:rowOff>
    </xdr:from>
    <xdr:ext cx="19050" cy="171450"/>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6076950" y="5257800"/>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742950</xdr:colOff>
      <xdr:row>32</xdr:row>
      <xdr:rowOff>114300</xdr:rowOff>
    </xdr:from>
    <xdr:to>
      <xdr:col>5</xdr:col>
      <xdr:colOff>314325</xdr:colOff>
      <xdr:row>41</xdr:row>
      <xdr:rowOff>57150</xdr:rowOff>
    </xdr:to>
    <xdr:sp macro="" textlink="">
      <xdr:nvSpPr>
        <xdr:cNvPr id="9" name="Line 3">
          <a:extLst>
            <a:ext uri="{FF2B5EF4-FFF2-40B4-BE49-F238E27FC236}">
              <a16:creationId xmlns:a16="http://schemas.microsoft.com/office/drawing/2014/main" id="{00000000-0008-0000-0000-000009000000}"/>
            </a:ext>
          </a:extLst>
        </xdr:cNvPr>
        <xdr:cNvSpPr>
          <a:spLocks noChangeShapeType="1"/>
        </xdr:cNvSpPr>
      </xdr:nvSpPr>
      <xdr:spPr bwMode="auto">
        <a:xfrm flipH="1">
          <a:off x="1752600" y="5295900"/>
          <a:ext cx="1857375" cy="1400175"/>
        </a:xfrm>
        <a:prstGeom prst="line">
          <a:avLst/>
        </a:prstGeom>
        <a:noFill/>
        <a:ln w="9525">
          <a:solidFill>
            <a:srgbClr val="000000">
              <a:alpha val="0"/>
            </a:srgbClr>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333375</xdr:colOff>
      <xdr:row>21</xdr:row>
      <xdr:rowOff>47625</xdr:rowOff>
    </xdr:from>
    <xdr:to>
      <xdr:col>10</xdr:col>
      <xdr:colOff>228600</xdr:colOff>
      <xdr:row>24</xdr:row>
      <xdr:rowOff>95250</xdr:rowOff>
    </xdr:to>
    <xdr:sp macro="" textlink="">
      <xdr:nvSpPr>
        <xdr:cNvPr id="14" name="ZoneTexte 13">
          <a:extLst>
            <a:ext uri="{FF2B5EF4-FFF2-40B4-BE49-F238E27FC236}">
              <a16:creationId xmlns:a16="http://schemas.microsoft.com/office/drawing/2014/main" id="{00000000-0008-0000-0000-00000E000000}"/>
            </a:ext>
          </a:extLst>
        </xdr:cNvPr>
        <xdr:cNvSpPr txBox="1"/>
      </xdr:nvSpPr>
      <xdr:spPr>
        <a:xfrm>
          <a:off x="5915025" y="3448050"/>
          <a:ext cx="1419225" cy="533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361950</xdr:colOff>
      <xdr:row>18</xdr:row>
      <xdr:rowOff>0</xdr:rowOff>
    </xdr:from>
    <xdr:ext cx="184731" cy="264560"/>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3457575" y="29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63"/>
  <sheetViews>
    <sheetView showGridLines="0" tabSelected="1" topLeftCell="B1" zoomScaleNormal="100" workbookViewId="0">
      <selection activeCell="G53" sqref="G53"/>
    </sheetView>
  </sheetViews>
  <sheetFormatPr baseColWidth="10" defaultColWidth="11.5" defaultRowHeight="13" x14ac:dyDescent="0.15"/>
  <cols>
    <col min="1" max="1" width="3.6640625" style="57" customWidth="1"/>
    <col min="2" max="16384" width="11.5" style="57"/>
  </cols>
  <sheetData>
    <row r="1" spans="1:16" ht="108" customHeight="1" x14ac:dyDescent="0.15">
      <c r="A1" s="58"/>
      <c r="B1" s="63" t="s">
        <v>227</v>
      </c>
      <c r="C1" s="63"/>
      <c r="D1" s="63"/>
      <c r="E1" s="63"/>
      <c r="F1" s="63"/>
      <c r="G1" s="58"/>
      <c r="H1" s="58"/>
      <c r="I1" s="58"/>
      <c r="J1" s="58"/>
      <c r="K1" s="58"/>
      <c r="L1" s="58"/>
      <c r="M1" s="58"/>
      <c r="N1" s="58"/>
      <c r="O1" s="58"/>
      <c r="P1" s="58"/>
    </row>
    <row r="2" spans="1:16" x14ac:dyDescent="0.15">
      <c r="A2" s="58"/>
      <c r="B2" s="58"/>
      <c r="C2" s="58"/>
      <c r="D2" s="58"/>
      <c r="E2" s="58"/>
      <c r="F2" s="58"/>
      <c r="G2" s="58"/>
      <c r="H2" s="58"/>
      <c r="I2" s="58"/>
      <c r="J2" s="58"/>
      <c r="K2" s="58"/>
      <c r="L2" s="58"/>
      <c r="M2" s="58"/>
      <c r="N2" s="58"/>
      <c r="O2" s="58"/>
      <c r="P2" s="58"/>
    </row>
    <row r="3" spans="1:16" x14ac:dyDescent="0.15">
      <c r="A3" s="58"/>
      <c r="B3" s="58" t="s">
        <v>4</v>
      </c>
      <c r="C3" s="58"/>
      <c r="D3" s="58"/>
      <c r="E3" s="58"/>
      <c r="F3" s="58"/>
      <c r="G3" s="58"/>
      <c r="H3" s="58"/>
      <c r="I3" s="58"/>
      <c r="J3" s="58"/>
      <c r="K3" s="58"/>
      <c r="L3" s="58"/>
      <c r="M3" s="58"/>
      <c r="N3" s="58"/>
      <c r="O3" s="58"/>
      <c r="P3" s="58"/>
    </row>
    <row r="4" spans="1:16" x14ac:dyDescent="0.15">
      <c r="A4" s="58"/>
      <c r="B4" s="58">
        <v>1100.17</v>
      </c>
      <c r="C4" s="58">
        <v>0</v>
      </c>
      <c r="D4" s="58"/>
      <c r="E4" s="58">
        <f>+B4-C4</f>
        <v>1100.17</v>
      </c>
      <c r="F4" s="58"/>
      <c r="G4" s="58"/>
      <c r="H4" s="58"/>
      <c r="I4" s="58"/>
      <c r="J4" s="58"/>
      <c r="K4" s="58"/>
      <c r="L4" s="58"/>
      <c r="M4" s="58"/>
      <c r="N4" s="58"/>
      <c r="O4" s="59"/>
      <c r="P4" s="58"/>
    </row>
    <row r="5" spans="1:16" x14ac:dyDescent="0.15">
      <c r="A5" s="58"/>
      <c r="B5" s="58" t="s">
        <v>5</v>
      </c>
      <c r="C5" s="58" t="s">
        <v>5</v>
      </c>
      <c r="D5" s="58" t="s">
        <v>6</v>
      </c>
      <c r="E5" s="58" t="s">
        <v>7</v>
      </c>
      <c r="F5" s="58"/>
      <c r="G5" s="58"/>
      <c r="H5" s="58"/>
      <c r="I5" s="58"/>
      <c r="J5" s="58"/>
      <c r="K5" s="58"/>
      <c r="L5" s="58"/>
      <c r="M5" s="58"/>
      <c r="N5" s="58"/>
      <c r="O5" s="58"/>
      <c r="P5" s="58"/>
    </row>
    <row r="6" spans="1:16" x14ac:dyDescent="0.15">
      <c r="A6" s="58"/>
      <c r="B6" s="58">
        <v>0</v>
      </c>
      <c r="C6" s="58">
        <f t="shared" ref="C6:C69" si="0">+B6</f>
        <v>0</v>
      </c>
      <c r="D6" s="58">
        <f>$B$4</f>
        <v>1100.17</v>
      </c>
      <c r="E6" s="58">
        <f>D6+B6</f>
        <v>1100.17</v>
      </c>
      <c r="F6" s="58">
        <f>E6-D6</f>
        <v>0</v>
      </c>
      <c r="G6" s="58"/>
      <c r="H6" s="58"/>
      <c r="I6" s="58"/>
      <c r="J6" s="58"/>
      <c r="K6" s="58"/>
      <c r="L6" s="58"/>
      <c r="M6" s="58"/>
      <c r="N6" s="58"/>
      <c r="O6" s="58"/>
      <c r="P6" s="58"/>
    </row>
    <row r="7" spans="1:16" x14ac:dyDescent="0.15">
      <c r="A7" s="58"/>
      <c r="B7" s="58">
        <v>5</v>
      </c>
      <c r="C7" s="58">
        <f t="shared" si="0"/>
        <v>5</v>
      </c>
      <c r="D7" s="58">
        <f t="shared" ref="D7:D70" si="1">$B$4</f>
        <v>1100.17</v>
      </c>
      <c r="E7" s="58">
        <f t="shared" ref="E7:E70" si="2">D7+B7</f>
        <v>1105.17</v>
      </c>
      <c r="F7" s="58">
        <f t="shared" ref="F7:F70" si="3">E7-D7</f>
        <v>5</v>
      </c>
      <c r="G7" s="58"/>
      <c r="H7" s="58"/>
      <c r="I7" s="58"/>
      <c r="J7" s="58"/>
      <c r="K7" s="58"/>
      <c r="L7" s="58"/>
      <c r="M7" s="58"/>
      <c r="N7" s="58"/>
      <c r="O7" s="58"/>
      <c r="P7" s="58"/>
    </row>
    <row r="8" spans="1:16" x14ac:dyDescent="0.15">
      <c r="A8" s="58"/>
      <c r="B8" s="58">
        <v>10</v>
      </c>
      <c r="C8" s="58">
        <f t="shared" si="0"/>
        <v>10</v>
      </c>
      <c r="D8" s="58">
        <f t="shared" si="1"/>
        <v>1100.17</v>
      </c>
      <c r="E8" s="58">
        <f t="shared" si="2"/>
        <v>1110.17</v>
      </c>
      <c r="F8" s="58">
        <f t="shared" si="3"/>
        <v>10</v>
      </c>
      <c r="G8" s="58"/>
      <c r="H8" s="58"/>
      <c r="I8" s="58"/>
      <c r="J8" s="58"/>
      <c r="K8" s="58"/>
      <c r="L8" s="58"/>
      <c r="M8" s="58"/>
      <c r="N8" s="58"/>
      <c r="O8" s="58"/>
      <c r="P8" s="58"/>
    </row>
    <row r="9" spans="1:16" x14ac:dyDescent="0.15">
      <c r="A9" s="58"/>
      <c r="B9" s="58">
        <v>15</v>
      </c>
      <c r="C9" s="58">
        <f t="shared" si="0"/>
        <v>15</v>
      </c>
      <c r="D9" s="58">
        <f t="shared" si="1"/>
        <v>1100.17</v>
      </c>
      <c r="E9" s="58">
        <f t="shared" si="2"/>
        <v>1115.17</v>
      </c>
      <c r="F9" s="58">
        <f t="shared" si="3"/>
        <v>15</v>
      </c>
      <c r="G9" s="58"/>
      <c r="H9" s="58"/>
      <c r="I9" s="58"/>
      <c r="J9" s="58"/>
      <c r="K9" s="58"/>
      <c r="L9" s="58"/>
      <c r="M9" s="58"/>
      <c r="N9" s="58"/>
      <c r="O9" s="58"/>
      <c r="P9" s="58"/>
    </row>
    <row r="10" spans="1:16" x14ac:dyDescent="0.15">
      <c r="A10" s="58"/>
      <c r="B10" s="58">
        <v>20</v>
      </c>
      <c r="C10" s="58">
        <f t="shared" si="0"/>
        <v>20</v>
      </c>
      <c r="D10" s="58">
        <f t="shared" si="1"/>
        <v>1100.17</v>
      </c>
      <c r="E10" s="58">
        <f t="shared" si="2"/>
        <v>1120.17</v>
      </c>
      <c r="F10" s="58">
        <f t="shared" si="3"/>
        <v>20</v>
      </c>
      <c r="G10" s="58"/>
      <c r="H10" s="58"/>
      <c r="I10" s="58"/>
      <c r="J10" s="58"/>
      <c r="K10" s="58"/>
      <c r="L10" s="58"/>
      <c r="M10" s="58"/>
      <c r="N10" s="58"/>
      <c r="O10" s="58"/>
      <c r="P10" s="58"/>
    </row>
    <row r="11" spans="1:16" x14ac:dyDescent="0.15">
      <c r="A11" s="58"/>
      <c r="B11" s="58">
        <v>25</v>
      </c>
      <c r="C11" s="58">
        <f t="shared" si="0"/>
        <v>25</v>
      </c>
      <c r="D11" s="58">
        <f t="shared" si="1"/>
        <v>1100.17</v>
      </c>
      <c r="E11" s="58">
        <f t="shared" si="2"/>
        <v>1125.17</v>
      </c>
      <c r="F11" s="58">
        <f t="shared" si="3"/>
        <v>25</v>
      </c>
      <c r="G11" s="58"/>
      <c r="H11" s="58"/>
      <c r="I11" s="58"/>
      <c r="J11" s="58"/>
      <c r="K11" s="58"/>
      <c r="L11" s="58"/>
      <c r="M11" s="58"/>
      <c r="N11" s="58"/>
      <c r="O11" s="58"/>
      <c r="P11" s="58"/>
    </row>
    <row r="12" spans="1:16" x14ac:dyDescent="0.15">
      <c r="A12" s="58"/>
      <c r="B12" s="58">
        <v>30</v>
      </c>
      <c r="C12" s="58">
        <f t="shared" si="0"/>
        <v>30</v>
      </c>
      <c r="D12" s="58">
        <f t="shared" si="1"/>
        <v>1100.17</v>
      </c>
      <c r="E12" s="58">
        <f t="shared" si="2"/>
        <v>1130.17</v>
      </c>
      <c r="F12" s="58">
        <f t="shared" si="3"/>
        <v>30</v>
      </c>
      <c r="G12" s="58"/>
      <c r="H12" s="58"/>
      <c r="I12" s="58"/>
      <c r="J12" s="58"/>
      <c r="K12" s="58"/>
      <c r="L12" s="58"/>
      <c r="M12" s="58"/>
      <c r="N12" s="58"/>
      <c r="O12" s="58"/>
      <c r="P12" s="58"/>
    </row>
    <row r="13" spans="1:16" x14ac:dyDescent="0.15">
      <c r="A13" s="58"/>
      <c r="B13" s="58">
        <v>35</v>
      </c>
      <c r="C13" s="58">
        <f t="shared" si="0"/>
        <v>35</v>
      </c>
      <c r="D13" s="58">
        <f t="shared" si="1"/>
        <v>1100.17</v>
      </c>
      <c r="E13" s="58">
        <f t="shared" si="2"/>
        <v>1135.17</v>
      </c>
      <c r="F13" s="58">
        <f t="shared" si="3"/>
        <v>35</v>
      </c>
      <c r="G13" s="58"/>
      <c r="H13" s="58"/>
      <c r="I13" s="58"/>
      <c r="J13" s="58"/>
      <c r="K13" s="58"/>
      <c r="L13" s="58"/>
      <c r="M13" s="58"/>
      <c r="N13" s="58"/>
      <c r="O13" s="58"/>
      <c r="P13" s="58"/>
    </row>
    <row r="14" spans="1:16" x14ac:dyDescent="0.15">
      <c r="A14" s="58"/>
      <c r="B14" s="58">
        <v>40</v>
      </c>
      <c r="C14" s="58">
        <f t="shared" si="0"/>
        <v>40</v>
      </c>
      <c r="D14" s="58">
        <f t="shared" si="1"/>
        <v>1100.17</v>
      </c>
      <c r="E14" s="58">
        <f t="shared" si="2"/>
        <v>1140.17</v>
      </c>
      <c r="F14" s="58">
        <f t="shared" si="3"/>
        <v>40</v>
      </c>
      <c r="G14" s="58"/>
      <c r="H14" s="58"/>
      <c r="I14" s="58"/>
      <c r="J14" s="58"/>
      <c r="K14" s="58"/>
      <c r="L14" s="58"/>
      <c r="M14" s="58"/>
      <c r="N14" s="58"/>
      <c r="O14" s="58"/>
      <c r="P14" s="58"/>
    </row>
    <row r="15" spans="1:16" x14ac:dyDescent="0.15">
      <c r="A15" s="58"/>
      <c r="B15" s="58">
        <v>45</v>
      </c>
      <c r="C15" s="58">
        <f t="shared" si="0"/>
        <v>45</v>
      </c>
      <c r="D15" s="58">
        <f t="shared" si="1"/>
        <v>1100.17</v>
      </c>
      <c r="E15" s="58">
        <f t="shared" si="2"/>
        <v>1145.17</v>
      </c>
      <c r="F15" s="58">
        <f t="shared" si="3"/>
        <v>45</v>
      </c>
      <c r="G15" s="58"/>
      <c r="H15" s="58"/>
      <c r="I15" s="58"/>
      <c r="J15" s="58"/>
      <c r="K15" s="58"/>
      <c r="L15" s="58"/>
      <c r="M15" s="58"/>
      <c r="N15" s="58"/>
      <c r="O15" s="58"/>
      <c r="P15" s="58"/>
    </row>
    <row r="16" spans="1:16" x14ac:dyDescent="0.15">
      <c r="A16" s="58"/>
      <c r="B16" s="58">
        <v>50</v>
      </c>
      <c r="C16" s="58">
        <f t="shared" si="0"/>
        <v>50</v>
      </c>
      <c r="D16" s="58">
        <f t="shared" si="1"/>
        <v>1100.17</v>
      </c>
      <c r="E16" s="58">
        <f t="shared" si="2"/>
        <v>1150.17</v>
      </c>
      <c r="F16" s="58">
        <f t="shared" si="3"/>
        <v>50</v>
      </c>
      <c r="G16" s="58"/>
      <c r="H16" s="58"/>
      <c r="I16" s="58"/>
      <c r="J16" s="58"/>
      <c r="K16" s="58"/>
      <c r="L16" s="58"/>
      <c r="M16" s="58"/>
      <c r="N16" s="58"/>
      <c r="O16" s="58"/>
      <c r="P16" s="58"/>
    </row>
    <row r="17" spans="1:16" x14ac:dyDescent="0.15">
      <c r="A17" s="58"/>
      <c r="B17" s="58">
        <v>55</v>
      </c>
      <c r="C17" s="58">
        <f t="shared" si="0"/>
        <v>55</v>
      </c>
      <c r="D17" s="58">
        <f t="shared" si="1"/>
        <v>1100.17</v>
      </c>
      <c r="E17" s="58">
        <f t="shared" si="2"/>
        <v>1155.17</v>
      </c>
      <c r="F17" s="58">
        <f t="shared" si="3"/>
        <v>55</v>
      </c>
      <c r="G17" s="58"/>
      <c r="H17" s="58"/>
      <c r="I17" s="58"/>
      <c r="J17" s="58"/>
      <c r="K17" s="58"/>
      <c r="L17" s="58"/>
      <c r="M17" s="58"/>
      <c r="N17" s="58"/>
      <c r="O17" s="58"/>
      <c r="P17" s="58"/>
    </row>
    <row r="18" spans="1:16" x14ac:dyDescent="0.15">
      <c r="A18" s="58"/>
      <c r="B18" s="58">
        <v>60</v>
      </c>
      <c r="C18" s="58">
        <f t="shared" si="0"/>
        <v>60</v>
      </c>
      <c r="D18" s="58">
        <f t="shared" si="1"/>
        <v>1100.17</v>
      </c>
      <c r="E18" s="58">
        <f t="shared" si="2"/>
        <v>1160.17</v>
      </c>
      <c r="F18" s="58">
        <f t="shared" si="3"/>
        <v>60</v>
      </c>
      <c r="G18" s="58"/>
      <c r="H18" s="58"/>
      <c r="I18" s="58"/>
      <c r="J18" s="58"/>
      <c r="K18" s="58"/>
      <c r="L18" s="58"/>
      <c r="M18" s="58"/>
      <c r="N18" s="58"/>
      <c r="O18" s="58"/>
      <c r="P18" s="58"/>
    </row>
    <row r="19" spans="1:16" x14ac:dyDescent="0.15">
      <c r="A19" s="58"/>
      <c r="B19" s="58">
        <v>65</v>
      </c>
      <c r="C19" s="58">
        <f t="shared" si="0"/>
        <v>65</v>
      </c>
      <c r="D19" s="58">
        <f t="shared" si="1"/>
        <v>1100.17</v>
      </c>
      <c r="E19" s="58">
        <f t="shared" si="2"/>
        <v>1165.17</v>
      </c>
      <c r="F19" s="58">
        <f t="shared" si="3"/>
        <v>65</v>
      </c>
      <c r="G19" s="58"/>
      <c r="H19" s="58"/>
      <c r="I19" s="58"/>
      <c r="J19" s="58"/>
      <c r="K19" s="58"/>
      <c r="L19" s="58"/>
      <c r="M19" s="58"/>
      <c r="N19" s="58"/>
      <c r="O19" s="58"/>
      <c r="P19" s="58"/>
    </row>
    <row r="20" spans="1:16" x14ac:dyDescent="0.15">
      <c r="A20" s="58"/>
      <c r="B20" s="58">
        <v>70</v>
      </c>
      <c r="C20" s="58">
        <f t="shared" si="0"/>
        <v>70</v>
      </c>
      <c r="D20" s="58">
        <f t="shared" si="1"/>
        <v>1100.17</v>
      </c>
      <c r="E20" s="58">
        <f t="shared" si="2"/>
        <v>1170.17</v>
      </c>
      <c r="F20" s="58">
        <f t="shared" si="3"/>
        <v>70</v>
      </c>
      <c r="G20" s="58"/>
      <c r="H20" s="58"/>
      <c r="I20" s="58"/>
      <c r="J20" s="58"/>
      <c r="K20" s="58"/>
      <c r="L20" s="58"/>
      <c r="M20" s="58"/>
      <c r="N20" s="58"/>
      <c r="O20" s="58"/>
      <c r="P20" s="58"/>
    </row>
    <row r="21" spans="1:16" x14ac:dyDescent="0.15">
      <c r="A21" s="58"/>
      <c r="B21" s="58">
        <v>75</v>
      </c>
      <c r="C21" s="58">
        <f t="shared" si="0"/>
        <v>75</v>
      </c>
      <c r="D21" s="58">
        <f t="shared" si="1"/>
        <v>1100.17</v>
      </c>
      <c r="E21" s="58">
        <f t="shared" si="2"/>
        <v>1175.17</v>
      </c>
      <c r="F21" s="58">
        <f t="shared" si="3"/>
        <v>75</v>
      </c>
      <c r="G21" s="58"/>
      <c r="H21" s="58"/>
      <c r="I21" s="58"/>
      <c r="J21" s="58"/>
      <c r="K21" s="58"/>
      <c r="L21" s="58"/>
      <c r="M21" s="58"/>
      <c r="N21" s="58"/>
      <c r="O21" s="58"/>
      <c r="P21" s="58"/>
    </row>
    <row r="22" spans="1:16" x14ac:dyDescent="0.15">
      <c r="A22" s="58"/>
      <c r="B22" s="58">
        <v>80</v>
      </c>
      <c r="C22" s="58">
        <f t="shared" si="0"/>
        <v>80</v>
      </c>
      <c r="D22" s="58">
        <f t="shared" si="1"/>
        <v>1100.17</v>
      </c>
      <c r="E22" s="58">
        <f t="shared" si="2"/>
        <v>1180.17</v>
      </c>
      <c r="F22" s="58">
        <f t="shared" si="3"/>
        <v>80</v>
      </c>
      <c r="G22" s="58"/>
      <c r="H22" s="58"/>
      <c r="I22" s="58"/>
      <c r="J22" s="58"/>
      <c r="K22" s="58"/>
      <c r="L22" s="58"/>
      <c r="M22" s="58"/>
      <c r="N22" s="58"/>
      <c r="O22" s="58"/>
      <c r="P22" s="58"/>
    </row>
    <row r="23" spans="1:16" x14ac:dyDescent="0.15">
      <c r="A23" s="58"/>
      <c r="B23" s="58">
        <v>85</v>
      </c>
      <c r="C23" s="58">
        <f t="shared" si="0"/>
        <v>85</v>
      </c>
      <c r="D23" s="58">
        <f t="shared" si="1"/>
        <v>1100.17</v>
      </c>
      <c r="E23" s="58">
        <f t="shared" si="2"/>
        <v>1185.17</v>
      </c>
      <c r="F23" s="58">
        <f t="shared" si="3"/>
        <v>85</v>
      </c>
      <c r="G23" s="58"/>
      <c r="H23" s="58"/>
      <c r="I23" s="58"/>
      <c r="J23" s="58"/>
      <c r="K23" s="58"/>
      <c r="L23" s="58"/>
      <c r="M23" s="58"/>
      <c r="N23" s="58"/>
      <c r="O23" s="58"/>
      <c r="P23" s="58"/>
    </row>
    <row r="24" spans="1:16" x14ac:dyDescent="0.15">
      <c r="A24" s="58"/>
      <c r="B24" s="58">
        <v>90</v>
      </c>
      <c r="C24" s="58">
        <f t="shared" si="0"/>
        <v>90</v>
      </c>
      <c r="D24" s="58">
        <f t="shared" si="1"/>
        <v>1100.17</v>
      </c>
      <c r="E24" s="58">
        <f t="shared" si="2"/>
        <v>1190.17</v>
      </c>
      <c r="F24" s="58">
        <f t="shared" si="3"/>
        <v>90</v>
      </c>
      <c r="G24" s="58"/>
      <c r="H24" s="58"/>
      <c r="I24" s="58"/>
      <c r="J24" s="58"/>
      <c r="K24" s="58"/>
      <c r="L24" s="58"/>
      <c r="M24" s="58"/>
      <c r="N24" s="58"/>
      <c r="O24" s="58"/>
      <c r="P24" s="58"/>
    </row>
    <row r="25" spans="1:16" x14ac:dyDescent="0.15">
      <c r="A25" s="58"/>
      <c r="B25" s="58">
        <v>95</v>
      </c>
      <c r="C25" s="58">
        <f t="shared" si="0"/>
        <v>95</v>
      </c>
      <c r="D25" s="58">
        <f t="shared" si="1"/>
        <v>1100.17</v>
      </c>
      <c r="E25" s="58">
        <f t="shared" si="2"/>
        <v>1195.17</v>
      </c>
      <c r="F25" s="58">
        <f t="shared" si="3"/>
        <v>95</v>
      </c>
      <c r="G25" s="58"/>
      <c r="H25" s="58"/>
      <c r="I25" s="58"/>
      <c r="J25" s="58"/>
      <c r="K25" s="58"/>
      <c r="L25" s="58"/>
      <c r="M25" s="58"/>
      <c r="N25" s="58"/>
      <c r="O25" s="58"/>
      <c r="P25" s="58"/>
    </row>
    <row r="26" spans="1:16" x14ac:dyDescent="0.15">
      <c r="A26" s="58"/>
      <c r="B26" s="58">
        <v>100</v>
      </c>
      <c r="C26" s="58">
        <f t="shared" si="0"/>
        <v>100</v>
      </c>
      <c r="D26" s="58">
        <f t="shared" si="1"/>
        <v>1100.17</v>
      </c>
      <c r="E26" s="58">
        <f t="shared" si="2"/>
        <v>1200.17</v>
      </c>
      <c r="F26" s="58">
        <f t="shared" si="3"/>
        <v>100</v>
      </c>
      <c r="G26" s="58"/>
      <c r="H26" s="58"/>
      <c r="I26" s="58"/>
      <c r="J26" s="58"/>
      <c r="K26" s="58"/>
      <c r="L26" s="58"/>
      <c r="M26" s="58"/>
      <c r="N26" s="58"/>
      <c r="O26" s="58"/>
      <c r="P26" s="58"/>
    </row>
    <row r="27" spans="1:16" x14ac:dyDescent="0.15">
      <c r="A27" s="58"/>
      <c r="B27" s="58">
        <v>105</v>
      </c>
      <c r="C27" s="58">
        <f t="shared" si="0"/>
        <v>105</v>
      </c>
      <c r="D27" s="58">
        <f t="shared" si="1"/>
        <v>1100.17</v>
      </c>
      <c r="E27" s="58">
        <f t="shared" si="2"/>
        <v>1205.17</v>
      </c>
      <c r="F27" s="58">
        <f t="shared" si="3"/>
        <v>105</v>
      </c>
      <c r="G27" s="58"/>
      <c r="H27" s="58"/>
      <c r="I27" s="58"/>
      <c r="J27" s="58"/>
      <c r="K27" s="58"/>
      <c r="L27" s="58"/>
      <c r="M27" s="58"/>
      <c r="N27" s="58"/>
      <c r="O27" s="58"/>
      <c r="P27" s="58"/>
    </row>
    <row r="28" spans="1:16" x14ac:dyDescent="0.15">
      <c r="A28" s="58"/>
      <c r="B28" s="58">
        <v>110</v>
      </c>
      <c r="C28" s="58">
        <f t="shared" si="0"/>
        <v>110</v>
      </c>
      <c r="D28" s="58">
        <f t="shared" si="1"/>
        <v>1100.17</v>
      </c>
      <c r="E28" s="58">
        <f t="shared" si="2"/>
        <v>1210.17</v>
      </c>
      <c r="F28" s="58">
        <f t="shared" si="3"/>
        <v>110</v>
      </c>
      <c r="G28" s="58"/>
      <c r="H28" s="58"/>
      <c r="I28" s="58"/>
      <c r="J28" s="58"/>
      <c r="K28" s="60"/>
      <c r="L28" s="58"/>
      <c r="M28" s="58"/>
      <c r="N28" s="58"/>
      <c r="O28" s="58"/>
      <c r="P28" s="58"/>
    </row>
    <row r="29" spans="1:16" x14ac:dyDescent="0.15">
      <c r="A29" s="58"/>
      <c r="B29" s="58">
        <v>115</v>
      </c>
      <c r="C29" s="58">
        <f t="shared" si="0"/>
        <v>115</v>
      </c>
      <c r="D29" s="58">
        <f t="shared" si="1"/>
        <v>1100.17</v>
      </c>
      <c r="E29" s="58">
        <f t="shared" si="2"/>
        <v>1215.17</v>
      </c>
      <c r="F29" s="58">
        <f t="shared" si="3"/>
        <v>115</v>
      </c>
      <c r="G29" s="58"/>
      <c r="H29" s="61"/>
      <c r="I29" s="58"/>
      <c r="J29" s="58"/>
      <c r="K29" s="58"/>
      <c r="L29" s="58"/>
      <c r="M29" s="58"/>
      <c r="N29" s="58"/>
      <c r="O29" s="58"/>
      <c r="P29" s="58"/>
    </row>
    <row r="30" spans="1:16" x14ac:dyDescent="0.15">
      <c r="A30" s="58"/>
      <c r="B30" s="58">
        <v>120</v>
      </c>
      <c r="C30" s="58">
        <f t="shared" si="0"/>
        <v>120</v>
      </c>
      <c r="D30" s="58">
        <f t="shared" si="1"/>
        <v>1100.17</v>
      </c>
      <c r="E30" s="58">
        <f t="shared" si="2"/>
        <v>1220.17</v>
      </c>
      <c r="F30" s="58">
        <f t="shared" si="3"/>
        <v>120</v>
      </c>
      <c r="G30" s="58"/>
      <c r="H30" s="58"/>
      <c r="I30" s="58"/>
      <c r="J30" s="58"/>
      <c r="K30" s="58"/>
      <c r="L30" s="58"/>
      <c r="M30" s="58"/>
      <c r="N30" s="58"/>
      <c r="O30" s="58"/>
      <c r="P30" s="58"/>
    </row>
    <row r="31" spans="1:16" x14ac:dyDescent="0.15">
      <c r="A31" s="58"/>
      <c r="B31" s="58">
        <v>125</v>
      </c>
      <c r="C31" s="58">
        <f t="shared" si="0"/>
        <v>125</v>
      </c>
      <c r="D31" s="58">
        <f t="shared" si="1"/>
        <v>1100.17</v>
      </c>
      <c r="E31" s="58">
        <f t="shared" si="2"/>
        <v>1225.17</v>
      </c>
      <c r="F31" s="58">
        <f t="shared" si="3"/>
        <v>125</v>
      </c>
      <c r="G31" s="58"/>
      <c r="H31" s="58"/>
      <c r="I31" s="58"/>
      <c r="J31" s="58"/>
      <c r="K31" s="58"/>
      <c r="L31" s="58"/>
      <c r="M31" s="58"/>
      <c r="N31" s="58"/>
      <c r="O31" s="58"/>
      <c r="P31" s="58"/>
    </row>
    <row r="32" spans="1:16" x14ac:dyDescent="0.15">
      <c r="A32" s="58"/>
      <c r="B32" s="58">
        <v>130</v>
      </c>
      <c r="C32" s="58">
        <f t="shared" si="0"/>
        <v>130</v>
      </c>
      <c r="D32" s="58">
        <f t="shared" si="1"/>
        <v>1100.17</v>
      </c>
      <c r="E32" s="58">
        <f t="shared" si="2"/>
        <v>1230.17</v>
      </c>
      <c r="F32" s="58">
        <f t="shared" si="3"/>
        <v>130</v>
      </c>
      <c r="G32" s="58"/>
      <c r="H32" s="58"/>
      <c r="I32" s="58"/>
      <c r="J32" s="58"/>
      <c r="K32" s="58"/>
      <c r="L32" s="58"/>
      <c r="M32" s="58"/>
      <c r="N32" s="58"/>
      <c r="O32" s="58"/>
      <c r="P32" s="58"/>
    </row>
    <row r="33" spans="1:16" x14ac:dyDescent="0.15">
      <c r="A33" s="58"/>
      <c r="B33" s="58">
        <v>135</v>
      </c>
      <c r="C33" s="58">
        <f t="shared" si="0"/>
        <v>135</v>
      </c>
      <c r="D33" s="58">
        <f t="shared" si="1"/>
        <v>1100.17</v>
      </c>
      <c r="E33" s="58">
        <f t="shared" si="2"/>
        <v>1235.17</v>
      </c>
      <c r="F33" s="58">
        <f t="shared" si="3"/>
        <v>135</v>
      </c>
      <c r="G33" s="58"/>
      <c r="H33" s="58"/>
      <c r="I33" s="58"/>
      <c r="J33" s="58"/>
      <c r="K33" s="58"/>
      <c r="L33" s="58"/>
      <c r="M33" s="58"/>
      <c r="N33" s="58"/>
      <c r="O33" s="58"/>
      <c r="P33" s="58"/>
    </row>
    <row r="34" spans="1:16" x14ac:dyDescent="0.15">
      <c r="A34" s="58"/>
      <c r="B34" s="58">
        <v>140</v>
      </c>
      <c r="C34" s="58">
        <f t="shared" si="0"/>
        <v>140</v>
      </c>
      <c r="D34" s="58">
        <f t="shared" si="1"/>
        <v>1100.17</v>
      </c>
      <c r="E34" s="58">
        <f t="shared" si="2"/>
        <v>1240.17</v>
      </c>
      <c r="F34" s="58">
        <f t="shared" si="3"/>
        <v>140</v>
      </c>
      <c r="G34" s="58"/>
      <c r="H34" s="58"/>
      <c r="I34" s="58"/>
      <c r="J34" s="58"/>
      <c r="K34" s="58"/>
      <c r="L34" s="58"/>
      <c r="M34" s="58"/>
      <c r="N34" s="58"/>
      <c r="O34" s="58"/>
      <c r="P34" s="58"/>
    </row>
    <row r="35" spans="1:16" x14ac:dyDescent="0.15">
      <c r="A35" s="58"/>
      <c r="B35" s="58">
        <v>145</v>
      </c>
      <c r="C35" s="58">
        <f t="shared" si="0"/>
        <v>145</v>
      </c>
      <c r="D35" s="58">
        <f t="shared" si="1"/>
        <v>1100.17</v>
      </c>
      <c r="E35" s="58">
        <f t="shared" si="2"/>
        <v>1245.17</v>
      </c>
      <c r="F35" s="58">
        <f t="shared" si="3"/>
        <v>145</v>
      </c>
      <c r="G35" s="58"/>
      <c r="H35" s="58"/>
      <c r="I35" s="58"/>
      <c r="J35" s="58"/>
      <c r="K35" s="58"/>
      <c r="L35" s="58"/>
      <c r="M35" s="58"/>
      <c r="N35" s="58"/>
      <c r="O35" s="58"/>
      <c r="P35" s="58"/>
    </row>
    <row r="36" spans="1:16" x14ac:dyDescent="0.15">
      <c r="A36" s="58"/>
      <c r="B36" s="58">
        <v>150</v>
      </c>
      <c r="C36" s="58">
        <f t="shared" si="0"/>
        <v>150</v>
      </c>
      <c r="D36" s="58">
        <f t="shared" si="1"/>
        <v>1100.17</v>
      </c>
      <c r="E36" s="58">
        <f t="shared" si="2"/>
        <v>1250.17</v>
      </c>
      <c r="F36" s="58">
        <f t="shared" si="3"/>
        <v>150</v>
      </c>
      <c r="G36" s="58"/>
      <c r="H36" s="58"/>
      <c r="I36" s="58"/>
      <c r="J36" s="58"/>
      <c r="K36" s="58"/>
      <c r="L36" s="58"/>
      <c r="M36" s="58"/>
      <c r="N36" s="58"/>
      <c r="O36" s="58"/>
      <c r="P36" s="58"/>
    </row>
    <row r="37" spans="1:16" x14ac:dyDescent="0.15">
      <c r="A37" s="58"/>
      <c r="B37" s="58">
        <v>155</v>
      </c>
      <c r="C37" s="58">
        <f t="shared" si="0"/>
        <v>155</v>
      </c>
      <c r="D37" s="58">
        <f t="shared" si="1"/>
        <v>1100.17</v>
      </c>
      <c r="E37" s="58">
        <f t="shared" si="2"/>
        <v>1255.17</v>
      </c>
      <c r="F37" s="58">
        <f t="shared" si="3"/>
        <v>155</v>
      </c>
      <c r="G37" s="58"/>
      <c r="H37" s="58"/>
      <c r="I37" s="58"/>
      <c r="J37" s="58"/>
      <c r="K37" s="58"/>
      <c r="L37" s="58"/>
      <c r="M37" s="58"/>
      <c r="N37" s="58"/>
      <c r="O37" s="58"/>
      <c r="P37" s="58"/>
    </row>
    <row r="38" spans="1:16" x14ac:dyDescent="0.15">
      <c r="A38" s="58"/>
      <c r="B38" s="58">
        <v>160</v>
      </c>
      <c r="C38" s="58">
        <f t="shared" si="0"/>
        <v>160</v>
      </c>
      <c r="D38" s="58">
        <f t="shared" si="1"/>
        <v>1100.17</v>
      </c>
      <c r="E38" s="58">
        <f t="shared" si="2"/>
        <v>1260.17</v>
      </c>
      <c r="F38" s="58">
        <f t="shared" si="3"/>
        <v>160</v>
      </c>
      <c r="G38" s="58"/>
      <c r="H38" s="58"/>
      <c r="I38" s="58"/>
      <c r="J38" s="58"/>
      <c r="K38" s="58"/>
      <c r="L38" s="58"/>
      <c r="M38" s="58"/>
      <c r="N38" s="58"/>
      <c r="O38" s="58"/>
      <c r="P38" s="58"/>
    </row>
    <row r="39" spans="1:16" x14ac:dyDescent="0.15">
      <c r="A39" s="58"/>
      <c r="B39" s="58">
        <v>165</v>
      </c>
      <c r="C39" s="58">
        <f t="shared" si="0"/>
        <v>165</v>
      </c>
      <c r="D39" s="58">
        <f t="shared" si="1"/>
        <v>1100.17</v>
      </c>
      <c r="E39" s="58">
        <f t="shared" si="2"/>
        <v>1265.17</v>
      </c>
      <c r="F39" s="58">
        <f t="shared" si="3"/>
        <v>165</v>
      </c>
      <c r="G39" s="58"/>
      <c r="H39" s="58"/>
      <c r="I39" s="58"/>
      <c r="J39" s="58"/>
      <c r="K39" s="58"/>
      <c r="L39" s="58"/>
      <c r="M39" s="58"/>
      <c r="N39" s="58"/>
      <c r="O39" s="58"/>
      <c r="P39" s="58"/>
    </row>
    <row r="40" spans="1:16" x14ac:dyDescent="0.15">
      <c r="A40" s="58"/>
      <c r="B40" s="58">
        <v>170</v>
      </c>
      <c r="C40" s="58">
        <f t="shared" si="0"/>
        <v>170</v>
      </c>
      <c r="D40" s="58">
        <f t="shared" si="1"/>
        <v>1100.17</v>
      </c>
      <c r="E40" s="58">
        <f t="shared" si="2"/>
        <v>1270.17</v>
      </c>
      <c r="F40" s="58">
        <f t="shared" si="3"/>
        <v>170</v>
      </c>
      <c r="G40" s="58"/>
      <c r="H40" s="58"/>
      <c r="I40" s="58"/>
      <c r="J40" s="58"/>
      <c r="K40" s="58"/>
      <c r="L40" s="58"/>
      <c r="M40" s="58"/>
      <c r="N40" s="58"/>
      <c r="O40" s="58"/>
      <c r="P40" s="58"/>
    </row>
    <row r="41" spans="1:16" x14ac:dyDescent="0.15">
      <c r="A41" s="58"/>
      <c r="B41" s="58">
        <v>175</v>
      </c>
      <c r="C41" s="58">
        <f t="shared" si="0"/>
        <v>175</v>
      </c>
      <c r="D41" s="58">
        <f t="shared" si="1"/>
        <v>1100.17</v>
      </c>
      <c r="E41" s="58">
        <f t="shared" si="2"/>
        <v>1275.17</v>
      </c>
      <c r="F41" s="58">
        <f t="shared" si="3"/>
        <v>175</v>
      </c>
      <c r="G41" s="58"/>
      <c r="H41" s="58"/>
      <c r="I41" s="58"/>
      <c r="J41" s="58"/>
      <c r="K41" s="58"/>
      <c r="L41" s="58"/>
      <c r="M41" s="58"/>
      <c r="N41" s="58"/>
      <c r="O41" s="58"/>
      <c r="P41" s="58"/>
    </row>
    <row r="42" spans="1:16" x14ac:dyDescent="0.15">
      <c r="A42" s="58"/>
      <c r="B42" s="58">
        <v>180</v>
      </c>
      <c r="C42" s="58">
        <f t="shared" si="0"/>
        <v>180</v>
      </c>
      <c r="D42" s="58">
        <f t="shared" si="1"/>
        <v>1100.17</v>
      </c>
      <c r="E42" s="58">
        <f t="shared" si="2"/>
        <v>1280.17</v>
      </c>
      <c r="F42" s="58">
        <f t="shared" si="3"/>
        <v>180</v>
      </c>
      <c r="G42" s="58"/>
      <c r="H42" s="58"/>
      <c r="I42" s="58"/>
      <c r="J42" s="58"/>
      <c r="K42" s="58"/>
      <c r="L42" s="58"/>
      <c r="M42" s="58"/>
      <c r="N42" s="58"/>
      <c r="O42" s="58"/>
      <c r="P42" s="58"/>
    </row>
    <row r="43" spans="1:16" x14ac:dyDescent="0.15">
      <c r="A43" s="58"/>
      <c r="B43" s="58">
        <v>185</v>
      </c>
      <c r="C43" s="58">
        <f t="shared" si="0"/>
        <v>185</v>
      </c>
      <c r="D43" s="58">
        <f t="shared" si="1"/>
        <v>1100.17</v>
      </c>
      <c r="E43" s="58">
        <f t="shared" si="2"/>
        <v>1285.17</v>
      </c>
      <c r="F43" s="58">
        <f t="shared" si="3"/>
        <v>185</v>
      </c>
      <c r="G43" s="58"/>
      <c r="H43" s="58"/>
      <c r="I43" s="58"/>
      <c r="J43" s="58"/>
      <c r="K43" s="58"/>
      <c r="L43" s="58"/>
      <c r="M43" s="58"/>
      <c r="N43" s="58"/>
      <c r="O43" s="58"/>
      <c r="P43" s="58"/>
    </row>
    <row r="44" spans="1:16" ht="12.75" customHeight="1" x14ac:dyDescent="0.15">
      <c r="A44" s="58"/>
      <c r="B44" s="58">
        <v>190</v>
      </c>
      <c r="C44" s="58">
        <f t="shared" si="0"/>
        <v>190</v>
      </c>
      <c r="D44" s="58">
        <f t="shared" si="1"/>
        <v>1100.17</v>
      </c>
      <c r="E44" s="58">
        <f t="shared" si="2"/>
        <v>1290.17</v>
      </c>
      <c r="F44" s="58">
        <f t="shared" si="3"/>
        <v>190</v>
      </c>
      <c r="G44" s="58"/>
      <c r="H44" s="58"/>
      <c r="I44" s="62" t="s">
        <v>224</v>
      </c>
      <c r="J44" s="62"/>
      <c r="K44" s="62"/>
      <c r="L44" s="62"/>
      <c r="M44" s="62"/>
      <c r="N44" s="62"/>
      <c r="O44" s="62"/>
      <c r="P44" s="58"/>
    </row>
    <row r="45" spans="1:16" x14ac:dyDescent="0.15">
      <c r="A45" s="58"/>
      <c r="B45" s="58">
        <v>195</v>
      </c>
      <c r="C45" s="58">
        <f t="shared" si="0"/>
        <v>195</v>
      </c>
      <c r="D45" s="58">
        <f t="shared" si="1"/>
        <v>1100.17</v>
      </c>
      <c r="E45" s="58">
        <f t="shared" si="2"/>
        <v>1295.17</v>
      </c>
      <c r="F45" s="58">
        <f t="shared" si="3"/>
        <v>195</v>
      </c>
      <c r="G45" s="58"/>
      <c r="H45" s="58"/>
      <c r="I45" s="62"/>
      <c r="J45" s="62"/>
      <c r="K45" s="62"/>
      <c r="L45" s="62"/>
      <c r="M45" s="62"/>
      <c r="N45" s="62"/>
      <c r="O45" s="62"/>
      <c r="P45" s="58"/>
    </row>
    <row r="46" spans="1:16" x14ac:dyDescent="0.15">
      <c r="A46" s="58"/>
      <c r="B46" s="58">
        <v>200</v>
      </c>
      <c r="C46" s="58">
        <f t="shared" si="0"/>
        <v>200</v>
      </c>
      <c r="D46" s="58">
        <f t="shared" si="1"/>
        <v>1100.17</v>
      </c>
      <c r="E46" s="58">
        <f t="shared" si="2"/>
        <v>1300.17</v>
      </c>
      <c r="F46" s="58">
        <f t="shared" si="3"/>
        <v>200</v>
      </c>
      <c r="G46" s="58"/>
      <c r="H46" s="58"/>
      <c r="I46" s="62"/>
      <c r="J46" s="62"/>
      <c r="K46" s="62"/>
      <c r="L46" s="62"/>
      <c r="M46" s="62"/>
      <c r="N46" s="62"/>
      <c r="O46" s="62"/>
      <c r="P46" s="58"/>
    </row>
    <row r="47" spans="1:16" x14ac:dyDescent="0.15">
      <c r="A47" s="58"/>
      <c r="B47" s="58">
        <v>205</v>
      </c>
      <c r="C47" s="58">
        <f t="shared" si="0"/>
        <v>205</v>
      </c>
      <c r="D47" s="58">
        <f t="shared" si="1"/>
        <v>1100.17</v>
      </c>
      <c r="E47" s="58">
        <f t="shared" si="2"/>
        <v>1305.17</v>
      </c>
      <c r="F47" s="58">
        <f t="shared" si="3"/>
        <v>205</v>
      </c>
      <c r="G47" s="58"/>
      <c r="H47" s="58"/>
      <c r="I47" s="62"/>
      <c r="J47" s="62"/>
      <c r="K47" s="62"/>
      <c r="L47" s="62"/>
      <c r="M47" s="62"/>
      <c r="N47" s="62"/>
      <c r="O47" s="62"/>
      <c r="P47" s="58"/>
    </row>
    <row r="48" spans="1:16" x14ac:dyDescent="0.15">
      <c r="A48" s="58"/>
      <c r="B48" s="58">
        <v>210</v>
      </c>
      <c r="C48" s="58">
        <f t="shared" si="0"/>
        <v>210</v>
      </c>
      <c r="D48" s="58">
        <f t="shared" si="1"/>
        <v>1100.17</v>
      </c>
      <c r="E48" s="58">
        <f t="shared" si="2"/>
        <v>1310.17</v>
      </c>
      <c r="F48" s="58">
        <f t="shared" si="3"/>
        <v>210</v>
      </c>
      <c r="G48" s="58"/>
      <c r="H48" s="58"/>
      <c r="I48" s="62"/>
      <c r="J48" s="62"/>
      <c r="K48" s="62"/>
      <c r="L48" s="62"/>
      <c r="M48" s="62"/>
      <c r="N48" s="62"/>
      <c r="O48" s="62"/>
      <c r="P48" s="58"/>
    </row>
    <row r="49" spans="1:16" x14ac:dyDescent="0.15">
      <c r="A49" s="58"/>
      <c r="B49" s="58">
        <v>215</v>
      </c>
      <c r="C49" s="58">
        <f t="shared" si="0"/>
        <v>215</v>
      </c>
      <c r="D49" s="58">
        <f t="shared" si="1"/>
        <v>1100.17</v>
      </c>
      <c r="E49" s="58">
        <f t="shared" si="2"/>
        <v>1315.17</v>
      </c>
      <c r="F49" s="58">
        <f t="shared" si="3"/>
        <v>215</v>
      </c>
      <c r="G49" s="58"/>
      <c r="H49" s="58"/>
      <c r="I49" s="62"/>
      <c r="J49" s="62"/>
      <c r="K49" s="62"/>
      <c r="L49" s="62"/>
      <c r="M49" s="62"/>
      <c r="N49" s="62"/>
      <c r="O49" s="62"/>
      <c r="P49" s="58"/>
    </row>
    <row r="50" spans="1:16" x14ac:dyDescent="0.15">
      <c r="A50" s="58"/>
      <c r="B50" s="58">
        <v>220</v>
      </c>
      <c r="C50" s="58">
        <f t="shared" si="0"/>
        <v>220</v>
      </c>
      <c r="D50" s="58">
        <f t="shared" si="1"/>
        <v>1100.17</v>
      </c>
      <c r="E50" s="58">
        <f t="shared" si="2"/>
        <v>1320.17</v>
      </c>
      <c r="F50" s="58">
        <f t="shared" si="3"/>
        <v>220</v>
      </c>
      <c r="G50" s="58"/>
      <c r="H50" s="58"/>
      <c r="I50" s="62"/>
      <c r="J50" s="62"/>
      <c r="K50" s="62"/>
      <c r="L50" s="62"/>
      <c r="M50" s="62"/>
      <c r="N50" s="62"/>
      <c r="O50" s="62"/>
      <c r="P50" s="58"/>
    </row>
    <row r="51" spans="1:16" x14ac:dyDescent="0.15">
      <c r="A51" s="58"/>
      <c r="B51" s="58">
        <v>225</v>
      </c>
      <c r="C51" s="58">
        <f t="shared" si="0"/>
        <v>225</v>
      </c>
      <c r="D51" s="58">
        <f t="shared" si="1"/>
        <v>1100.17</v>
      </c>
      <c r="E51" s="58">
        <f t="shared" si="2"/>
        <v>1325.17</v>
      </c>
      <c r="F51" s="58">
        <f t="shared" si="3"/>
        <v>225</v>
      </c>
      <c r="G51" s="58"/>
      <c r="H51" s="58"/>
      <c r="I51" s="62"/>
      <c r="J51" s="62"/>
      <c r="K51" s="62"/>
      <c r="L51" s="62"/>
      <c r="M51" s="62"/>
      <c r="N51" s="62"/>
      <c r="O51" s="62"/>
      <c r="P51" s="58"/>
    </row>
    <row r="52" spans="1:16" x14ac:dyDescent="0.15">
      <c r="A52" s="58"/>
      <c r="B52" s="58">
        <v>230</v>
      </c>
      <c r="C52" s="58">
        <f t="shared" si="0"/>
        <v>230</v>
      </c>
      <c r="D52" s="58">
        <f t="shared" si="1"/>
        <v>1100.17</v>
      </c>
      <c r="E52" s="58">
        <f t="shared" si="2"/>
        <v>1330.17</v>
      </c>
      <c r="F52" s="58">
        <f t="shared" si="3"/>
        <v>230</v>
      </c>
      <c r="G52" s="58"/>
      <c r="H52" s="58"/>
      <c r="I52" s="62"/>
      <c r="J52" s="62"/>
      <c r="K52" s="62"/>
      <c r="L52" s="62"/>
      <c r="M52" s="62"/>
      <c r="N52" s="62"/>
      <c r="O52" s="62"/>
      <c r="P52" s="58"/>
    </row>
    <row r="53" spans="1:16" x14ac:dyDescent="0.15">
      <c r="A53" s="58"/>
      <c r="B53" s="58">
        <v>235</v>
      </c>
      <c r="C53" s="58">
        <f t="shared" si="0"/>
        <v>235</v>
      </c>
      <c r="D53" s="58">
        <f t="shared" si="1"/>
        <v>1100.17</v>
      </c>
      <c r="E53" s="58">
        <f t="shared" si="2"/>
        <v>1335.17</v>
      </c>
      <c r="F53" s="58">
        <f t="shared" si="3"/>
        <v>235</v>
      </c>
      <c r="G53" s="58"/>
      <c r="H53" s="58"/>
      <c r="I53" s="62"/>
      <c r="J53" s="62"/>
      <c r="K53" s="62"/>
      <c r="L53" s="62"/>
      <c r="M53" s="62"/>
      <c r="N53" s="62"/>
      <c r="O53" s="62"/>
      <c r="P53" s="58"/>
    </row>
    <row r="54" spans="1:16" x14ac:dyDescent="0.15">
      <c r="A54" s="58"/>
      <c r="B54" s="58">
        <v>240</v>
      </c>
      <c r="C54" s="58">
        <f t="shared" si="0"/>
        <v>240</v>
      </c>
      <c r="D54" s="58">
        <f t="shared" si="1"/>
        <v>1100.17</v>
      </c>
      <c r="E54" s="58">
        <f t="shared" si="2"/>
        <v>1340.17</v>
      </c>
      <c r="F54" s="58">
        <f t="shared" si="3"/>
        <v>240</v>
      </c>
      <c r="G54" s="58"/>
      <c r="H54" s="58"/>
      <c r="I54" s="62"/>
      <c r="J54" s="62"/>
      <c r="K54" s="62"/>
      <c r="L54" s="62"/>
      <c r="M54" s="62"/>
      <c r="N54" s="62"/>
      <c r="O54" s="62"/>
      <c r="P54" s="58"/>
    </row>
    <row r="55" spans="1:16" x14ac:dyDescent="0.15">
      <c r="A55" s="58"/>
      <c r="B55" s="58">
        <v>245</v>
      </c>
      <c r="C55" s="58">
        <f t="shared" si="0"/>
        <v>245</v>
      </c>
      <c r="D55" s="58">
        <f t="shared" si="1"/>
        <v>1100.17</v>
      </c>
      <c r="E55" s="58">
        <f t="shared" si="2"/>
        <v>1345.17</v>
      </c>
      <c r="F55" s="58">
        <f t="shared" si="3"/>
        <v>245</v>
      </c>
      <c r="G55" s="58"/>
      <c r="H55" s="58"/>
      <c r="I55" s="62"/>
      <c r="J55" s="62"/>
      <c r="K55" s="62"/>
      <c r="L55" s="62"/>
      <c r="M55" s="62"/>
      <c r="N55" s="62"/>
      <c r="O55" s="62"/>
      <c r="P55" s="58"/>
    </row>
    <row r="56" spans="1:16" x14ac:dyDescent="0.15">
      <c r="A56" s="58"/>
      <c r="B56" s="58">
        <v>250</v>
      </c>
      <c r="C56" s="58">
        <f t="shared" si="0"/>
        <v>250</v>
      </c>
      <c r="D56" s="58">
        <f t="shared" si="1"/>
        <v>1100.17</v>
      </c>
      <c r="E56" s="58">
        <f t="shared" si="2"/>
        <v>1350.17</v>
      </c>
      <c r="F56" s="58">
        <f t="shared" si="3"/>
        <v>250</v>
      </c>
      <c r="G56" s="58"/>
      <c r="H56" s="58"/>
      <c r="I56" s="62"/>
      <c r="J56" s="62"/>
      <c r="K56" s="62"/>
      <c r="L56" s="62"/>
      <c r="M56" s="62"/>
      <c r="N56" s="62"/>
      <c r="O56" s="62"/>
      <c r="P56" s="58"/>
    </row>
    <row r="57" spans="1:16" x14ac:dyDescent="0.15">
      <c r="A57" s="58"/>
      <c r="B57" s="58">
        <v>255</v>
      </c>
      <c r="C57" s="58">
        <f t="shared" si="0"/>
        <v>255</v>
      </c>
      <c r="D57" s="58">
        <f t="shared" si="1"/>
        <v>1100.17</v>
      </c>
      <c r="E57" s="58">
        <f t="shared" si="2"/>
        <v>1355.17</v>
      </c>
      <c r="F57" s="58">
        <f t="shared" si="3"/>
        <v>255</v>
      </c>
      <c r="G57" s="58"/>
      <c r="H57" s="58"/>
      <c r="I57" s="58"/>
      <c r="J57" s="58"/>
      <c r="K57" s="58"/>
      <c r="L57" s="58"/>
      <c r="M57" s="58"/>
      <c r="N57" s="58"/>
      <c r="O57" s="58"/>
      <c r="P57" s="58"/>
    </row>
    <row r="58" spans="1:16" x14ac:dyDescent="0.15">
      <c r="A58" s="58"/>
      <c r="B58" s="58">
        <v>260</v>
      </c>
      <c r="C58" s="58">
        <f t="shared" si="0"/>
        <v>260</v>
      </c>
      <c r="D58" s="58">
        <f t="shared" si="1"/>
        <v>1100.17</v>
      </c>
      <c r="E58" s="58">
        <f t="shared" si="2"/>
        <v>1360.17</v>
      </c>
      <c r="F58" s="58">
        <f t="shared" si="3"/>
        <v>260</v>
      </c>
      <c r="G58" s="58"/>
      <c r="H58" s="58"/>
      <c r="I58" s="58"/>
      <c r="J58" s="58"/>
      <c r="K58" s="58"/>
      <c r="L58" s="58"/>
      <c r="M58" s="58"/>
      <c r="N58" s="58"/>
      <c r="O58" s="58"/>
      <c r="P58" s="58"/>
    </row>
    <row r="59" spans="1:16" x14ac:dyDescent="0.15">
      <c r="A59" s="58"/>
      <c r="B59" s="58">
        <v>265</v>
      </c>
      <c r="C59" s="58">
        <f t="shared" si="0"/>
        <v>265</v>
      </c>
      <c r="D59" s="58">
        <f t="shared" si="1"/>
        <v>1100.17</v>
      </c>
      <c r="E59" s="58">
        <f t="shared" si="2"/>
        <v>1365.17</v>
      </c>
      <c r="F59" s="58">
        <f t="shared" si="3"/>
        <v>265</v>
      </c>
      <c r="G59" s="58"/>
      <c r="H59" s="58"/>
      <c r="I59" s="58"/>
      <c r="J59" s="58"/>
      <c r="K59" s="58"/>
      <c r="L59" s="58"/>
      <c r="M59" s="58"/>
      <c r="N59" s="58"/>
      <c r="O59" s="58"/>
      <c r="P59" s="58"/>
    </row>
    <row r="60" spans="1:16" x14ac:dyDescent="0.15">
      <c r="A60" s="58"/>
      <c r="B60" s="58">
        <v>270</v>
      </c>
      <c r="C60" s="58">
        <f t="shared" si="0"/>
        <v>270</v>
      </c>
      <c r="D60" s="58">
        <f t="shared" si="1"/>
        <v>1100.17</v>
      </c>
      <c r="E60" s="58">
        <f t="shared" si="2"/>
        <v>1370.17</v>
      </c>
      <c r="F60" s="58">
        <f t="shared" si="3"/>
        <v>270</v>
      </c>
      <c r="G60" s="58"/>
      <c r="H60" s="58"/>
      <c r="I60" s="58"/>
      <c r="J60" s="58"/>
      <c r="K60" s="58"/>
      <c r="L60" s="58"/>
      <c r="M60" s="58"/>
      <c r="N60" s="58"/>
      <c r="O60" s="58"/>
      <c r="P60" s="58"/>
    </row>
    <row r="61" spans="1:16" x14ac:dyDescent="0.15">
      <c r="A61" s="58"/>
      <c r="B61" s="58">
        <v>275</v>
      </c>
      <c r="C61" s="58">
        <f t="shared" si="0"/>
        <v>275</v>
      </c>
      <c r="D61" s="58">
        <f t="shared" si="1"/>
        <v>1100.17</v>
      </c>
      <c r="E61" s="58">
        <f t="shared" si="2"/>
        <v>1375.17</v>
      </c>
      <c r="F61" s="58">
        <f t="shared" si="3"/>
        <v>275</v>
      </c>
      <c r="G61" s="58"/>
      <c r="H61" s="58"/>
      <c r="I61" s="58"/>
      <c r="J61" s="58"/>
      <c r="K61" s="58"/>
      <c r="L61" s="58"/>
      <c r="M61" s="58"/>
      <c r="N61" s="58"/>
      <c r="O61" s="58"/>
      <c r="P61" s="58"/>
    </row>
    <row r="62" spans="1:16" x14ac:dyDescent="0.15">
      <c r="A62" s="58"/>
      <c r="B62" s="58">
        <v>280</v>
      </c>
      <c r="C62" s="58">
        <f t="shared" si="0"/>
        <v>280</v>
      </c>
      <c r="D62" s="58">
        <f t="shared" si="1"/>
        <v>1100.17</v>
      </c>
      <c r="E62" s="58">
        <f t="shared" si="2"/>
        <v>1380.17</v>
      </c>
      <c r="F62" s="58">
        <f t="shared" si="3"/>
        <v>280</v>
      </c>
      <c r="G62" s="58"/>
      <c r="H62" s="58"/>
      <c r="I62" s="58"/>
      <c r="J62" s="58"/>
      <c r="K62" s="58"/>
      <c r="L62" s="58"/>
      <c r="M62" s="58"/>
      <c r="N62" s="58"/>
      <c r="O62" s="58"/>
      <c r="P62" s="58"/>
    </row>
    <row r="63" spans="1:16" x14ac:dyDescent="0.15">
      <c r="A63" s="58"/>
      <c r="B63" s="58">
        <v>285</v>
      </c>
      <c r="C63" s="58">
        <f t="shared" si="0"/>
        <v>285</v>
      </c>
      <c r="D63" s="58">
        <f t="shared" si="1"/>
        <v>1100.17</v>
      </c>
      <c r="E63" s="58">
        <f t="shared" si="2"/>
        <v>1385.17</v>
      </c>
      <c r="F63" s="58">
        <f t="shared" si="3"/>
        <v>285</v>
      </c>
      <c r="G63" s="58"/>
      <c r="H63" s="58"/>
      <c r="I63" s="58"/>
      <c r="J63" s="58"/>
      <c r="K63" s="58"/>
      <c r="L63" s="58"/>
      <c r="M63" s="58"/>
      <c r="N63" s="58"/>
      <c r="O63" s="58"/>
      <c r="P63" s="58"/>
    </row>
    <row r="64" spans="1:16" x14ac:dyDescent="0.15">
      <c r="A64" s="58"/>
      <c r="B64" s="58">
        <v>290</v>
      </c>
      <c r="C64" s="58">
        <f t="shared" si="0"/>
        <v>290</v>
      </c>
      <c r="D64" s="58">
        <f t="shared" si="1"/>
        <v>1100.17</v>
      </c>
      <c r="E64" s="58">
        <f t="shared" si="2"/>
        <v>1390.17</v>
      </c>
      <c r="F64" s="58">
        <f t="shared" si="3"/>
        <v>290</v>
      </c>
      <c r="G64" s="58"/>
      <c r="H64" s="58"/>
      <c r="I64" s="58"/>
      <c r="J64" s="58"/>
      <c r="K64" s="58"/>
      <c r="L64" s="58"/>
      <c r="M64" s="58"/>
      <c r="N64" s="58"/>
      <c r="O64" s="58"/>
      <c r="P64" s="58"/>
    </row>
    <row r="65" spans="1:16" x14ac:dyDescent="0.15">
      <c r="A65" s="58"/>
      <c r="B65" s="58">
        <v>295</v>
      </c>
      <c r="C65" s="58">
        <f t="shared" si="0"/>
        <v>295</v>
      </c>
      <c r="D65" s="58">
        <f t="shared" si="1"/>
        <v>1100.17</v>
      </c>
      <c r="E65" s="58">
        <f t="shared" si="2"/>
        <v>1395.17</v>
      </c>
      <c r="F65" s="58">
        <f t="shared" si="3"/>
        <v>295</v>
      </c>
      <c r="G65" s="58"/>
      <c r="H65" s="58"/>
      <c r="I65" s="58"/>
      <c r="J65" s="58"/>
      <c r="K65" s="58"/>
      <c r="L65" s="58"/>
      <c r="M65" s="58"/>
      <c r="N65" s="58"/>
      <c r="O65" s="58"/>
      <c r="P65" s="58"/>
    </row>
    <row r="66" spans="1:16" x14ac:dyDescent="0.15">
      <c r="A66" s="58"/>
      <c r="B66" s="58">
        <v>300</v>
      </c>
      <c r="C66" s="58">
        <f t="shared" si="0"/>
        <v>300</v>
      </c>
      <c r="D66" s="58">
        <f t="shared" si="1"/>
        <v>1100.17</v>
      </c>
      <c r="E66" s="58">
        <f t="shared" si="2"/>
        <v>1400.17</v>
      </c>
      <c r="F66" s="58">
        <f t="shared" si="3"/>
        <v>300</v>
      </c>
      <c r="G66" s="58"/>
      <c r="H66" s="58"/>
      <c r="I66" s="58"/>
      <c r="J66" s="58"/>
      <c r="K66" s="58"/>
      <c r="L66" s="58"/>
      <c r="M66" s="58"/>
      <c r="N66" s="58"/>
      <c r="O66" s="58"/>
      <c r="P66" s="58"/>
    </row>
    <row r="67" spans="1:16" x14ac:dyDescent="0.15">
      <c r="A67" s="58"/>
      <c r="B67" s="58">
        <v>305</v>
      </c>
      <c r="C67" s="58">
        <f t="shared" si="0"/>
        <v>305</v>
      </c>
      <c r="D67" s="58">
        <f t="shared" si="1"/>
        <v>1100.17</v>
      </c>
      <c r="E67" s="58">
        <f t="shared" si="2"/>
        <v>1405.17</v>
      </c>
      <c r="F67" s="58">
        <f t="shared" si="3"/>
        <v>305</v>
      </c>
      <c r="G67" s="58"/>
      <c r="H67" s="58"/>
      <c r="I67" s="58"/>
      <c r="J67" s="58"/>
      <c r="K67" s="58"/>
      <c r="L67" s="58"/>
      <c r="M67" s="58"/>
      <c r="N67" s="58"/>
      <c r="O67" s="58"/>
      <c r="P67" s="58"/>
    </row>
    <row r="68" spans="1:16" x14ac:dyDescent="0.15">
      <c r="A68" s="58"/>
      <c r="B68" s="58">
        <v>310</v>
      </c>
      <c r="C68" s="58">
        <f t="shared" si="0"/>
        <v>310</v>
      </c>
      <c r="D68" s="58">
        <f t="shared" si="1"/>
        <v>1100.17</v>
      </c>
      <c r="E68" s="58">
        <f t="shared" si="2"/>
        <v>1410.17</v>
      </c>
      <c r="F68" s="58">
        <f t="shared" si="3"/>
        <v>310</v>
      </c>
      <c r="G68" s="58"/>
      <c r="H68" s="58"/>
      <c r="I68" s="58"/>
      <c r="J68" s="58"/>
      <c r="K68" s="58"/>
      <c r="L68" s="58"/>
      <c r="M68" s="58"/>
      <c r="N68" s="58"/>
      <c r="O68" s="58"/>
      <c r="P68" s="58"/>
    </row>
    <row r="69" spans="1:16" x14ac:dyDescent="0.15">
      <c r="A69" s="58"/>
      <c r="B69" s="58">
        <v>315</v>
      </c>
      <c r="C69" s="58">
        <f t="shared" si="0"/>
        <v>315</v>
      </c>
      <c r="D69" s="58">
        <f t="shared" si="1"/>
        <v>1100.17</v>
      </c>
      <c r="E69" s="58">
        <f t="shared" si="2"/>
        <v>1415.17</v>
      </c>
      <c r="F69" s="58">
        <f t="shared" si="3"/>
        <v>315</v>
      </c>
      <c r="G69" s="58"/>
      <c r="H69" s="58"/>
      <c r="I69" s="58"/>
      <c r="J69" s="58"/>
      <c r="K69" s="58"/>
      <c r="L69" s="58"/>
      <c r="M69" s="58"/>
      <c r="N69" s="58"/>
      <c r="O69" s="58"/>
      <c r="P69" s="58"/>
    </row>
    <row r="70" spans="1:16" x14ac:dyDescent="0.15">
      <c r="A70" s="58"/>
      <c r="B70" s="58">
        <v>320</v>
      </c>
      <c r="C70" s="58">
        <f t="shared" ref="C70:C133" si="4">+B70</f>
        <v>320</v>
      </c>
      <c r="D70" s="58">
        <f t="shared" si="1"/>
        <v>1100.17</v>
      </c>
      <c r="E70" s="58">
        <f t="shared" si="2"/>
        <v>1420.17</v>
      </c>
      <c r="F70" s="58">
        <f t="shared" si="3"/>
        <v>320</v>
      </c>
      <c r="G70" s="58"/>
      <c r="H70" s="58"/>
      <c r="I70" s="58"/>
      <c r="J70" s="58"/>
      <c r="K70" s="58"/>
      <c r="L70" s="58"/>
      <c r="M70" s="58"/>
      <c r="N70" s="58"/>
      <c r="O70" s="58"/>
      <c r="P70" s="58"/>
    </row>
    <row r="71" spans="1:16" x14ac:dyDescent="0.15">
      <c r="A71" s="58"/>
      <c r="B71" s="58">
        <v>325</v>
      </c>
      <c r="C71" s="58">
        <f t="shared" si="4"/>
        <v>325</v>
      </c>
      <c r="D71" s="58">
        <f t="shared" ref="D71:D133" si="5">$B$4</f>
        <v>1100.17</v>
      </c>
      <c r="E71" s="58">
        <f t="shared" ref="E71:E135" si="6">D71+B71</f>
        <v>1425.17</v>
      </c>
      <c r="F71" s="58">
        <f t="shared" ref="F71:F134" si="7">E71-D71</f>
        <v>325</v>
      </c>
      <c r="G71" s="58"/>
      <c r="H71" s="58"/>
      <c r="I71" s="58"/>
      <c r="J71" s="58"/>
      <c r="K71" s="58"/>
      <c r="L71" s="58"/>
      <c r="M71" s="58"/>
      <c r="N71" s="58"/>
      <c r="O71" s="58"/>
      <c r="P71" s="58"/>
    </row>
    <row r="72" spans="1:16" x14ac:dyDescent="0.15">
      <c r="A72" s="58"/>
      <c r="B72" s="58">
        <v>330</v>
      </c>
      <c r="C72" s="58">
        <f t="shared" si="4"/>
        <v>330</v>
      </c>
      <c r="D72" s="58">
        <f t="shared" si="5"/>
        <v>1100.17</v>
      </c>
      <c r="E72" s="58">
        <f t="shared" si="6"/>
        <v>1430.17</v>
      </c>
      <c r="F72" s="58">
        <f t="shared" si="7"/>
        <v>330</v>
      </c>
      <c r="G72" s="58"/>
      <c r="H72" s="58"/>
      <c r="I72" s="58"/>
      <c r="J72" s="58"/>
      <c r="K72" s="58"/>
      <c r="L72" s="58"/>
      <c r="M72" s="58"/>
      <c r="N72" s="58"/>
      <c r="O72" s="58"/>
      <c r="P72" s="58"/>
    </row>
    <row r="73" spans="1:16" x14ac:dyDescent="0.15">
      <c r="A73" s="58"/>
      <c r="B73" s="58">
        <v>335</v>
      </c>
      <c r="C73" s="58">
        <f t="shared" si="4"/>
        <v>335</v>
      </c>
      <c r="D73" s="58">
        <f t="shared" si="5"/>
        <v>1100.17</v>
      </c>
      <c r="E73" s="58">
        <f t="shared" si="6"/>
        <v>1435.17</v>
      </c>
      <c r="F73" s="58">
        <f t="shared" si="7"/>
        <v>335</v>
      </c>
      <c r="G73" s="58"/>
      <c r="H73" s="58"/>
      <c r="I73" s="58"/>
      <c r="J73" s="58"/>
      <c r="K73" s="58"/>
      <c r="L73" s="58"/>
      <c r="M73" s="58"/>
      <c r="N73" s="58"/>
      <c r="O73" s="58"/>
      <c r="P73" s="58"/>
    </row>
    <row r="74" spans="1:16" x14ac:dyDescent="0.15">
      <c r="A74" s="58"/>
      <c r="B74" s="58">
        <v>340</v>
      </c>
      <c r="C74" s="58">
        <f t="shared" si="4"/>
        <v>340</v>
      </c>
      <c r="D74" s="58">
        <f t="shared" si="5"/>
        <v>1100.17</v>
      </c>
      <c r="E74" s="58">
        <f t="shared" si="6"/>
        <v>1440.17</v>
      </c>
      <c r="F74" s="58">
        <f t="shared" si="7"/>
        <v>340</v>
      </c>
      <c r="G74" s="58"/>
      <c r="H74" s="58"/>
      <c r="I74" s="58"/>
      <c r="J74" s="58"/>
      <c r="K74" s="58"/>
      <c r="L74" s="58"/>
      <c r="M74" s="58"/>
      <c r="N74" s="58"/>
      <c r="O74" s="58"/>
      <c r="P74" s="58"/>
    </row>
    <row r="75" spans="1:16" x14ac:dyDescent="0.15">
      <c r="A75" s="58"/>
      <c r="B75" s="58">
        <v>345</v>
      </c>
      <c r="C75" s="58">
        <f t="shared" si="4"/>
        <v>345</v>
      </c>
      <c r="D75" s="58">
        <f t="shared" si="5"/>
        <v>1100.17</v>
      </c>
      <c r="E75" s="58">
        <f t="shared" si="6"/>
        <v>1445.17</v>
      </c>
      <c r="F75" s="58">
        <f t="shared" si="7"/>
        <v>345</v>
      </c>
      <c r="G75" s="58"/>
      <c r="H75" s="58"/>
      <c r="I75" s="58"/>
      <c r="J75" s="58"/>
      <c r="K75" s="58"/>
      <c r="L75" s="58"/>
      <c r="M75" s="58"/>
      <c r="N75" s="58"/>
      <c r="O75" s="58"/>
      <c r="P75" s="58"/>
    </row>
    <row r="76" spans="1:16" x14ac:dyDescent="0.15">
      <c r="A76" s="58"/>
      <c r="B76" s="58">
        <v>350</v>
      </c>
      <c r="C76" s="58">
        <f t="shared" si="4"/>
        <v>350</v>
      </c>
      <c r="D76" s="58">
        <f t="shared" si="5"/>
        <v>1100.17</v>
      </c>
      <c r="E76" s="58">
        <f t="shared" si="6"/>
        <v>1450.17</v>
      </c>
      <c r="F76" s="58">
        <f t="shared" si="7"/>
        <v>350</v>
      </c>
      <c r="G76" s="58"/>
      <c r="H76" s="58"/>
      <c r="I76" s="58"/>
      <c r="J76" s="58"/>
      <c r="K76" s="58"/>
      <c r="L76" s="58"/>
      <c r="M76" s="58"/>
      <c r="N76" s="58"/>
      <c r="O76" s="58"/>
      <c r="P76" s="58"/>
    </row>
    <row r="77" spans="1:16" x14ac:dyDescent="0.15">
      <c r="A77" s="58"/>
      <c r="B77" s="58">
        <v>355</v>
      </c>
      <c r="C77" s="58">
        <f t="shared" si="4"/>
        <v>355</v>
      </c>
      <c r="D77" s="58">
        <f t="shared" si="5"/>
        <v>1100.17</v>
      </c>
      <c r="E77" s="58">
        <f t="shared" si="6"/>
        <v>1455.17</v>
      </c>
      <c r="F77" s="58">
        <f t="shared" si="7"/>
        <v>355</v>
      </c>
      <c r="G77" s="58"/>
      <c r="H77" s="58"/>
      <c r="I77" s="58"/>
      <c r="J77" s="58"/>
      <c r="K77" s="58"/>
      <c r="L77" s="58"/>
      <c r="M77" s="58"/>
      <c r="N77" s="58"/>
      <c r="O77" s="58"/>
      <c r="P77" s="58"/>
    </row>
    <row r="78" spans="1:16" x14ac:dyDescent="0.15">
      <c r="A78" s="58"/>
      <c r="B78" s="58">
        <v>360</v>
      </c>
      <c r="C78" s="58">
        <f t="shared" si="4"/>
        <v>360</v>
      </c>
      <c r="D78" s="58">
        <f t="shared" si="5"/>
        <v>1100.17</v>
      </c>
      <c r="E78" s="58">
        <f t="shared" si="6"/>
        <v>1460.17</v>
      </c>
      <c r="F78" s="58">
        <f t="shared" si="7"/>
        <v>360</v>
      </c>
      <c r="G78" s="58"/>
      <c r="H78" s="58"/>
      <c r="I78" s="58"/>
      <c r="J78" s="58"/>
      <c r="K78" s="58"/>
      <c r="L78" s="58"/>
      <c r="M78" s="58"/>
      <c r="N78" s="58"/>
      <c r="O78" s="58"/>
      <c r="P78" s="58"/>
    </row>
    <row r="79" spans="1:16" x14ac:dyDescent="0.15">
      <c r="A79" s="58"/>
      <c r="B79" s="58">
        <v>365</v>
      </c>
      <c r="C79" s="58">
        <f t="shared" si="4"/>
        <v>365</v>
      </c>
      <c r="D79" s="58">
        <f t="shared" si="5"/>
        <v>1100.17</v>
      </c>
      <c r="E79" s="58">
        <f t="shared" si="6"/>
        <v>1465.17</v>
      </c>
      <c r="F79" s="58">
        <f t="shared" si="7"/>
        <v>365</v>
      </c>
      <c r="G79" s="58"/>
      <c r="H79" s="58"/>
      <c r="I79" s="58"/>
      <c r="J79" s="58"/>
      <c r="K79" s="58"/>
      <c r="L79" s="58"/>
      <c r="M79" s="58"/>
      <c r="N79" s="58"/>
      <c r="O79" s="58"/>
      <c r="P79" s="58"/>
    </row>
    <row r="80" spans="1:16" x14ac:dyDescent="0.15">
      <c r="A80" s="58"/>
      <c r="B80" s="58">
        <v>370</v>
      </c>
      <c r="C80" s="58">
        <f t="shared" si="4"/>
        <v>370</v>
      </c>
      <c r="D80" s="58">
        <f t="shared" si="5"/>
        <v>1100.17</v>
      </c>
      <c r="E80" s="58">
        <f t="shared" si="6"/>
        <v>1470.17</v>
      </c>
      <c r="F80" s="58">
        <f t="shared" si="7"/>
        <v>370</v>
      </c>
      <c r="G80" s="58"/>
      <c r="H80" s="58"/>
      <c r="I80" s="58"/>
      <c r="J80" s="58"/>
      <c r="K80" s="58"/>
      <c r="L80" s="58"/>
      <c r="M80" s="58"/>
      <c r="N80" s="58"/>
      <c r="O80" s="58"/>
      <c r="P80" s="58"/>
    </row>
    <row r="81" spans="1:16" x14ac:dyDescent="0.15">
      <c r="A81" s="58"/>
      <c r="B81" s="58">
        <v>375</v>
      </c>
      <c r="C81" s="58">
        <f t="shared" si="4"/>
        <v>375</v>
      </c>
      <c r="D81" s="58">
        <f t="shared" si="5"/>
        <v>1100.17</v>
      </c>
      <c r="E81" s="58">
        <f t="shared" si="6"/>
        <v>1475.17</v>
      </c>
      <c r="F81" s="58">
        <f t="shared" si="7"/>
        <v>375</v>
      </c>
      <c r="G81" s="58"/>
      <c r="H81" s="58"/>
      <c r="I81" s="58"/>
      <c r="J81" s="58"/>
      <c r="K81" s="58"/>
      <c r="L81" s="58"/>
      <c r="M81" s="58"/>
      <c r="N81" s="58"/>
      <c r="O81" s="58"/>
      <c r="P81" s="58"/>
    </row>
    <row r="82" spans="1:16" x14ac:dyDescent="0.15">
      <c r="A82" s="58"/>
      <c r="B82" s="58">
        <v>380</v>
      </c>
      <c r="C82" s="58">
        <f t="shared" si="4"/>
        <v>380</v>
      </c>
      <c r="D82" s="58">
        <f t="shared" si="5"/>
        <v>1100.17</v>
      </c>
      <c r="E82" s="58">
        <f t="shared" si="6"/>
        <v>1480.17</v>
      </c>
      <c r="F82" s="58">
        <f t="shared" si="7"/>
        <v>380</v>
      </c>
      <c r="G82" s="58"/>
      <c r="H82" s="58"/>
      <c r="I82" s="58"/>
      <c r="J82" s="58"/>
      <c r="K82" s="58"/>
      <c r="L82" s="58"/>
      <c r="M82" s="58"/>
      <c r="N82" s="58"/>
      <c r="O82" s="58"/>
      <c r="P82" s="58"/>
    </row>
    <row r="83" spans="1:16" x14ac:dyDescent="0.15">
      <c r="A83" s="58"/>
      <c r="B83" s="58">
        <v>385</v>
      </c>
      <c r="C83" s="58">
        <f t="shared" si="4"/>
        <v>385</v>
      </c>
      <c r="D83" s="58">
        <f t="shared" si="5"/>
        <v>1100.17</v>
      </c>
      <c r="E83" s="58">
        <f t="shared" si="6"/>
        <v>1485.17</v>
      </c>
      <c r="F83" s="58">
        <f t="shared" si="7"/>
        <v>385</v>
      </c>
      <c r="G83" s="58"/>
      <c r="H83" s="58"/>
      <c r="I83" s="58"/>
      <c r="J83" s="58"/>
      <c r="K83" s="58"/>
      <c r="L83" s="58"/>
      <c r="M83" s="58"/>
      <c r="N83" s="58"/>
      <c r="O83" s="58"/>
      <c r="P83" s="58"/>
    </row>
    <row r="84" spans="1:16" x14ac:dyDescent="0.15">
      <c r="A84" s="58"/>
      <c r="B84" s="58">
        <v>390</v>
      </c>
      <c r="C84" s="58">
        <f t="shared" si="4"/>
        <v>390</v>
      </c>
      <c r="D84" s="58">
        <f t="shared" si="5"/>
        <v>1100.17</v>
      </c>
      <c r="E84" s="58">
        <f t="shared" si="6"/>
        <v>1490.17</v>
      </c>
      <c r="F84" s="58">
        <f t="shared" si="7"/>
        <v>390</v>
      </c>
      <c r="G84" s="58"/>
      <c r="H84" s="58"/>
      <c r="I84" s="58"/>
      <c r="J84" s="58"/>
      <c r="K84" s="58"/>
      <c r="L84" s="58"/>
      <c r="M84" s="58"/>
      <c r="N84" s="58"/>
      <c r="O84" s="58"/>
      <c r="P84" s="58"/>
    </row>
    <row r="85" spans="1:16" x14ac:dyDescent="0.15">
      <c r="A85" s="58"/>
      <c r="B85" s="58">
        <v>395</v>
      </c>
      <c r="C85" s="58">
        <f t="shared" si="4"/>
        <v>395</v>
      </c>
      <c r="D85" s="58">
        <f t="shared" si="5"/>
        <v>1100.17</v>
      </c>
      <c r="E85" s="58">
        <f t="shared" si="6"/>
        <v>1495.17</v>
      </c>
      <c r="F85" s="58">
        <f t="shared" si="7"/>
        <v>395</v>
      </c>
      <c r="G85" s="58"/>
      <c r="H85" s="58"/>
      <c r="I85" s="58"/>
      <c r="J85" s="58"/>
      <c r="K85" s="58"/>
      <c r="L85" s="58"/>
      <c r="M85" s="58"/>
      <c r="N85" s="58"/>
      <c r="O85" s="58"/>
      <c r="P85" s="58"/>
    </row>
    <row r="86" spans="1:16" x14ac:dyDescent="0.15">
      <c r="A86" s="58"/>
      <c r="B86" s="58">
        <v>400</v>
      </c>
      <c r="C86" s="58">
        <f t="shared" si="4"/>
        <v>400</v>
      </c>
      <c r="D86" s="58">
        <f t="shared" si="5"/>
        <v>1100.17</v>
      </c>
      <c r="E86" s="58">
        <f t="shared" si="6"/>
        <v>1500.17</v>
      </c>
      <c r="F86" s="58">
        <f t="shared" si="7"/>
        <v>400</v>
      </c>
      <c r="G86" s="58"/>
      <c r="H86" s="58"/>
      <c r="I86" s="58"/>
      <c r="J86" s="58"/>
      <c r="K86" s="58"/>
      <c r="L86" s="58"/>
      <c r="M86" s="58"/>
      <c r="N86" s="58"/>
      <c r="O86" s="58"/>
      <c r="P86" s="58"/>
    </row>
    <row r="87" spans="1:16" x14ac:dyDescent="0.15">
      <c r="A87" s="58"/>
      <c r="B87" s="58">
        <v>405</v>
      </c>
      <c r="C87" s="58">
        <f t="shared" si="4"/>
        <v>405</v>
      </c>
      <c r="D87" s="58">
        <f t="shared" si="5"/>
        <v>1100.17</v>
      </c>
      <c r="E87" s="58">
        <f t="shared" si="6"/>
        <v>1505.17</v>
      </c>
      <c r="F87" s="58">
        <f t="shared" si="7"/>
        <v>405</v>
      </c>
      <c r="G87" s="58"/>
      <c r="H87" s="58"/>
      <c r="I87" s="58"/>
      <c r="J87" s="58"/>
      <c r="K87" s="58"/>
      <c r="L87" s="58"/>
      <c r="M87" s="58"/>
      <c r="N87" s="58"/>
      <c r="O87" s="58"/>
      <c r="P87" s="58"/>
    </row>
    <row r="88" spans="1:16" x14ac:dyDescent="0.15">
      <c r="A88" s="58"/>
      <c r="B88" s="58">
        <v>410</v>
      </c>
      <c r="C88" s="58">
        <f t="shared" si="4"/>
        <v>410</v>
      </c>
      <c r="D88" s="58">
        <f t="shared" si="5"/>
        <v>1100.17</v>
      </c>
      <c r="E88" s="58">
        <f t="shared" si="6"/>
        <v>1510.17</v>
      </c>
      <c r="F88" s="58">
        <f t="shared" si="7"/>
        <v>410</v>
      </c>
      <c r="G88" s="58"/>
      <c r="H88" s="58"/>
      <c r="I88" s="58"/>
      <c r="J88" s="58"/>
      <c r="K88" s="58"/>
      <c r="L88" s="58"/>
      <c r="M88" s="58"/>
      <c r="N88" s="58"/>
      <c r="O88" s="58"/>
      <c r="P88" s="58"/>
    </row>
    <row r="89" spans="1:16" x14ac:dyDescent="0.15">
      <c r="A89" s="58"/>
      <c r="B89" s="58">
        <v>415</v>
      </c>
      <c r="C89" s="58">
        <f t="shared" si="4"/>
        <v>415</v>
      </c>
      <c r="D89" s="58">
        <f t="shared" si="5"/>
        <v>1100.17</v>
      </c>
      <c r="E89" s="58">
        <f t="shared" si="6"/>
        <v>1515.17</v>
      </c>
      <c r="F89" s="58">
        <f t="shared" si="7"/>
        <v>415</v>
      </c>
      <c r="G89" s="58"/>
      <c r="H89" s="58"/>
      <c r="I89" s="58"/>
      <c r="J89" s="58"/>
      <c r="K89" s="58"/>
      <c r="L89" s="58"/>
      <c r="M89" s="58"/>
      <c r="N89" s="58"/>
      <c r="O89" s="58"/>
      <c r="P89" s="58"/>
    </row>
    <row r="90" spans="1:16" x14ac:dyDescent="0.15">
      <c r="A90" s="58"/>
      <c r="B90" s="58">
        <v>420</v>
      </c>
      <c r="C90" s="58">
        <f t="shared" si="4"/>
        <v>420</v>
      </c>
      <c r="D90" s="58">
        <f t="shared" si="5"/>
        <v>1100.17</v>
      </c>
      <c r="E90" s="58">
        <f t="shared" si="6"/>
        <v>1520.17</v>
      </c>
      <c r="F90" s="58">
        <f t="shared" si="7"/>
        <v>420</v>
      </c>
      <c r="G90" s="58"/>
      <c r="H90" s="58"/>
      <c r="I90" s="58"/>
      <c r="J90" s="58"/>
      <c r="K90" s="58"/>
      <c r="L90" s="58"/>
      <c r="M90" s="58"/>
      <c r="N90" s="58"/>
      <c r="O90" s="58"/>
      <c r="P90" s="58"/>
    </row>
    <row r="91" spans="1:16" x14ac:dyDescent="0.15">
      <c r="A91" s="58"/>
      <c r="B91" s="58">
        <v>425</v>
      </c>
      <c r="C91" s="58">
        <f t="shared" si="4"/>
        <v>425</v>
      </c>
      <c r="D91" s="58">
        <f t="shared" si="5"/>
        <v>1100.17</v>
      </c>
      <c r="E91" s="58">
        <f t="shared" si="6"/>
        <v>1525.17</v>
      </c>
      <c r="F91" s="58">
        <f t="shared" si="7"/>
        <v>425</v>
      </c>
      <c r="G91" s="58"/>
      <c r="H91" s="58"/>
      <c r="I91" s="58"/>
      <c r="J91" s="58"/>
      <c r="K91" s="58"/>
      <c r="L91" s="58"/>
      <c r="M91" s="58"/>
      <c r="N91" s="58"/>
      <c r="O91" s="58"/>
      <c r="P91" s="58"/>
    </row>
    <row r="92" spans="1:16" x14ac:dyDescent="0.15">
      <c r="A92" s="58"/>
      <c r="B92" s="58">
        <v>430</v>
      </c>
      <c r="C92" s="58">
        <f t="shared" si="4"/>
        <v>430</v>
      </c>
      <c r="D92" s="58">
        <f t="shared" si="5"/>
        <v>1100.17</v>
      </c>
      <c r="E92" s="58">
        <f t="shared" si="6"/>
        <v>1530.17</v>
      </c>
      <c r="F92" s="58">
        <f t="shared" si="7"/>
        <v>430</v>
      </c>
      <c r="G92" s="58"/>
      <c r="H92" s="58"/>
      <c r="I92" s="58"/>
      <c r="J92" s="58"/>
      <c r="K92" s="58"/>
      <c r="L92" s="58"/>
      <c r="M92" s="58"/>
      <c r="N92" s="58"/>
      <c r="O92" s="58"/>
      <c r="P92" s="58"/>
    </row>
    <row r="93" spans="1:16" x14ac:dyDescent="0.15">
      <c r="A93" s="58"/>
      <c r="B93" s="58">
        <v>435</v>
      </c>
      <c r="C93" s="58">
        <f t="shared" si="4"/>
        <v>435</v>
      </c>
      <c r="D93" s="58">
        <f t="shared" si="5"/>
        <v>1100.17</v>
      </c>
      <c r="E93" s="58">
        <f t="shared" si="6"/>
        <v>1535.17</v>
      </c>
      <c r="F93" s="58">
        <f t="shared" si="7"/>
        <v>435</v>
      </c>
      <c r="G93" s="58"/>
      <c r="H93" s="58"/>
      <c r="I93" s="58"/>
      <c r="J93" s="58"/>
      <c r="K93" s="58"/>
      <c r="L93" s="58"/>
      <c r="M93" s="58"/>
      <c r="N93" s="58"/>
      <c r="O93" s="58"/>
      <c r="P93" s="58"/>
    </row>
    <row r="94" spans="1:16" x14ac:dyDescent="0.15">
      <c r="A94" s="58"/>
      <c r="B94" s="58">
        <v>440</v>
      </c>
      <c r="C94" s="58">
        <f t="shared" si="4"/>
        <v>440</v>
      </c>
      <c r="D94" s="58">
        <f t="shared" si="5"/>
        <v>1100.17</v>
      </c>
      <c r="E94" s="58">
        <f t="shared" si="6"/>
        <v>1540.17</v>
      </c>
      <c r="F94" s="58">
        <f t="shared" si="7"/>
        <v>440</v>
      </c>
      <c r="G94" s="58"/>
      <c r="H94" s="58"/>
      <c r="I94" s="58"/>
      <c r="J94" s="58"/>
      <c r="K94" s="58"/>
      <c r="L94" s="58"/>
      <c r="M94" s="58"/>
      <c r="N94" s="58"/>
      <c r="O94" s="58"/>
      <c r="P94" s="58"/>
    </row>
    <row r="95" spans="1:16" x14ac:dyDescent="0.15">
      <c r="A95" s="58"/>
      <c r="B95" s="58">
        <v>445</v>
      </c>
      <c r="C95" s="58">
        <f t="shared" si="4"/>
        <v>445</v>
      </c>
      <c r="D95" s="58">
        <f t="shared" si="5"/>
        <v>1100.17</v>
      </c>
      <c r="E95" s="58">
        <f t="shared" si="6"/>
        <v>1545.17</v>
      </c>
      <c r="F95" s="58">
        <f t="shared" si="7"/>
        <v>445</v>
      </c>
      <c r="G95" s="58"/>
      <c r="H95" s="58"/>
      <c r="I95" s="58"/>
      <c r="J95" s="58"/>
      <c r="K95" s="58"/>
      <c r="L95" s="58"/>
      <c r="M95" s="58"/>
      <c r="N95" s="58"/>
      <c r="O95" s="58"/>
      <c r="P95" s="58"/>
    </row>
    <row r="96" spans="1:16" x14ac:dyDescent="0.15">
      <c r="A96" s="58"/>
      <c r="B96" s="58">
        <v>450</v>
      </c>
      <c r="C96" s="58">
        <f t="shared" si="4"/>
        <v>450</v>
      </c>
      <c r="D96" s="58">
        <f t="shared" si="5"/>
        <v>1100.17</v>
      </c>
      <c r="E96" s="58">
        <f t="shared" si="6"/>
        <v>1550.17</v>
      </c>
      <c r="F96" s="58">
        <f t="shared" si="7"/>
        <v>450</v>
      </c>
      <c r="G96" s="58"/>
      <c r="H96" s="58"/>
      <c r="I96" s="58"/>
      <c r="J96" s="58"/>
      <c r="K96" s="58"/>
      <c r="L96" s="58"/>
      <c r="M96" s="58"/>
      <c r="N96" s="58"/>
      <c r="O96" s="58"/>
      <c r="P96" s="58"/>
    </row>
    <row r="97" spans="1:16" x14ac:dyDescent="0.15">
      <c r="A97" s="58"/>
      <c r="B97" s="58">
        <v>455</v>
      </c>
      <c r="C97" s="58">
        <f t="shared" si="4"/>
        <v>455</v>
      </c>
      <c r="D97" s="58">
        <f t="shared" si="5"/>
        <v>1100.17</v>
      </c>
      <c r="E97" s="58">
        <f t="shared" si="6"/>
        <v>1555.17</v>
      </c>
      <c r="F97" s="58">
        <f t="shared" si="7"/>
        <v>455</v>
      </c>
      <c r="G97" s="58"/>
      <c r="H97" s="58"/>
      <c r="I97" s="58"/>
      <c r="J97" s="58"/>
      <c r="K97" s="58"/>
      <c r="L97" s="58"/>
      <c r="M97" s="58"/>
      <c r="N97" s="58"/>
      <c r="O97" s="58"/>
      <c r="P97" s="58"/>
    </row>
    <row r="98" spans="1:16" x14ac:dyDescent="0.15">
      <c r="A98" s="58"/>
      <c r="B98" s="58">
        <v>460</v>
      </c>
      <c r="C98" s="58">
        <f t="shared" si="4"/>
        <v>460</v>
      </c>
      <c r="D98" s="58">
        <f t="shared" si="5"/>
        <v>1100.17</v>
      </c>
      <c r="E98" s="58">
        <f t="shared" si="6"/>
        <v>1560.17</v>
      </c>
      <c r="F98" s="58">
        <f t="shared" si="7"/>
        <v>460</v>
      </c>
      <c r="G98" s="58"/>
      <c r="H98" s="58"/>
      <c r="I98" s="58"/>
      <c r="J98" s="58"/>
      <c r="K98" s="58"/>
      <c r="L98" s="58"/>
      <c r="M98" s="58"/>
      <c r="N98" s="58"/>
      <c r="O98" s="58"/>
      <c r="P98" s="58"/>
    </row>
    <row r="99" spans="1:16" x14ac:dyDescent="0.15">
      <c r="A99" s="58"/>
      <c r="B99" s="58">
        <v>465</v>
      </c>
      <c r="C99" s="58">
        <f t="shared" si="4"/>
        <v>465</v>
      </c>
      <c r="D99" s="58">
        <f t="shared" si="5"/>
        <v>1100.17</v>
      </c>
      <c r="E99" s="58">
        <f t="shared" si="6"/>
        <v>1565.17</v>
      </c>
      <c r="F99" s="58">
        <f t="shared" si="7"/>
        <v>465</v>
      </c>
      <c r="G99" s="58"/>
      <c r="H99" s="58"/>
      <c r="I99" s="58"/>
      <c r="J99" s="58"/>
      <c r="K99" s="58"/>
      <c r="L99" s="58"/>
      <c r="M99" s="58"/>
      <c r="N99" s="58"/>
      <c r="O99" s="58"/>
      <c r="P99" s="58"/>
    </row>
    <row r="100" spans="1:16" x14ac:dyDescent="0.15">
      <c r="A100" s="58"/>
      <c r="B100" s="58">
        <v>470</v>
      </c>
      <c r="C100" s="58">
        <f t="shared" si="4"/>
        <v>470</v>
      </c>
      <c r="D100" s="58">
        <f t="shared" si="5"/>
        <v>1100.17</v>
      </c>
      <c r="E100" s="58">
        <f t="shared" si="6"/>
        <v>1570.17</v>
      </c>
      <c r="F100" s="58">
        <f t="shared" si="7"/>
        <v>470</v>
      </c>
      <c r="G100" s="58"/>
      <c r="H100" s="58"/>
      <c r="I100" s="58"/>
      <c r="J100" s="58"/>
      <c r="K100" s="58"/>
      <c r="L100" s="58"/>
      <c r="M100" s="58"/>
      <c r="N100" s="58"/>
      <c r="O100" s="58"/>
      <c r="P100" s="58"/>
    </row>
    <row r="101" spans="1:16" x14ac:dyDescent="0.15">
      <c r="A101" s="58"/>
      <c r="B101" s="58">
        <v>475</v>
      </c>
      <c r="C101" s="58">
        <f t="shared" si="4"/>
        <v>475</v>
      </c>
      <c r="D101" s="58">
        <f t="shared" si="5"/>
        <v>1100.17</v>
      </c>
      <c r="E101" s="58">
        <f t="shared" si="6"/>
        <v>1575.17</v>
      </c>
      <c r="F101" s="58">
        <f t="shared" si="7"/>
        <v>475</v>
      </c>
      <c r="G101" s="58"/>
      <c r="H101" s="58"/>
      <c r="I101" s="58"/>
      <c r="J101" s="58"/>
      <c r="K101" s="58"/>
      <c r="L101" s="58"/>
      <c r="M101" s="58"/>
      <c r="N101" s="58"/>
      <c r="O101" s="58"/>
      <c r="P101" s="58"/>
    </row>
    <row r="102" spans="1:16" x14ac:dyDescent="0.15">
      <c r="A102" s="58"/>
      <c r="B102" s="58">
        <v>480</v>
      </c>
      <c r="C102" s="58">
        <f t="shared" si="4"/>
        <v>480</v>
      </c>
      <c r="D102" s="58">
        <f t="shared" si="5"/>
        <v>1100.17</v>
      </c>
      <c r="E102" s="58">
        <f t="shared" si="6"/>
        <v>1580.17</v>
      </c>
      <c r="F102" s="58">
        <f t="shared" si="7"/>
        <v>480</v>
      </c>
      <c r="G102" s="58"/>
      <c r="H102" s="58"/>
      <c r="I102" s="58"/>
      <c r="J102" s="58"/>
      <c r="K102" s="58"/>
      <c r="L102" s="58"/>
      <c r="M102" s="58"/>
      <c r="N102" s="58"/>
      <c r="O102" s="58"/>
      <c r="P102" s="58"/>
    </row>
    <row r="103" spans="1:16" x14ac:dyDescent="0.15">
      <c r="A103" s="58"/>
      <c r="B103" s="58">
        <v>485</v>
      </c>
      <c r="C103" s="58">
        <f t="shared" si="4"/>
        <v>485</v>
      </c>
      <c r="D103" s="58">
        <f t="shared" si="5"/>
        <v>1100.17</v>
      </c>
      <c r="E103" s="58">
        <f t="shared" si="6"/>
        <v>1585.17</v>
      </c>
      <c r="F103" s="58">
        <f t="shared" si="7"/>
        <v>485</v>
      </c>
      <c r="G103" s="58"/>
      <c r="H103" s="58"/>
      <c r="I103" s="58"/>
      <c r="J103" s="58"/>
      <c r="K103" s="58"/>
      <c r="L103" s="58"/>
      <c r="M103" s="58"/>
      <c r="N103" s="58"/>
      <c r="O103" s="58"/>
      <c r="P103" s="58"/>
    </row>
    <row r="104" spans="1:16" x14ac:dyDescent="0.15">
      <c r="A104" s="58"/>
      <c r="B104" s="58">
        <v>490</v>
      </c>
      <c r="C104" s="58">
        <f t="shared" si="4"/>
        <v>490</v>
      </c>
      <c r="D104" s="58">
        <f t="shared" si="5"/>
        <v>1100.17</v>
      </c>
      <c r="E104" s="58">
        <f t="shared" si="6"/>
        <v>1590.17</v>
      </c>
      <c r="F104" s="58">
        <f t="shared" si="7"/>
        <v>490</v>
      </c>
      <c r="G104" s="58"/>
      <c r="H104" s="58"/>
      <c r="I104" s="58"/>
      <c r="J104" s="58"/>
      <c r="K104" s="58"/>
      <c r="L104" s="58"/>
      <c r="M104" s="58"/>
      <c r="N104" s="58"/>
      <c r="O104" s="58"/>
      <c r="P104" s="58"/>
    </row>
    <row r="105" spans="1:16" x14ac:dyDescent="0.15">
      <c r="A105" s="58"/>
      <c r="B105" s="58">
        <v>495</v>
      </c>
      <c r="C105" s="58">
        <f t="shared" si="4"/>
        <v>495</v>
      </c>
      <c r="D105" s="58">
        <f t="shared" si="5"/>
        <v>1100.17</v>
      </c>
      <c r="E105" s="58">
        <f t="shared" si="6"/>
        <v>1595.17</v>
      </c>
      <c r="F105" s="58">
        <f t="shared" si="7"/>
        <v>495</v>
      </c>
      <c r="G105" s="58"/>
      <c r="H105" s="58"/>
      <c r="I105" s="58"/>
      <c r="J105" s="58"/>
      <c r="K105" s="58"/>
      <c r="L105" s="58"/>
      <c r="M105" s="58"/>
      <c r="N105" s="58"/>
      <c r="O105" s="58"/>
      <c r="P105" s="58"/>
    </row>
    <row r="106" spans="1:16" x14ac:dyDescent="0.15">
      <c r="A106" s="58"/>
      <c r="B106" s="58">
        <v>500</v>
      </c>
      <c r="C106" s="58">
        <f t="shared" si="4"/>
        <v>500</v>
      </c>
      <c r="D106" s="58">
        <f t="shared" si="5"/>
        <v>1100.17</v>
      </c>
      <c r="E106" s="58">
        <f t="shared" si="6"/>
        <v>1600.17</v>
      </c>
      <c r="F106" s="58">
        <f t="shared" si="7"/>
        <v>500</v>
      </c>
      <c r="G106" s="58"/>
      <c r="H106" s="58"/>
      <c r="I106" s="58"/>
      <c r="J106" s="58"/>
      <c r="K106" s="58"/>
      <c r="L106" s="58"/>
      <c r="M106" s="58"/>
      <c r="N106" s="58"/>
      <c r="O106" s="58"/>
      <c r="P106" s="58"/>
    </row>
    <row r="107" spans="1:16" x14ac:dyDescent="0.15">
      <c r="A107" s="58"/>
      <c r="B107" s="58">
        <v>505</v>
      </c>
      <c r="C107" s="58">
        <f t="shared" si="4"/>
        <v>505</v>
      </c>
      <c r="D107" s="58">
        <f t="shared" si="5"/>
        <v>1100.17</v>
      </c>
      <c r="E107" s="58">
        <f t="shared" si="6"/>
        <v>1605.17</v>
      </c>
      <c r="F107" s="58">
        <f t="shared" si="7"/>
        <v>505</v>
      </c>
      <c r="G107" s="58"/>
      <c r="H107" s="58"/>
      <c r="I107" s="58"/>
      <c r="J107" s="58"/>
      <c r="K107" s="58"/>
      <c r="L107" s="58"/>
      <c r="M107" s="58"/>
      <c r="N107" s="58"/>
      <c r="O107" s="58"/>
      <c r="P107" s="58"/>
    </row>
    <row r="108" spans="1:16" x14ac:dyDescent="0.15">
      <c r="A108" s="58"/>
      <c r="B108" s="58">
        <v>510</v>
      </c>
      <c r="C108" s="58">
        <f t="shared" si="4"/>
        <v>510</v>
      </c>
      <c r="D108" s="58">
        <f t="shared" si="5"/>
        <v>1100.17</v>
      </c>
      <c r="E108" s="58">
        <f t="shared" si="6"/>
        <v>1610.17</v>
      </c>
      <c r="F108" s="58">
        <f t="shared" si="7"/>
        <v>510</v>
      </c>
      <c r="G108" s="58"/>
      <c r="H108" s="58"/>
      <c r="I108" s="58"/>
      <c r="J108" s="58"/>
      <c r="K108" s="58"/>
      <c r="L108" s="58"/>
      <c r="M108" s="58"/>
      <c r="N108" s="58"/>
      <c r="O108" s="58"/>
      <c r="P108" s="58"/>
    </row>
    <row r="109" spans="1:16" x14ac:dyDescent="0.15">
      <c r="A109" s="58"/>
      <c r="B109" s="58">
        <v>515</v>
      </c>
      <c r="C109" s="58">
        <f t="shared" si="4"/>
        <v>515</v>
      </c>
      <c r="D109" s="58">
        <f t="shared" si="5"/>
        <v>1100.17</v>
      </c>
      <c r="E109" s="58">
        <f t="shared" si="6"/>
        <v>1615.17</v>
      </c>
      <c r="F109" s="58">
        <f t="shared" si="7"/>
        <v>515</v>
      </c>
      <c r="G109" s="58"/>
      <c r="H109" s="58"/>
      <c r="I109" s="58"/>
      <c r="J109" s="58"/>
      <c r="K109" s="58"/>
      <c r="L109" s="58"/>
      <c r="M109" s="58"/>
      <c r="N109" s="58"/>
      <c r="O109" s="58"/>
      <c r="P109" s="58"/>
    </row>
    <row r="110" spans="1:16" x14ac:dyDescent="0.15">
      <c r="A110" s="58"/>
      <c r="B110" s="58">
        <v>520</v>
      </c>
      <c r="C110" s="58">
        <f t="shared" si="4"/>
        <v>520</v>
      </c>
      <c r="D110" s="58">
        <f t="shared" si="5"/>
        <v>1100.17</v>
      </c>
      <c r="E110" s="58">
        <f t="shared" si="6"/>
        <v>1620.17</v>
      </c>
      <c r="F110" s="58">
        <f t="shared" si="7"/>
        <v>520</v>
      </c>
      <c r="G110" s="58"/>
      <c r="H110" s="58"/>
      <c r="I110" s="58"/>
      <c r="J110" s="58"/>
      <c r="K110" s="58"/>
      <c r="L110" s="58"/>
      <c r="M110" s="58"/>
      <c r="N110" s="58"/>
      <c r="O110" s="58"/>
      <c r="P110" s="58"/>
    </row>
    <row r="111" spans="1:16" x14ac:dyDescent="0.15">
      <c r="A111" s="58"/>
      <c r="B111" s="58">
        <v>525</v>
      </c>
      <c r="C111" s="58">
        <f t="shared" si="4"/>
        <v>525</v>
      </c>
      <c r="D111" s="58">
        <f t="shared" si="5"/>
        <v>1100.17</v>
      </c>
      <c r="E111" s="58">
        <f t="shared" si="6"/>
        <v>1625.17</v>
      </c>
      <c r="F111" s="58">
        <f t="shared" si="7"/>
        <v>525</v>
      </c>
      <c r="G111" s="58"/>
      <c r="H111" s="58"/>
      <c r="I111" s="58"/>
      <c r="J111" s="58"/>
      <c r="K111" s="58"/>
      <c r="L111" s="58"/>
      <c r="M111" s="58"/>
      <c r="N111" s="58"/>
      <c r="O111" s="58"/>
      <c r="P111" s="58"/>
    </row>
    <row r="112" spans="1:16" x14ac:dyDescent="0.15">
      <c r="A112" s="58"/>
      <c r="B112" s="58">
        <v>530</v>
      </c>
      <c r="C112" s="58">
        <f t="shared" si="4"/>
        <v>530</v>
      </c>
      <c r="D112" s="58">
        <f t="shared" si="5"/>
        <v>1100.17</v>
      </c>
      <c r="E112" s="58">
        <f t="shared" si="6"/>
        <v>1630.17</v>
      </c>
      <c r="F112" s="58">
        <f t="shared" si="7"/>
        <v>530</v>
      </c>
      <c r="G112" s="58"/>
      <c r="H112" s="58"/>
      <c r="I112" s="58"/>
      <c r="J112" s="58"/>
      <c r="K112" s="58"/>
      <c r="L112" s="58"/>
      <c r="M112" s="58"/>
      <c r="N112" s="58"/>
      <c r="O112" s="58"/>
      <c r="P112" s="58"/>
    </row>
    <row r="113" spans="1:16" x14ac:dyDescent="0.15">
      <c r="A113" s="58"/>
      <c r="B113" s="58">
        <v>535</v>
      </c>
      <c r="C113" s="58">
        <f t="shared" si="4"/>
        <v>535</v>
      </c>
      <c r="D113" s="58">
        <f t="shared" si="5"/>
        <v>1100.17</v>
      </c>
      <c r="E113" s="58">
        <f t="shared" si="6"/>
        <v>1635.17</v>
      </c>
      <c r="F113" s="58">
        <f t="shared" si="7"/>
        <v>535</v>
      </c>
      <c r="G113" s="58"/>
      <c r="H113" s="58"/>
      <c r="I113" s="58"/>
      <c r="J113" s="58"/>
      <c r="K113" s="58"/>
      <c r="L113" s="58"/>
      <c r="M113" s="58"/>
      <c r="N113" s="58"/>
      <c r="O113" s="58"/>
      <c r="P113" s="58"/>
    </row>
    <row r="114" spans="1:16" x14ac:dyDescent="0.15">
      <c r="A114" s="58"/>
      <c r="B114" s="58">
        <v>540</v>
      </c>
      <c r="C114" s="58">
        <f t="shared" si="4"/>
        <v>540</v>
      </c>
      <c r="D114" s="58">
        <f t="shared" si="5"/>
        <v>1100.17</v>
      </c>
      <c r="E114" s="58">
        <f t="shared" si="6"/>
        <v>1640.17</v>
      </c>
      <c r="F114" s="58">
        <f t="shared" si="7"/>
        <v>540</v>
      </c>
      <c r="G114" s="58"/>
      <c r="H114" s="58"/>
      <c r="I114" s="58"/>
      <c r="J114" s="58"/>
      <c r="K114" s="58"/>
      <c r="L114" s="58"/>
      <c r="M114" s="58"/>
      <c r="N114" s="58"/>
      <c r="O114" s="58"/>
      <c r="P114" s="58"/>
    </row>
    <row r="115" spans="1:16" x14ac:dyDescent="0.15">
      <c r="A115" s="58"/>
      <c r="B115" s="58">
        <v>545</v>
      </c>
      <c r="C115" s="58">
        <f t="shared" si="4"/>
        <v>545</v>
      </c>
      <c r="D115" s="58">
        <f t="shared" si="5"/>
        <v>1100.17</v>
      </c>
      <c r="E115" s="58">
        <f t="shared" si="6"/>
        <v>1645.17</v>
      </c>
      <c r="F115" s="58">
        <f t="shared" si="7"/>
        <v>545</v>
      </c>
      <c r="G115" s="58"/>
      <c r="H115" s="58"/>
      <c r="I115" s="58"/>
      <c r="J115" s="58"/>
      <c r="K115" s="58"/>
      <c r="L115" s="58"/>
      <c r="M115" s="58"/>
      <c r="N115" s="58"/>
      <c r="O115" s="58"/>
      <c r="P115" s="58"/>
    </row>
    <row r="116" spans="1:16" x14ac:dyDescent="0.15">
      <c r="A116" s="58"/>
      <c r="B116" s="58">
        <v>550</v>
      </c>
      <c r="C116" s="58">
        <f t="shared" si="4"/>
        <v>550</v>
      </c>
      <c r="D116" s="58">
        <f t="shared" si="5"/>
        <v>1100.17</v>
      </c>
      <c r="E116" s="58">
        <f t="shared" si="6"/>
        <v>1650.17</v>
      </c>
      <c r="F116" s="58">
        <f t="shared" si="7"/>
        <v>550</v>
      </c>
      <c r="G116" s="58"/>
      <c r="H116" s="58"/>
      <c r="I116" s="58"/>
      <c r="J116" s="58"/>
      <c r="K116" s="58"/>
      <c r="L116" s="58"/>
      <c r="M116" s="58"/>
      <c r="N116" s="58"/>
      <c r="O116" s="58"/>
      <c r="P116" s="58"/>
    </row>
    <row r="117" spans="1:16" x14ac:dyDescent="0.15">
      <c r="A117" s="58"/>
      <c r="B117" s="58">
        <v>555</v>
      </c>
      <c r="C117" s="58">
        <f t="shared" si="4"/>
        <v>555</v>
      </c>
      <c r="D117" s="58">
        <f t="shared" si="5"/>
        <v>1100.17</v>
      </c>
      <c r="E117" s="58">
        <f t="shared" si="6"/>
        <v>1655.17</v>
      </c>
      <c r="F117" s="58">
        <f t="shared" si="7"/>
        <v>555</v>
      </c>
      <c r="G117" s="58"/>
      <c r="H117" s="58"/>
      <c r="I117" s="58"/>
      <c r="J117" s="58"/>
      <c r="K117" s="58"/>
      <c r="L117" s="58"/>
      <c r="M117" s="58"/>
      <c r="N117" s="58"/>
      <c r="O117" s="58"/>
      <c r="P117" s="58"/>
    </row>
    <row r="118" spans="1:16" x14ac:dyDescent="0.15">
      <c r="A118" s="58"/>
      <c r="B118" s="58">
        <v>560</v>
      </c>
      <c r="C118" s="58">
        <f t="shared" si="4"/>
        <v>560</v>
      </c>
      <c r="D118" s="58">
        <f t="shared" si="5"/>
        <v>1100.17</v>
      </c>
      <c r="E118" s="58">
        <f t="shared" si="6"/>
        <v>1660.17</v>
      </c>
      <c r="F118" s="58">
        <f t="shared" si="7"/>
        <v>560</v>
      </c>
      <c r="G118" s="58"/>
      <c r="H118" s="58"/>
      <c r="I118" s="58"/>
      <c r="J118" s="58"/>
      <c r="K118" s="58"/>
      <c r="L118" s="58"/>
      <c r="M118" s="58"/>
      <c r="N118" s="58"/>
      <c r="O118" s="58"/>
      <c r="P118" s="58"/>
    </row>
    <row r="119" spans="1:16" x14ac:dyDescent="0.15">
      <c r="A119" s="58"/>
      <c r="B119" s="58">
        <v>565</v>
      </c>
      <c r="C119" s="58">
        <f t="shared" si="4"/>
        <v>565</v>
      </c>
      <c r="D119" s="58">
        <f t="shared" si="5"/>
        <v>1100.17</v>
      </c>
      <c r="E119" s="58">
        <f t="shared" si="6"/>
        <v>1665.17</v>
      </c>
      <c r="F119" s="58">
        <f t="shared" si="7"/>
        <v>565</v>
      </c>
      <c r="G119" s="58"/>
      <c r="H119" s="58"/>
      <c r="I119" s="58"/>
      <c r="J119" s="58"/>
      <c r="K119" s="58"/>
      <c r="L119" s="58"/>
      <c r="M119" s="58"/>
      <c r="N119" s="58"/>
      <c r="O119" s="58"/>
      <c r="P119" s="58"/>
    </row>
    <row r="120" spans="1:16" x14ac:dyDescent="0.15">
      <c r="A120" s="58"/>
      <c r="B120" s="58">
        <v>570</v>
      </c>
      <c r="C120" s="58">
        <f t="shared" si="4"/>
        <v>570</v>
      </c>
      <c r="D120" s="58">
        <f t="shared" si="5"/>
        <v>1100.17</v>
      </c>
      <c r="E120" s="58">
        <f t="shared" si="6"/>
        <v>1670.17</v>
      </c>
      <c r="F120" s="58">
        <f t="shared" si="7"/>
        <v>570</v>
      </c>
      <c r="G120" s="58"/>
      <c r="H120" s="58"/>
      <c r="I120" s="58"/>
      <c r="J120" s="58"/>
      <c r="K120" s="58"/>
      <c r="L120" s="58"/>
      <c r="M120" s="58"/>
      <c r="N120" s="58"/>
      <c r="O120" s="58"/>
      <c r="P120" s="58"/>
    </row>
    <row r="121" spans="1:16" x14ac:dyDescent="0.15">
      <c r="A121" s="58"/>
      <c r="B121" s="58">
        <v>575</v>
      </c>
      <c r="C121" s="58">
        <f t="shared" si="4"/>
        <v>575</v>
      </c>
      <c r="D121" s="58">
        <f t="shared" si="5"/>
        <v>1100.17</v>
      </c>
      <c r="E121" s="58">
        <f t="shared" si="6"/>
        <v>1675.17</v>
      </c>
      <c r="F121" s="58">
        <f t="shared" si="7"/>
        <v>575</v>
      </c>
      <c r="G121" s="58"/>
      <c r="H121" s="58"/>
      <c r="I121" s="58"/>
      <c r="J121" s="58"/>
      <c r="K121" s="58"/>
      <c r="L121" s="58"/>
      <c r="M121" s="58"/>
      <c r="N121" s="58"/>
      <c r="O121" s="58"/>
      <c r="P121" s="58"/>
    </row>
    <row r="122" spans="1:16" x14ac:dyDescent="0.15">
      <c r="A122" s="58"/>
      <c r="B122" s="58">
        <v>580</v>
      </c>
      <c r="C122" s="58">
        <f t="shared" si="4"/>
        <v>580</v>
      </c>
      <c r="D122" s="58">
        <f t="shared" si="5"/>
        <v>1100.17</v>
      </c>
      <c r="E122" s="58">
        <f t="shared" si="6"/>
        <v>1680.17</v>
      </c>
      <c r="F122" s="58">
        <f t="shared" si="7"/>
        <v>580</v>
      </c>
      <c r="G122" s="58"/>
      <c r="H122" s="58"/>
      <c r="I122" s="58"/>
      <c r="J122" s="58"/>
      <c r="K122" s="58"/>
      <c r="L122" s="58"/>
      <c r="M122" s="58"/>
      <c r="N122" s="58"/>
      <c r="O122" s="58"/>
      <c r="P122" s="58"/>
    </row>
    <row r="123" spans="1:16" x14ac:dyDescent="0.15">
      <c r="A123" s="58"/>
      <c r="B123" s="58">
        <v>585</v>
      </c>
      <c r="C123" s="58">
        <f t="shared" si="4"/>
        <v>585</v>
      </c>
      <c r="D123" s="58">
        <f t="shared" si="5"/>
        <v>1100.17</v>
      </c>
      <c r="E123" s="58">
        <f t="shared" si="6"/>
        <v>1685.17</v>
      </c>
      <c r="F123" s="58">
        <f t="shared" si="7"/>
        <v>585</v>
      </c>
      <c r="G123" s="58"/>
      <c r="H123" s="58"/>
      <c r="I123" s="58"/>
      <c r="J123" s="58"/>
      <c r="K123" s="58"/>
      <c r="L123" s="58"/>
      <c r="M123" s="58"/>
      <c r="N123" s="58"/>
      <c r="O123" s="58"/>
      <c r="P123" s="58"/>
    </row>
    <row r="124" spans="1:16" x14ac:dyDescent="0.15">
      <c r="A124" s="58"/>
      <c r="B124" s="58">
        <v>590</v>
      </c>
      <c r="C124" s="58">
        <f t="shared" si="4"/>
        <v>590</v>
      </c>
      <c r="D124" s="58">
        <f t="shared" si="5"/>
        <v>1100.17</v>
      </c>
      <c r="E124" s="58">
        <f t="shared" si="6"/>
        <v>1690.17</v>
      </c>
      <c r="F124" s="58">
        <f t="shared" si="7"/>
        <v>590</v>
      </c>
      <c r="G124" s="58"/>
      <c r="H124" s="58"/>
      <c r="I124" s="58"/>
      <c r="J124" s="58"/>
      <c r="K124" s="58"/>
      <c r="L124" s="58"/>
      <c r="M124" s="58"/>
      <c r="N124" s="58"/>
      <c r="O124" s="58"/>
      <c r="P124" s="58"/>
    </row>
    <row r="125" spans="1:16" x14ac:dyDescent="0.15">
      <c r="A125" s="58"/>
      <c r="B125" s="58">
        <v>595</v>
      </c>
      <c r="C125" s="58">
        <f t="shared" si="4"/>
        <v>595</v>
      </c>
      <c r="D125" s="58">
        <f t="shared" si="5"/>
        <v>1100.17</v>
      </c>
      <c r="E125" s="58">
        <f t="shared" si="6"/>
        <v>1695.17</v>
      </c>
      <c r="F125" s="58">
        <f t="shared" si="7"/>
        <v>595</v>
      </c>
      <c r="G125" s="58"/>
      <c r="H125" s="58"/>
      <c r="I125" s="58"/>
      <c r="J125" s="58"/>
      <c r="K125" s="58"/>
      <c r="L125" s="58"/>
      <c r="M125" s="58"/>
      <c r="N125" s="58"/>
      <c r="O125" s="58"/>
      <c r="P125" s="58"/>
    </row>
    <row r="126" spans="1:16" x14ac:dyDescent="0.15">
      <c r="A126" s="58"/>
      <c r="B126" s="58">
        <v>600</v>
      </c>
      <c r="C126" s="58">
        <f t="shared" si="4"/>
        <v>600</v>
      </c>
      <c r="D126" s="58">
        <f t="shared" si="5"/>
        <v>1100.17</v>
      </c>
      <c r="E126" s="58">
        <f t="shared" si="6"/>
        <v>1700.17</v>
      </c>
      <c r="F126" s="58">
        <f t="shared" si="7"/>
        <v>600</v>
      </c>
      <c r="G126" s="58"/>
      <c r="H126" s="58"/>
      <c r="I126" s="58"/>
      <c r="J126" s="58"/>
      <c r="K126" s="58"/>
      <c r="L126" s="58"/>
      <c r="M126" s="58"/>
      <c r="N126" s="58"/>
      <c r="O126" s="58"/>
      <c r="P126" s="58"/>
    </row>
    <row r="127" spans="1:16" x14ac:dyDescent="0.15">
      <c r="A127" s="58"/>
      <c r="B127" s="58">
        <v>605</v>
      </c>
      <c r="C127" s="58">
        <f t="shared" si="4"/>
        <v>605</v>
      </c>
      <c r="D127" s="58">
        <f t="shared" si="5"/>
        <v>1100.17</v>
      </c>
      <c r="E127" s="58">
        <f t="shared" si="6"/>
        <v>1705.17</v>
      </c>
      <c r="F127" s="58">
        <f t="shared" si="7"/>
        <v>605</v>
      </c>
      <c r="G127" s="58"/>
      <c r="H127" s="58"/>
      <c r="I127" s="58"/>
      <c r="J127" s="58"/>
      <c r="K127" s="58"/>
      <c r="L127" s="58"/>
      <c r="M127" s="58"/>
      <c r="N127" s="58"/>
      <c r="O127" s="58"/>
      <c r="P127" s="58"/>
    </row>
    <row r="128" spans="1:16" x14ac:dyDescent="0.15">
      <c r="A128" s="58"/>
      <c r="B128" s="58">
        <v>610</v>
      </c>
      <c r="C128" s="58">
        <f t="shared" si="4"/>
        <v>610</v>
      </c>
      <c r="D128" s="58">
        <f t="shared" si="5"/>
        <v>1100.17</v>
      </c>
      <c r="E128" s="58">
        <f t="shared" si="6"/>
        <v>1710.17</v>
      </c>
      <c r="F128" s="58">
        <f t="shared" si="7"/>
        <v>610</v>
      </c>
      <c r="G128" s="58"/>
      <c r="H128" s="58"/>
      <c r="I128" s="58"/>
      <c r="J128" s="58"/>
      <c r="K128" s="58"/>
      <c r="L128" s="58"/>
      <c r="M128" s="58"/>
      <c r="N128" s="58"/>
      <c r="O128" s="58"/>
      <c r="P128" s="58"/>
    </row>
    <row r="129" spans="1:16" x14ac:dyDescent="0.15">
      <c r="A129" s="58"/>
      <c r="B129" s="58">
        <v>615</v>
      </c>
      <c r="C129" s="58">
        <f t="shared" si="4"/>
        <v>615</v>
      </c>
      <c r="D129" s="58">
        <f t="shared" si="5"/>
        <v>1100.17</v>
      </c>
      <c r="E129" s="58">
        <f t="shared" si="6"/>
        <v>1715.17</v>
      </c>
      <c r="F129" s="58">
        <f t="shared" si="7"/>
        <v>615</v>
      </c>
      <c r="G129" s="58"/>
      <c r="H129" s="58"/>
      <c r="I129" s="58"/>
      <c r="J129" s="58"/>
      <c r="K129" s="58"/>
      <c r="L129" s="58"/>
      <c r="M129" s="58"/>
      <c r="N129" s="58"/>
      <c r="O129" s="58"/>
      <c r="P129" s="58"/>
    </row>
    <row r="130" spans="1:16" x14ac:dyDescent="0.15">
      <c r="A130" s="58"/>
      <c r="B130" s="58">
        <v>620</v>
      </c>
      <c r="C130" s="58">
        <f t="shared" si="4"/>
        <v>620</v>
      </c>
      <c r="D130" s="58">
        <f t="shared" si="5"/>
        <v>1100.17</v>
      </c>
      <c r="E130" s="58">
        <f t="shared" si="6"/>
        <v>1720.17</v>
      </c>
      <c r="F130" s="58">
        <f t="shared" si="7"/>
        <v>620</v>
      </c>
      <c r="G130" s="58"/>
      <c r="H130" s="58"/>
      <c r="I130" s="58"/>
      <c r="J130" s="58"/>
      <c r="K130" s="58"/>
      <c r="L130" s="58"/>
      <c r="M130" s="58"/>
      <c r="N130" s="58"/>
      <c r="O130" s="58"/>
      <c r="P130" s="58"/>
    </row>
    <row r="131" spans="1:16" x14ac:dyDescent="0.15">
      <c r="A131" s="58"/>
      <c r="B131" s="58">
        <v>625</v>
      </c>
      <c r="C131" s="58">
        <f t="shared" si="4"/>
        <v>625</v>
      </c>
      <c r="D131" s="58">
        <f t="shared" si="5"/>
        <v>1100.17</v>
      </c>
      <c r="E131" s="58">
        <f t="shared" si="6"/>
        <v>1725.17</v>
      </c>
      <c r="F131" s="58">
        <f t="shared" si="7"/>
        <v>625</v>
      </c>
      <c r="G131" s="58"/>
      <c r="H131" s="58"/>
      <c r="I131" s="58"/>
      <c r="J131" s="58"/>
      <c r="K131" s="58"/>
      <c r="L131" s="58"/>
      <c r="M131" s="58"/>
      <c r="N131" s="58"/>
      <c r="O131" s="58"/>
      <c r="P131" s="58"/>
    </row>
    <row r="132" spans="1:16" x14ac:dyDescent="0.15">
      <c r="A132" s="58"/>
      <c r="B132" s="58">
        <v>630</v>
      </c>
      <c r="C132" s="58">
        <f t="shared" si="4"/>
        <v>630</v>
      </c>
      <c r="D132" s="58">
        <f t="shared" si="5"/>
        <v>1100.17</v>
      </c>
      <c r="E132" s="58">
        <f t="shared" si="6"/>
        <v>1730.17</v>
      </c>
      <c r="F132" s="58">
        <f t="shared" si="7"/>
        <v>630</v>
      </c>
      <c r="G132" s="58"/>
      <c r="H132" s="58"/>
      <c r="I132" s="58"/>
      <c r="J132" s="58"/>
      <c r="K132" s="58"/>
      <c r="L132" s="58"/>
      <c r="M132" s="58"/>
      <c r="N132" s="58"/>
      <c r="O132" s="58"/>
      <c r="P132" s="58"/>
    </row>
    <row r="133" spans="1:16" x14ac:dyDescent="0.15">
      <c r="A133" s="58"/>
      <c r="B133" s="58">
        <v>635</v>
      </c>
      <c r="C133" s="58">
        <f t="shared" si="4"/>
        <v>635</v>
      </c>
      <c r="D133" s="58">
        <f t="shared" si="5"/>
        <v>1100.17</v>
      </c>
      <c r="E133" s="58">
        <f t="shared" si="6"/>
        <v>1735.17</v>
      </c>
      <c r="F133" s="58">
        <f t="shared" si="7"/>
        <v>635</v>
      </c>
      <c r="G133" s="58"/>
      <c r="H133" s="58"/>
      <c r="I133" s="58"/>
      <c r="J133" s="58"/>
      <c r="K133" s="58"/>
      <c r="L133" s="58"/>
      <c r="M133" s="58"/>
      <c r="N133" s="58"/>
      <c r="O133" s="58"/>
      <c r="P133" s="58"/>
    </row>
    <row r="134" spans="1:16" x14ac:dyDescent="0.15">
      <c r="A134" s="58"/>
      <c r="B134" s="58">
        <v>640</v>
      </c>
      <c r="C134" s="58">
        <f t="shared" ref="C134:C197" si="8">+B134</f>
        <v>640</v>
      </c>
      <c r="D134" s="58">
        <f>1736.16-C134</f>
        <v>1096.1600000000001</v>
      </c>
      <c r="E134" s="58">
        <f t="shared" si="6"/>
        <v>1736.16</v>
      </c>
      <c r="F134" s="58">
        <f t="shared" si="7"/>
        <v>640</v>
      </c>
      <c r="G134" s="58"/>
      <c r="H134" s="58"/>
      <c r="I134" s="58"/>
      <c r="J134" s="58"/>
      <c r="K134" s="58"/>
      <c r="L134" s="58"/>
      <c r="M134" s="58"/>
      <c r="N134" s="58"/>
      <c r="O134" s="58"/>
      <c r="P134" s="58"/>
    </row>
    <row r="135" spans="1:16" x14ac:dyDescent="0.15">
      <c r="A135" s="58"/>
      <c r="B135" s="58">
        <v>645</v>
      </c>
      <c r="C135" s="58">
        <f t="shared" si="8"/>
        <v>645</v>
      </c>
      <c r="D135" s="58">
        <f t="shared" ref="D135:D198" si="9">1736.16-C135</f>
        <v>1091.1600000000001</v>
      </c>
      <c r="E135" s="58">
        <f t="shared" si="6"/>
        <v>1736.16</v>
      </c>
      <c r="F135" s="58">
        <f t="shared" ref="F135:F198" si="10">E135-D135</f>
        <v>645</v>
      </c>
      <c r="G135" s="58"/>
      <c r="H135" s="58"/>
      <c r="I135" s="58"/>
      <c r="J135" s="58"/>
      <c r="K135" s="58"/>
      <c r="L135" s="58"/>
      <c r="M135" s="58"/>
      <c r="N135" s="58"/>
      <c r="O135" s="58"/>
      <c r="P135" s="58"/>
    </row>
    <row r="136" spans="1:16" x14ac:dyDescent="0.15">
      <c r="A136" s="58"/>
      <c r="B136" s="58">
        <v>650</v>
      </c>
      <c r="C136" s="58">
        <f t="shared" si="8"/>
        <v>650</v>
      </c>
      <c r="D136" s="58">
        <f t="shared" si="9"/>
        <v>1086.1600000000001</v>
      </c>
      <c r="E136" s="58">
        <f>D136+B136</f>
        <v>1736.16</v>
      </c>
      <c r="F136" s="58">
        <f t="shared" si="10"/>
        <v>650</v>
      </c>
      <c r="G136" s="58"/>
      <c r="H136" s="58"/>
      <c r="I136" s="58"/>
      <c r="J136" s="58"/>
      <c r="K136" s="58"/>
      <c r="L136" s="58"/>
      <c r="M136" s="58"/>
      <c r="N136" s="58"/>
      <c r="O136" s="58"/>
      <c r="P136" s="58"/>
    </row>
    <row r="137" spans="1:16" x14ac:dyDescent="0.15">
      <c r="A137" s="58"/>
      <c r="B137" s="58">
        <v>655</v>
      </c>
      <c r="C137" s="58">
        <f t="shared" si="8"/>
        <v>655</v>
      </c>
      <c r="D137" s="58">
        <f t="shared" si="9"/>
        <v>1081.1600000000001</v>
      </c>
      <c r="E137" s="58">
        <f t="shared" ref="E137:E200" si="11">D137+B137</f>
        <v>1736.16</v>
      </c>
      <c r="F137" s="58">
        <f t="shared" si="10"/>
        <v>655</v>
      </c>
      <c r="G137" s="58"/>
      <c r="H137" s="58"/>
      <c r="I137" s="58"/>
      <c r="J137" s="58"/>
      <c r="K137" s="58"/>
      <c r="L137" s="58"/>
      <c r="M137" s="58"/>
      <c r="N137" s="58"/>
      <c r="O137" s="58"/>
      <c r="P137" s="58"/>
    </row>
    <row r="138" spans="1:16" x14ac:dyDescent="0.15">
      <c r="A138" s="58"/>
      <c r="B138" s="58">
        <v>660</v>
      </c>
      <c r="C138" s="58">
        <f t="shared" si="8"/>
        <v>660</v>
      </c>
      <c r="D138" s="58">
        <f t="shared" si="9"/>
        <v>1076.1600000000001</v>
      </c>
      <c r="E138" s="58">
        <f t="shared" si="11"/>
        <v>1736.16</v>
      </c>
      <c r="F138" s="58">
        <f t="shared" si="10"/>
        <v>660</v>
      </c>
      <c r="G138" s="58"/>
      <c r="H138" s="58"/>
      <c r="I138" s="58"/>
      <c r="J138" s="58"/>
      <c r="K138" s="58"/>
      <c r="L138" s="58"/>
      <c r="M138" s="58"/>
      <c r="N138" s="58"/>
      <c r="O138" s="58"/>
      <c r="P138" s="58"/>
    </row>
    <row r="139" spans="1:16" x14ac:dyDescent="0.15">
      <c r="A139" s="58"/>
      <c r="B139" s="58">
        <v>665</v>
      </c>
      <c r="C139" s="58">
        <f t="shared" si="8"/>
        <v>665</v>
      </c>
      <c r="D139" s="58">
        <f t="shared" si="9"/>
        <v>1071.1600000000001</v>
      </c>
      <c r="E139" s="58">
        <f t="shared" si="11"/>
        <v>1736.16</v>
      </c>
      <c r="F139" s="58">
        <f t="shared" si="10"/>
        <v>665</v>
      </c>
      <c r="G139" s="58"/>
      <c r="H139" s="58"/>
      <c r="I139" s="58"/>
      <c r="J139" s="58"/>
      <c r="K139" s="58"/>
      <c r="L139" s="58"/>
      <c r="M139" s="58"/>
      <c r="N139" s="58"/>
      <c r="O139" s="58"/>
      <c r="P139" s="58"/>
    </row>
    <row r="140" spans="1:16" x14ac:dyDescent="0.15">
      <c r="A140" s="58"/>
      <c r="B140" s="58">
        <v>670</v>
      </c>
      <c r="C140" s="58">
        <f t="shared" si="8"/>
        <v>670</v>
      </c>
      <c r="D140" s="58">
        <f t="shared" si="9"/>
        <v>1066.1600000000001</v>
      </c>
      <c r="E140" s="58">
        <f t="shared" si="11"/>
        <v>1736.16</v>
      </c>
      <c r="F140" s="58">
        <f t="shared" si="10"/>
        <v>670</v>
      </c>
      <c r="G140" s="58"/>
      <c r="H140" s="58"/>
      <c r="I140" s="58"/>
      <c r="J140" s="58"/>
      <c r="K140" s="58"/>
      <c r="L140" s="58"/>
      <c r="M140" s="58"/>
      <c r="N140" s="58"/>
      <c r="O140" s="58"/>
      <c r="P140" s="58"/>
    </row>
    <row r="141" spans="1:16" x14ac:dyDescent="0.15">
      <c r="A141" s="58"/>
      <c r="B141" s="58">
        <v>675</v>
      </c>
      <c r="C141" s="58">
        <f t="shared" si="8"/>
        <v>675</v>
      </c>
      <c r="D141" s="58">
        <f t="shared" si="9"/>
        <v>1061.1600000000001</v>
      </c>
      <c r="E141" s="58">
        <f t="shared" si="11"/>
        <v>1736.16</v>
      </c>
      <c r="F141" s="58">
        <f t="shared" si="10"/>
        <v>675</v>
      </c>
      <c r="G141" s="58"/>
      <c r="H141" s="58"/>
      <c r="I141" s="58"/>
      <c r="J141" s="58"/>
      <c r="K141" s="58"/>
      <c r="L141" s="58"/>
      <c r="M141" s="58"/>
      <c r="N141" s="58"/>
      <c r="O141" s="58"/>
      <c r="P141" s="58"/>
    </row>
    <row r="142" spans="1:16" x14ac:dyDescent="0.15">
      <c r="A142" s="58"/>
      <c r="B142" s="58">
        <v>680</v>
      </c>
      <c r="C142" s="58">
        <f t="shared" si="8"/>
        <v>680</v>
      </c>
      <c r="D142" s="58">
        <f t="shared" si="9"/>
        <v>1056.1600000000001</v>
      </c>
      <c r="E142" s="58">
        <f t="shared" si="11"/>
        <v>1736.16</v>
      </c>
      <c r="F142" s="58">
        <f t="shared" si="10"/>
        <v>680</v>
      </c>
      <c r="G142" s="58"/>
      <c r="H142" s="58"/>
      <c r="I142" s="58"/>
      <c r="J142" s="58"/>
      <c r="K142" s="58"/>
      <c r="L142" s="58"/>
      <c r="M142" s="58"/>
      <c r="N142" s="58"/>
      <c r="O142" s="58"/>
      <c r="P142" s="58"/>
    </row>
    <row r="143" spans="1:16" x14ac:dyDescent="0.15">
      <c r="A143" s="58"/>
      <c r="B143" s="58">
        <v>685</v>
      </c>
      <c r="C143" s="58">
        <f t="shared" si="8"/>
        <v>685</v>
      </c>
      <c r="D143" s="58">
        <f t="shared" si="9"/>
        <v>1051.1600000000001</v>
      </c>
      <c r="E143" s="58">
        <f t="shared" si="11"/>
        <v>1736.16</v>
      </c>
      <c r="F143" s="58">
        <f t="shared" si="10"/>
        <v>685</v>
      </c>
      <c r="G143" s="58"/>
      <c r="H143" s="58"/>
      <c r="I143" s="58"/>
      <c r="J143" s="58"/>
      <c r="K143" s="58"/>
      <c r="L143" s="58"/>
      <c r="M143" s="58"/>
      <c r="N143" s="58"/>
      <c r="O143" s="58"/>
      <c r="P143" s="58"/>
    </row>
    <row r="144" spans="1:16" x14ac:dyDescent="0.15">
      <c r="A144" s="58"/>
      <c r="B144" s="58">
        <v>690</v>
      </c>
      <c r="C144" s="58">
        <f t="shared" si="8"/>
        <v>690</v>
      </c>
      <c r="D144" s="58">
        <f t="shared" si="9"/>
        <v>1046.1600000000001</v>
      </c>
      <c r="E144" s="58">
        <f t="shared" si="11"/>
        <v>1736.16</v>
      </c>
      <c r="F144" s="58">
        <f t="shared" si="10"/>
        <v>690</v>
      </c>
      <c r="G144" s="58"/>
      <c r="H144" s="58"/>
      <c r="I144" s="58"/>
      <c r="J144" s="58"/>
      <c r="K144" s="58"/>
      <c r="L144" s="58"/>
      <c r="M144" s="58"/>
      <c r="N144" s="58"/>
      <c r="O144" s="58"/>
      <c r="P144" s="58"/>
    </row>
    <row r="145" spans="1:16" x14ac:dyDescent="0.15">
      <c r="A145" s="58"/>
      <c r="B145" s="58">
        <v>695</v>
      </c>
      <c r="C145" s="58">
        <f t="shared" si="8"/>
        <v>695</v>
      </c>
      <c r="D145" s="58">
        <f t="shared" si="9"/>
        <v>1041.1600000000001</v>
      </c>
      <c r="E145" s="58">
        <f t="shared" si="11"/>
        <v>1736.16</v>
      </c>
      <c r="F145" s="58">
        <f t="shared" si="10"/>
        <v>695</v>
      </c>
      <c r="G145" s="58"/>
      <c r="H145" s="58"/>
      <c r="I145" s="58"/>
      <c r="J145" s="58"/>
      <c r="K145" s="58"/>
      <c r="L145" s="58"/>
      <c r="M145" s="58"/>
      <c r="N145" s="58"/>
      <c r="O145" s="58"/>
      <c r="P145" s="58"/>
    </row>
    <row r="146" spans="1:16" x14ac:dyDescent="0.15">
      <c r="A146" s="58"/>
      <c r="B146" s="58">
        <v>700</v>
      </c>
      <c r="C146" s="58">
        <f t="shared" si="8"/>
        <v>700</v>
      </c>
      <c r="D146" s="58">
        <f t="shared" si="9"/>
        <v>1036.1600000000001</v>
      </c>
      <c r="E146" s="58">
        <f t="shared" si="11"/>
        <v>1736.16</v>
      </c>
      <c r="F146" s="58">
        <f t="shared" si="10"/>
        <v>700</v>
      </c>
      <c r="G146" s="58"/>
      <c r="H146" s="58"/>
      <c r="I146" s="58"/>
      <c r="J146" s="58"/>
      <c r="K146" s="58"/>
      <c r="L146" s="58"/>
      <c r="M146" s="58"/>
      <c r="N146" s="58"/>
      <c r="O146" s="58"/>
      <c r="P146" s="58"/>
    </row>
    <row r="147" spans="1:16" x14ac:dyDescent="0.15">
      <c r="A147" s="58"/>
      <c r="B147" s="58">
        <v>705</v>
      </c>
      <c r="C147" s="58">
        <f t="shared" si="8"/>
        <v>705</v>
      </c>
      <c r="D147" s="58">
        <f t="shared" si="9"/>
        <v>1031.1600000000001</v>
      </c>
      <c r="E147" s="58">
        <f t="shared" si="11"/>
        <v>1736.16</v>
      </c>
      <c r="F147" s="58">
        <f t="shared" si="10"/>
        <v>705</v>
      </c>
      <c r="G147" s="58"/>
      <c r="H147" s="58"/>
      <c r="I147" s="58"/>
      <c r="J147" s="58"/>
      <c r="K147" s="58"/>
      <c r="L147" s="58"/>
      <c r="M147" s="58"/>
      <c r="N147" s="58"/>
      <c r="O147" s="58"/>
      <c r="P147" s="58"/>
    </row>
    <row r="148" spans="1:16" x14ac:dyDescent="0.15">
      <c r="A148" s="58"/>
      <c r="B148" s="58">
        <v>710</v>
      </c>
      <c r="C148" s="58">
        <f t="shared" si="8"/>
        <v>710</v>
      </c>
      <c r="D148" s="58">
        <f t="shared" si="9"/>
        <v>1026.1600000000001</v>
      </c>
      <c r="E148" s="58">
        <f t="shared" si="11"/>
        <v>1736.16</v>
      </c>
      <c r="F148" s="58">
        <f t="shared" si="10"/>
        <v>710</v>
      </c>
      <c r="G148" s="58"/>
      <c r="H148" s="58"/>
      <c r="I148" s="58"/>
      <c r="J148" s="58"/>
      <c r="K148" s="58"/>
      <c r="L148" s="58"/>
      <c r="M148" s="58"/>
      <c r="N148" s="58"/>
      <c r="O148" s="58"/>
      <c r="P148" s="58"/>
    </row>
    <row r="149" spans="1:16" x14ac:dyDescent="0.15">
      <c r="A149" s="58"/>
      <c r="B149" s="58">
        <v>715</v>
      </c>
      <c r="C149" s="58">
        <f t="shared" si="8"/>
        <v>715</v>
      </c>
      <c r="D149" s="58">
        <f t="shared" si="9"/>
        <v>1021.1600000000001</v>
      </c>
      <c r="E149" s="58">
        <f t="shared" si="11"/>
        <v>1736.16</v>
      </c>
      <c r="F149" s="58">
        <f t="shared" si="10"/>
        <v>715</v>
      </c>
      <c r="G149" s="58"/>
      <c r="H149" s="58"/>
      <c r="I149" s="58"/>
      <c r="J149" s="58"/>
      <c r="K149" s="58"/>
      <c r="L149" s="58"/>
      <c r="M149" s="58"/>
      <c r="N149" s="58"/>
      <c r="O149" s="58"/>
      <c r="P149" s="58"/>
    </row>
    <row r="150" spans="1:16" x14ac:dyDescent="0.15">
      <c r="A150" s="58"/>
      <c r="B150" s="58">
        <v>720</v>
      </c>
      <c r="C150" s="58">
        <f t="shared" si="8"/>
        <v>720</v>
      </c>
      <c r="D150" s="58">
        <f t="shared" si="9"/>
        <v>1016.1600000000001</v>
      </c>
      <c r="E150" s="58">
        <f t="shared" si="11"/>
        <v>1736.16</v>
      </c>
      <c r="F150" s="58">
        <f t="shared" si="10"/>
        <v>720</v>
      </c>
      <c r="G150" s="58"/>
      <c r="H150" s="58"/>
      <c r="I150" s="58"/>
      <c r="J150" s="58"/>
      <c r="K150" s="58"/>
      <c r="L150" s="58"/>
      <c r="M150" s="58"/>
      <c r="N150" s="58"/>
      <c r="O150" s="58"/>
      <c r="P150" s="58"/>
    </row>
    <row r="151" spans="1:16" x14ac:dyDescent="0.15">
      <c r="A151" s="58"/>
      <c r="B151" s="58">
        <v>725</v>
      </c>
      <c r="C151" s="58">
        <f t="shared" si="8"/>
        <v>725</v>
      </c>
      <c r="D151" s="58">
        <f t="shared" si="9"/>
        <v>1011.1600000000001</v>
      </c>
      <c r="E151" s="58">
        <f t="shared" si="11"/>
        <v>1736.16</v>
      </c>
      <c r="F151" s="58">
        <f t="shared" si="10"/>
        <v>725</v>
      </c>
      <c r="G151" s="58"/>
      <c r="H151" s="58"/>
      <c r="I151" s="58"/>
      <c r="J151" s="58"/>
      <c r="K151" s="58"/>
      <c r="L151" s="58"/>
      <c r="M151" s="58"/>
      <c r="N151" s="58"/>
      <c r="O151" s="58"/>
      <c r="P151" s="58"/>
    </row>
    <row r="152" spans="1:16" x14ac:dyDescent="0.15">
      <c r="A152" s="58"/>
      <c r="B152" s="58">
        <v>730</v>
      </c>
      <c r="C152" s="58">
        <f t="shared" si="8"/>
        <v>730</v>
      </c>
      <c r="D152" s="58">
        <f t="shared" si="9"/>
        <v>1006.1600000000001</v>
      </c>
      <c r="E152" s="58">
        <f t="shared" si="11"/>
        <v>1736.16</v>
      </c>
      <c r="F152" s="58">
        <f t="shared" si="10"/>
        <v>730</v>
      </c>
      <c r="G152" s="58"/>
      <c r="H152" s="58"/>
      <c r="I152" s="58"/>
      <c r="J152" s="58"/>
      <c r="K152" s="58"/>
      <c r="L152" s="58"/>
      <c r="M152" s="58"/>
      <c r="N152" s="58"/>
      <c r="O152" s="58"/>
      <c r="P152" s="58"/>
    </row>
    <row r="153" spans="1:16" x14ac:dyDescent="0.15">
      <c r="A153" s="58"/>
      <c r="B153" s="58">
        <v>735</v>
      </c>
      <c r="C153" s="58">
        <f t="shared" si="8"/>
        <v>735</v>
      </c>
      <c r="D153" s="58">
        <f t="shared" si="9"/>
        <v>1001.1600000000001</v>
      </c>
      <c r="E153" s="58">
        <f t="shared" si="11"/>
        <v>1736.16</v>
      </c>
      <c r="F153" s="58">
        <f t="shared" si="10"/>
        <v>735</v>
      </c>
      <c r="G153" s="58"/>
      <c r="H153" s="58"/>
      <c r="I153" s="58"/>
      <c r="J153" s="58"/>
      <c r="K153" s="58"/>
      <c r="L153" s="58"/>
      <c r="M153" s="58"/>
      <c r="N153" s="58"/>
      <c r="O153" s="58"/>
      <c r="P153" s="58"/>
    </row>
    <row r="154" spans="1:16" x14ac:dyDescent="0.15">
      <c r="A154" s="58"/>
      <c r="B154" s="58">
        <v>740</v>
      </c>
      <c r="C154" s="58">
        <f t="shared" si="8"/>
        <v>740</v>
      </c>
      <c r="D154" s="58">
        <f t="shared" si="9"/>
        <v>996.16000000000008</v>
      </c>
      <c r="E154" s="58">
        <f t="shared" si="11"/>
        <v>1736.16</v>
      </c>
      <c r="F154" s="58">
        <f t="shared" si="10"/>
        <v>740</v>
      </c>
      <c r="G154" s="58"/>
      <c r="H154" s="58"/>
      <c r="I154" s="58"/>
      <c r="J154" s="58"/>
      <c r="K154" s="58"/>
      <c r="L154" s="58"/>
      <c r="M154" s="58"/>
      <c r="N154" s="58"/>
      <c r="O154" s="58"/>
      <c r="P154" s="58"/>
    </row>
    <row r="155" spans="1:16" x14ac:dyDescent="0.15">
      <c r="A155" s="58"/>
      <c r="B155" s="58">
        <v>745</v>
      </c>
      <c r="C155" s="58">
        <f t="shared" si="8"/>
        <v>745</v>
      </c>
      <c r="D155" s="58">
        <f t="shared" si="9"/>
        <v>991.16000000000008</v>
      </c>
      <c r="E155" s="58">
        <f t="shared" si="11"/>
        <v>1736.16</v>
      </c>
      <c r="F155" s="58">
        <f t="shared" si="10"/>
        <v>745</v>
      </c>
      <c r="G155" s="58"/>
      <c r="H155" s="58"/>
      <c r="I155" s="58"/>
      <c r="J155" s="58"/>
      <c r="K155" s="58"/>
      <c r="L155" s="58"/>
      <c r="M155" s="58"/>
      <c r="N155" s="58"/>
      <c r="O155" s="58"/>
      <c r="P155" s="58"/>
    </row>
    <row r="156" spans="1:16" x14ac:dyDescent="0.15">
      <c r="A156" s="58"/>
      <c r="B156" s="58">
        <v>750</v>
      </c>
      <c r="C156" s="58">
        <f t="shared" si="8"/>
        <v>750</v>
      </c>
      <c r="D156" s="58">
        <f t="shared" si="9"/>
        <v>986.16000000000008</v>
      </c>
      <c r="E156" s="58">
        <f t="shared" si="11"/>
        <v>1736.16</v>
      </c>
      <c r="F156" s="58">
        <f t="shared" si="10"/>
        <v>750</v>
      </c>
      <c r="G156" s="58"/>
      <c r="H156" s="58"/>
      <c r="I156" s="58"/>
      <c r="J156" s="58"/>
      <c r="K156" s="58"/>
      <c r="L156" s="58"/>
      <c r="M156" s="58"/>
      <c r="N156" s="58"/>
      <c r="O156" s="58"/>
      <c r="P156" s="58"/>
    </row>
    <row r="157" spans="1:16" x14ac:dyDescent="0.15">
      <c r="A157" s="58"/>
      <c r="B157" s="58">
        <v>755</v>
      </c>
      <c r="C157" s="58">
        <f t="shared" si="8"/>
        <v>755</v>
      </c>
      <c r="D157" s="58">
        <f t="shared" si="9"/>
        <v>981.16000000000008</v>
      </c>
      <c r="E157" s="58">
        <f t="shared" si="11"/>
        <v>1736.16</v>
      </c>
      <c r="F157" s="58">
        <f t="shared" si="10"/>
        <v>755</v>
      </c>
      <c r="G157" s="58"/>
      <c r="H157" s="58"/>
      <c r="I157" s="58"/>
      <c r="J157" s="58"/>
      <c r="K157" s="58"/>
      <c r="L157" s="58"/>
      <c r="M157" s="58"/>
      <c r="N157" s="58"/>
      <c r="O157" s="58"/>
      <c r="P157" s="58"/>
    </row>
    <row r="158" spans="1:16" x14ac:dyDescent="0.15">
      <c r="A158" s="58"/>
      <c r="B158" s="58">
        <v>760</v>
      </c>
      <c r="C158" s="58">
        <f t="shared" si="8"/>
        <v>760</v>
      </c>
      <c r="D158" s="58">
        <f t="shared" si="9"/>
        <v>976.16000000000008</v>
      </c>
      <c r="E158" s="58">
        <f t="shared" si="11"/>
        <v>1736.16</v>
      </c>
      <c r="F158" s="58">
        <f t="shared" si="10"/>
        <v>760</v>
      </c>
      <c r="G158" s="58"/>
      <c r="H158" s="58"/>
      <c r="I158" s="58"/>
      <c r="J158" s="58"/>
      <c r="K158" s="58"/>
      <c r="L158" s="58"/>
      <c r="M158" s="58"/>
      <c r="N158" s="58"/>
      <c r="O158" s="58"/>
      <c r="P158" s="58"/>
    </row>
    <row r="159" spans="1:16" x14ac:dyDescent="0.15">
      <c r="A159" s="58"/>
      <c r="B159" s="58">
        <v>765</v>
      </c>
      <c r="C159" s="58">
        <f t="shared" si="8"/>
        <v>765</v>
      </c>
      <c r="D159" s="58">
        <f t="shared" si="9"/>
        <v>971.16000000000008</v>
      </c>
      <c r="E159" s="58">
        <f t="shared" si="11"/>
        <v>1736.16</v>
      </c>
      <c r="F159" s="58">
        <f t="shared" si="10"/>
        <v>765</v>
      </c>
      <c r="G159" s="58"/>
      <c r="H159" s="58"/>
      <c r="I159" s="58"/>
      <c r="J159" s="58"/>
      <c r="K159" s="58"/>
      <c r="L159" s="58"/>
      <c r="M159" s="58"/>
      <c r="N159" s="58"/>
      <c r="O159" s="58"/>
      <c r="P159" s="58"/>
    </row>
    <row r="160" spans="1:16" x14ac:dyDescent="0.15">
      <c r="A160" s="58"/>
      <c r="B160" s="58">
        <v>770</v>
      </c>
      <c r="C160" s="58">
        <f t="shared" si="8"/>
        <v>770</v>
      </c>
      <c r="D160" s="58">
        <f t="shared" si="9"/>
        <v>966.16000000000008</v>
      </c>
      <c r="E160" s="58">
        <f t="shared" si="11"/>
        <v>1736.16</v>
      </c>
      <c r="F160" s="58">
        <f t="shared" si="10"/>
        <v>770</v>
      </c>
      <c r="G160" s="58"/>
      <c r="H160" s="58"/>
      <c r="I160" s="58"/>
      <c r="J160" s="58"/>
      <c r="K160" s="58"/>
      <c r="L160" s="58"/>
      <c r="M160" s="58"/>
      <c r="N160" s="58"/>
      <c r="O160" s="58"/>
      <c r="P160" s="58"/>
    </row>
    <row r="161" spans="1:16" x14ac:dyDescent="0.15">
      <c r="A161" s="58"/>
      <c r="B161" s="58">
        <v>775</v>
      </c>
      <c r="C161" s="58">
        <f t="shared" si="8"/>
        <v>775</v>
      </c>
      <c r="D161" s="58">
        <f t="shared" si="9"/>
        <v>961.16000000000008</v>
      </c>
      <c r="E161" s="58">
        <f t="shared" si="11"/>
        <v>1736.16</v>
      </c>
      <c r="F161" s="58">
        <f t="shared" si="10"/>
        <v>775</v>
      </c>
      <c r="G161" s="58"/>
      <c r="H161" s="58"/>
      <c r="I161" s="58"/>
      <c r="J161" s="58"/>
      <c r="K161" s="58"/>
      <c r="L161" s="58"/>
      <c r="M161" s="58"/>
      <c r="N161" s="58"/>
      <c r="O161" s="58"/>
      <c r="P161" s="58"/>
    </row>
    <row r="162" spans="1:16" x14ac:dyDescent="0.15">
      <c r="A162" s="58"/>
      <c r="B162" s="58">
        <v>780</v>
      </c>
      <c r="C162" s="58">
        <f t="shared" si="8"/>
        <v>780</v>
      </c>
      <c r="D162" s="58">
        <f t="shared" si="9"/>
        <v>956.16000000000008</v>
      </c>
      <c r="E162" s="58">
        <f t="shared" si="11"/>
        <v>1736.16</v>
      </c>
      <c r="F162" s="58">
        <f t="shared" si="10"/>
        <v>780</v>
      </c>
      <c r="G162" s="58"/>
      <c r="H162" s="58"/>
      <c r="I162" s="58"/>
      <c r="J162" s="58"/>
      <c r="K162" s="58"/>
      <c r="L162" s="58"/>
      <c r="M162" s="58"/>
      <c r="N162" s="58"/>
      <c r="O162" s="58"/>
      <c r="P162" s="58"/>
    </row>
    <row r="163" spans="1:16" x14ac:dyDescent="0.15">
      <c r="A163" s="58"/>
      <c r="B163" s="58">
        <v>785</v>
      </c>
      <c r="C163" s="58">
        <f t="shared" si="8"/>
        <v>785</v>
      </c>
      <c r="D163" s="58">
        <f t="shared" si="9"/>
        <v>951.16000000000008</v>
      </c>
      <c r="E163" s="58">
        <f t="shared" si="11"/>
        <v>1736.16</v>
      </c>
      <c r="F163" s="58">
        <f t="shared" si="10"/>
        <v>785</v>
      </c>
      <c r="G163" s="58"/>
      <c r="H163" s="58"/>
      <c r="I163" s="58"/>
      <c r="J163" s="58"/>
      <c r="K163" s="58"/>
      <c r="L163" s="58"/>
      <c r="M163" s="58"/>
      <c r="N163" s="58"/>
      <c r="O163" s="58"/>
      <c r="P163" s="58"/>
    </row>
    <row r="164" spans="1:16" x14ac:dyDescent="0.15">
      <c r="A164" s="58"/>
      <c r="B164" s="58">
        <v>790</v>
      </c>
      <c r="C164" s="58">
        <f t="shared" si="8"/>
        <v>790</v>
      </c>
      <c r="D164" s="58">
        <f t="shared" si="9"/>
        <v>946.16000000000008</v>
      </c>
      <c r="E164" s="58">
        <f t="shared" si="11"/>
        <v>1736.16</v>
      </c>
      <c r="F164" s="58">
        <f t="shared" si="10"/>
        <v>790</v>
      </c>
      <c r="G164" s="58"/>
      <c r="H164" s="58"/>
      <c r="I164" s="58"/>
      <c r="J164" s="58"/>
      <c r="K164" s="58"/>
      <c r="L164" s="58"/>
      <c r="M164" s="58"/>
      <c r="N164" s="58"/>
      <c r="O164" s="58"/>
      <c r="P164" s="58"/>
    </row>
    <row r="165" spans="1:16" x14ac:dyDescent="0.15">
      <c r="A165" s="58"/>
      <c r="B165" s="58">
        <v>795</v>
      </c>
      <c r="C165" s="58">
        <f t="shared" si="8"/>
        <v>795</v>
      </c>
      <c r="D165" s="58">
        <f t="shared" si="9"/>
        <v>941.16000000000008</v>
      </c>
      <c r="E165" s="58">
        <f t="shared" si="11"/>
        <v>1736.16</v>
      </c>
      <c r="F165" s="58">
        <f t="shared" si="10"/>
        <v>795</v>
      </c>
      <c r="G165" s="58"/>
      <c r="H165" s="58"/>
      <c r="I165" s="58"/>
      <c r="J165" s="58"/>
      <c r="K165" s="58"/>
      <c r="L165" s="58"/>
      <c r="M165" s="58"/>
      <c r="N165" s="58"/>
      <c r="O165" s="58"/>
      <c r="P165" s="58"/>
    </row>
    <row r="166" spans="1:16" x14ac:dyDescent="0.15">
      <c r="A166" s="58"/>
      <c r="B166" s="58">
        <v>800</v>
      </c>
      <c r="C166" s="58">
        <f t="shared" si="8"/>
        <v>800</v>
      </c>
      <c r="D166" s="58">
        <f t="shared" si="9"/>
        <v>936.16000000000008</v>
      </c>
      <c r="E166" s="58">
        <f t="shared" si="11"/>
        <v>1736.16</v>
      </c>
      <c r="F166" s="58">
        <f t="shared" si="10"/>
        <v>800</v>
      </c>
      <c r="G166" s="58"/>
      <c r="H166" s="58"/>
      <c r="I166" s="58"/>
      <c r="J166" s="58"/>
      <c r="K166" s="58"/>
      <c r="L166" s="58"/>
      <c r="M166" s="58"/>
      <c r="N166" s="58"/>
      <c r="O166" s="58"/>
      <c r="P166" s="58"/>
    </row>
    <row r="167" spans="1:16" x14ac:dyDescent="0.15">
      <c r="A167" s="58"/>
      <c r="B167" s="58">
        <v>805</v>
      </c>
      <c r="C167" s="58">
        <f t="shared" si="8"/>
        <v>805</v>
      </c>
      <c r="D167" s="58">
        <f t="shared" si="9"/>
        <v>931.16000000000008</v>
      </c>
      <c r="E167" s="58">
        <f t="shared" si="11"/>
        <v>1736.16</v>
      </c>
      <c r="F167" s="58">
        <f t="shared" si="10"/>
        <v>805</v>
      </c>
      <c r="G167" s="58"/>
      <c r="H167" s="58"/>
      <c r="I167" s="58"/>
      <c r="J167" s="58"/>
      <c r="K167" s="58"/>
      <c r="L167" s="58"/>
      <c r="M167" s="58"/>
      <c r="N167" s="58"/>
      <c r="O167" s="58"/>
      <c r="P167" s="58"/>
    </row>
    <row r="168" spans="1:16" x14ac:dyDescent="0.15">
      <c r="A168" s="58"/>
      <c r="B168" s="58">
        <v>810</v>
      </c>
      <c r="C168" s="58">
        <f t="shared" si="8"/>
        <v>810</v>
      </c>
      <c r="D168" s="58">
        <f t="shared" si="9"/>
        <v>926.16000000000008</v>
      </c>
      <c r="E168" s="58">
        <f t="shared" si="11"/>
        <v>1736.16</v>
      </c>
      <c r="F168" s="58">
        <f t="shared" si="10"/>
        <v>810</v>
      </c>
      <c r="G168" s="58"/>
      <c r="H168" s="58"/>
      <c r="I168" s="58"/>
      <c r="J168" s="58"/>
      <c r="K168" s="58"/>
      <c r="L168" s="58"/>
      <c r="M168" s="58"/>
      <c r="N168" s="58"/>
      <c r="O168" s="58"/>
      <c r="P168" s="58"/>
    </row>
    <row r="169" spans="1:16" x14ac:dyDescent="0.15">
      <c r="A169" s="58"/>
      <c r="B169" s="58">
        <v>815</v>
      </c>
      <c r="C169" s="58">
        <f t="shared" si="8"/>
        <v>815</v>
      </c>
      <c r="D169" s="58">
        <f t="shared" si="9"/>
        <v>921.16000000000008</v>
      </c>
      <c r="E169" s="58">
        <f t="shared" si="11"/>
        <v>1736.16</v>
      </c>
      <c r="F169" s="58">
        <f t="shared" si="10"/>
        <v>815</v>
      </c>
      <c r="G169" s="58"/>
      <c r="H169" s="58"/>
      <c r="I169" s="58"/>
      <c r="J169" s="58"/>
      <c r="K169" s="58"/>
      <c r="L169" s="58"/>
      <c r="M169" s="58"/>
      <c r="N169" s="58"/>
      <c r="O169" s="58"/>
      <c r="P169" s="58"/>
    </row>
    <row r="170" spans="1:16" x14ac:dyDescent="0.15">
      <c r="A170" s="58"/>
      <c r="B170" s="58">
        <v>820</v>
      </c>
      <c r="C170" s="58">
        <f t="shared" si="8"/>
        <v>820</v>
      </c>
      <c r="D170" s="58">
        <f t="shared" si="9"/>
        <v>916.16000000000008</v>
      </c>
      <c r="E170" s="58">
        <f t="shared" si="11"/>
        <v>1736.16</v>
      </c>
      <c r="F170" s="58">
        <f t="shared" si="10"/>
        <v>820</v>
      </c>
      <c r="G170" s="58"/>
      <c r="H170" s="58"/>
      <c r="I170" s="58"/>
      <c r="J170" s="58"/>
      <c r="K170" s="58"/>
      <c r="L170" s="58"/>
      <c r="M170" s="58"/>
      <c r="N170" s="58"/>
      <c r="O170" s="58"/>
      <c r="P170" s="58"/>
    </row>
    <row r="171" spans="1:16" x14ac:dyDescent="0.15">
      <c r="A171" s="58"/>
      <c r="B171" s="58">
        <v>825</v>
      </c>
      <c r="C171" s="58">
        <f t="shared" si="8"/>
        <v>825</v>
      </c>
      <c r="D171" s="58">
        <f t="shared" si="9"/>
        <v>911.16000000000008</v>
      </c>
      <c r="E171" s="58">
        <f t="shared" si="11"/>
        <v>1736.16</v>
      </c>
      <c r="F171" s="58">
        <f t="shared" si="10"/>
        <v>825</v>
      </c>
      <c r="G171" s="58"/>
      <c r="H171" s="58"/>
      <c r="I171" s="58"/>
      <c r="J171" s="58"/>
      <c r="K171" s="58"/>
      <c r="L171" s="58"/>
      <c r="M171" s="58"/>
      <c r="N171" s="58"/>
      <c r="O171" s="58"/>
      <c r="P171" s="58"/>
    </row>
    <row r="172" spans="1:16" x14ac:dyDescent="0.15">
      <c r="A172" s="58"/>
      <c r="B172" s="58">
        <v>830</v>
      </c>
      <c r="C172" s="58">
        <f t="shared" si="8"/>
        <v>830</v>
      </c>
      <c r="D172" s="58">
        <f t="shared" si="9"/>
        <v>906.16000000000008</v>
      </c>
      <c r="E172" s="58">
        <f t="shared" si="11"/>
        <v>1736.16</v>
      </c>
      <c r="F172" s="58">
        <f t="shared" si="10"/>
        <v>830</v>
      </c>
      <c r="G172" s="58"/>
      <c r="H172" s="58"/>
      <c r="I172" s="58"/>
      <c r="J172" s="58"/>
      <c r="K172" s="58"/>
      <c r="L172" s="58"/>
      <c r="M172" s="58"/>
      <c r="N172" s="58"/>
      <c r="O172" s="58"/>
      <c r="P172" s="58"/>
    </row>
    <row r="173" spans="1:16" x14ac:dyDescent="0.15">
      <c r="A173" s="58"/>
      <c r="B173" s="58">
        <v>835</v>
      </c>
      <c r="C173" s="58">
        <f t="shared" si="8"/>
        <v>835</v>
      </c>
      <c r="D173" s="58">
        <f t="shared" si="9"/>
        <v>901.16000000000008</v>
      </c>
      <c r="E173" s="58">
        <f t="shared" si="11"/>
        <v>1736.16</v>
      </c>
      <c r="F173" s="58">
        <f t="shared" si="10"/>
        <v>835</v>
      </c>
      <c r="G173" s="58"/>
      <c r="H173" s="58"/>
      <c r="I173" s="58"/>
      <c r="J173" s="58"/>
      <c r="K173" s="58"/>
      <c r="L173" s="58"/>
      <c r="M173" s="58"/>
      <c r="N173" s="58"/>
      <c r="O173" s="58"/>
      <c r="P173" s="58"/>
    </row>
    <row r="174" spans="1:16" x14ac:dyDescent="0.15">
      <c r="A174" s="58"/>
      <c r="B174" s="58">
        <v>840</v>
      </c>
      <c r="C174" s="58">
        <f t="shared" si="8"/>
        <v>840</v>
      </c>
      <c r="D174" s="58">
        <f t="shared" si="9"/>
        <v>896.16000000000008</v>
      </c>
      <c r="E174" s="58">
        <f t="shared" si="11"/>
        <v>1736.16</v>
      </c>
      <c r="F174" s="58">
        <f t="shared" si="10"/>
        <v>840</v>
      </c>
      <c r="G174" s="58"/>
      <c r="H174" s="58"/>
      <c r="I174" s="58"/>
      <c r="J174" s="58"/>
      <c r="K174" s="58"/>
      <c r="L174" s="58"/>
      <c r="M174" s="58"/>
      <c r="N174" s="58"/>
      <c r="O174" s="58"/>
      <c r="P174" s="58"/>
    </row>
    <row r="175" spans="1:16" x14ac:dyDescent="0.15">
      <c r="A175" s="58"/>
      <c r="B175" s="58">
        <v>845</v>
      </c>
      <c r="C175" s="58">
        <f t="shared" si="8"/>
        <v>845</v>
      </c>
      <c r="D175" s="58">
        <f t="shared" si="9"/>
        <v>891.16000000000008</v>
      </c>
      <c r="E175" s="58">
        <f t="shared" si="11"/>
        <v>1736.16</v>
      </c>
      <c r="F175" s="58">
        <f t="shared" si="10"/>
        <v>845</v>
      </c>
      <c r="G175" s="58"/>
      <c r="H175" s="58"/>
      <c r="I175" s="58"/>
      <c r="J175" s="58"/>
      <c r="K175" s="58"/>
      <c r="L175" s="58"/>
      <c r="M175" s="58"/>
      <c r="N175" s="58"/>
      <c r="O175" s="58"/>
      <c r="P175" s="58"/>
    </row>
    <row r="176" spans="1:16" x14ac:dyDescent="0.15">
      <c r="A176" s="58"/>
      <c r="B176" s="58">
        <v>850</v>
      </c>
      <c r="C176" s="58">
        <f t="shared" si="8"/>
        <v>850</v>
      </c>
      <c r="D176" s="58">
        <f t="shared" si="9"/>
        <v>886.16000000000008</v>
      </c>
      <c r="E176" s="58">
        <f t="shared" si="11"/>
        <v>1736.16</v>
      </c>
      <c r="F176" s="58">
        <f t="shared" si="10"/>
        <v>850</v>
      </c>
      <c r="G176" s="58"/>
      <c r="H176" s="58"/>
      <c r="I176" s="58"/>
      <c r="J176" s="58"/>
      <c r="K176" s="58"/>
      <c r="L176" s="58"/>
      <c r="M176" s="58"/>
      <c r="N176" s="58"/>
      <c r="O176" s="58"/>
      <c r="P176" s="58"/>
    </row>
    <row r="177" spans="1:16" x14ac:dyDescent="0.15">
      <c r="A177" s="58"/>
      <c r="B177" s="58">
        <v>855</v>
      </c>
      <c r="C177" s="58">
        <f t="shared" si="8"/>
        <v>855</v>
      </c>
      <c r="D177" s="58">
        <f t="shared" si="9"/>
        <v>881.16000000000008</v>
      </c>
      <c r="E177" s="58">
        <f t="shared" si="11"/>
        <v>1736.16</v>
      </c>
      <c r="F177" s="58">
        <f t="shared" si="10"/>
        <v>855</v>
      </c>
      <c r="G177" s="58"/>
      <c r="H177" s="58"/>
      <c r="I177" s="58"/>
      <c r="J177" s="58"/>
      <c r="K177" s="58"/>
      <c r="L177" s="58"/>
      <c r="M177" s="58"/>
      <c r="N177" s="58"/>
      <c r="O177" s="58"/>
      <c r="P177" s="58"/>
    </row>
    <row r="178" spans="1:16" x14ac:dyDescent="0.15">
      <c r="A178" s="58"/>
      <c r="B178" s="58">
        <v>860</v>
      </c>
      <c r="C178" s="58">
        <f t="shared" si="8"/>
        <v>860</v>
      </c>
      <c r="D178" s="58">
        <f t="shared" si="9"/>
        <v>876.16000000000008</v>
      </c>
      <c r="E178" s="58">
        <f t="shared" si="11"/>
        <v>1736.16</v>
      </c>
      <c r="F178" s="58">
        <f t="shared" si="10"/>
        <v>860</v>
      </c>
      <c r="G178" s="58"/>
      <c r="H178" s="58"/>
      <c r="I178" s="58"/>
      <c r="J178" s="58"/>
      <c r="K178" s="58"/>
      <c r="L178" s="58"/>
      <c r="M178" s="58"/>
      <c r="N178" s="58"/>
      <c r="O178" s="58"/>
      <c r="P178" s="58"/>
    </row>
    <row r="179" spans="1:16" x14ac:dyDescent="0.15">
      <c r="A179" s="58"/>
      <c r="B179" s="58">
        <v>865</v>
      </c>
      <c r="C179" s="58">
        <f t="shared" si="8"/>
        <v>865</v>
      </c>
      <c r="D179" s="58">
        <f t="shared" si="9"/>
        <v>871.16000000000008</v>
      </c>
      <c r="E179" s="58">
        <f t="shared" si="11"/>
        <v>1736.16</v>
      </c>
      <c r="F179" s="58">
        <f t="shared" si="10"/>
        <v>865</v>
      </c>
      <c r="G179" s="58"/>
      <c r="H179" s="58"/>
      <c r="I179" s="58"/>
      <c r="J179" s="58"/>
      <c r="K179" s="58"/>
      <c r="L179" s="58"/>
      <c r="M179" s="58"/>
      <c r="N179" s="58"/>
      <c r="O179" s="58"/>
      <c r="P179" s="58"/>
    </row>
    <row r="180" spans="1:16" x14ac:dyDescent="0.15">
      <c r="A180" s="58"/>
      <c r="B180" s="58">
        <v>870</v>
      </c>
      <c r="C180" s="58">
        <f t="shared" si="8"/>
        <v>870</v>
      </c>
      <c r="D180" s="58">
        <f t="shared" si="9"/>
        <v>866.16000000000008</v>
      </c>
      <c r="E180" s="58">
        <f t="shared" si="11"/>
        <v>1736.16</v>
      </c>
      <c r="F180" s="58">
        <f t="shared" si="10"/>
        <v>870</v>
      </c>
      <c r="G180" s="58"/>
      <c r="H180" s="58"/>
      <c r="I180" s="58"/>
      <c r="J180" s="58"/>
      <c r="K180" s="58"/>
      <c r="L180" s="58"/>
      <c r="M180" s="58"/>
      <c r="N180" s="58"/>
      <c r="O180" s="58"/>
      <c r="P180" s="58"/>
    </row>
    <row r="181" spans="1:16" x14ac:dyDescent="0.15">
      <c r="A181" s="58"/>
      <c r="B181" s="58">
        <v>875</v>
      </c>
      <c r="C181" s="58">
        <f t="shared" si="8"/>
        <v>875</v>
      </c>
      <c r="D181" s="58">
        <f t="shared" si="9"/>
        <v>861.16000000000008</v>
      </c>
      <c r="E181" s="58">
        <f t="shared" si="11"/>
        <v>1736.16</v>
      </c>
      <c r="F181" s="58">
        <f t="shared" si="10"/>
        <v>875</v>
      </c>
      <c r="G181" s="58"/>
      <c r="H181" s="58"/>
      <c r="I181" s="58"/>
      <c r="J181" s="58"/>
      <c r="K181" s="58"/>
      <c r="L181" s="58"/>
      <c r="M181" s="58"/>
      <c r="N181" s="58"/>
      <c r="O181" s="58"/>
      <c r="P181" s="58"/>
    </row>
    <row r="182" spans="1:16" x14ac:dyDescent="0.15">
      <c r="A182" s="58"/>
      <c r="B182" s="58">
        <v>880</v>
      </c>
      <c r="C182" s="58">
        <f t="shared" si="8"/>
        <v>880</v>
      </c>
      <c r="D182" s="58">
        <f t="shared" si="9"/>
        <v>856.16000000000008</v>
      </c>
      <c r="E182" s="58">
        <f t="shared" si="11"/>
        <v>1736.16</v>
      </c>
      <c r="F182" s="58">
        <f t="shared" si="10"/>
        <v>880</v>
      </c>
      <c r="G182" s="58"/>
      <c r="H182" s="58"/>
      <c r="I182" s="58"/>
      <c r="J182" s="58"/>
      <c r="K182" s="58"/>
      <c r="L182" s="58"/>
      <c r="M182" s="58"/>
      <c r="N182" s="58"/>
      <c r="O182" s="58"/>
      <c r="P182" s="58"/>
    </row>
    <row r="183" spans="1:16" x14ac:dyDescent="0.15">
      <c r="A183" s="58"/>
      <c r="B183" s="58">
        <v>885</v>
      </c>
      <c r="C183" s="58">
        <f t="shared" si="8"/>
        <v>885</v>
      </c>
      <c r="D183" s="58">
        <f t="shared" si="9"/>
        <v>851.16000000000008</v>
      </c>
      <c r="E183" s="58">
        <f t="shared" si="11"/>
        <v>1736.16</v>
      </c>
      <c r="F183" s="58">
        <f t="shared" si="10"/>
        <v>885</v>
      </c>
      <c r="G183" s="58"/>
      <c r="H183" s="58"/>
      <c r="I183" s="58"/>
      <c r="J183" s="58"/>
      <c r="K183" s="58"/>
      <c r="L183" s="58"/>
      <c r="M183" s="58"/>
      <c r="N183" s="58"/>
      <c r="O183" s="58"/>
      <c r="P183" s="58"/>
    </row>
    <row r="184" spans="1:16" x14ac:dyDescent="0.15">
      <c r="A184" s="58"/>
      <c r="B184" s="58">
        <v>890</v>
      </c>
      <c r="C184" s="58">
        <f t="shared" si="8"/>
        <v>890</v>
      </c>
      <c r="D184" s="58">
        <f t="shared" si="9"/>
        <v>846.16000000000008</v>
      </c>
      <c r="E184" s="58">
        <f t="shared" si="11"/>
        <v>1736.16</v>
      </c>
      <c r="F184" s="58">
        <f t="shared" si="10"/>
        <v>890</v>
      </c>
      <c r="G184" s="58"/>
      <c r="H184" s="58"/>
      <c r="I184" s="58"/>
      <c r="J184" s="58"/>
      <c r="K184" s="58"/>
      <c r="L184" s="58"/>
      <c r="M184" s="58"/>
      <c r="N184" s="58"/>
      <c r="O184" s="58"/>
      <c r="P184" s="58"/>
    </row>
    <row r="185" spans="1:16" x14ac:dyDescent="0.15">
      <c r="A185" s="58"/>
      <c r="B185" s="58">
        <v>895</v>
      </c>
      <c r="C185" s="58">
        <f t="shared" si="8"/>
        <v>895</v>
      </c>
      <c r="D185" s="58">
        <f t="shared" si="9"/>
        <v>841.16000000000008</v>
      </c>
      <c r="E185" s="58">
        <f t="shared" si="11"/>
        <v>1736.16</v>
      </c>
      <c r="F185" s="58">
        <f t="shared" si="10"/>
        <v>895</v>
      </c>
      <c r="G185" s="58"/>
      <c r="H185" s="58"/>
      <c r="I185" s="58"/>
      <c r="J185" s="58"/>
      <c r="K185" s="58"/>
      <c r="L185" s="58"/>
      <c r="M185" s="58"/>
      <c r="N185" s="58"/>
      <c r="O185" s="58"/>
      <c r="P185" s="58"/>
    </row>
    <row r="186" spans="1:16" x14ac:dyDescent="0.15">
      <c r="A186" s="58"/>
      <c r="B186" s="58">
        <v>900</v>
      </c>
      <c r="C186" s="58">
        <f t="shared" si="8"/>
        <v>900</v>
      </c>
      <c r="D186" s="58">
        <f t="shared" si="9"/>
        <v>836.16000000000008</v>
      </c>
      <c r="E186" s="58">
        <f t="shared" si="11"/>
        <v>1736.16</v>
      </c>
      <c r="F186" s="58">
        <f t="shared" si="10"/>
        <v>900</v>
      </c>
      <c r="G186" s="58"/>
      <c r="H186" s="58"/>
      <c r="I186" s="58"/>
      <c r="J186" s="58"/>
      <c r="K186" s="58"/>
      <c r="L186" s="58"/>
      <c r="M186" s="58"/>
      <c r="N186" s="58"/>
      <c r="O186" s="58"/>
      <c r="P186" s="58"/>
    </row>
    <row r="187" spans="1:16" x14ac:dyDescent="0.15">
      <c r="A187" s="58"/>
      <c r="B187" s="58">
        <v>905</v>
      </c>
      <c r="C187" s="58">
        <f t="shared" si="8"/>
        <v>905</v>
      </c>
      <c r="D187" s="58">
        <f t="shared" si="9"/>
        <v>831.16000000000008</v>
      </c>
      <c r="E187" s="58">
        <f t="shared" si="11"/>
        <v>1736.16</v>
      </c>
      <c r="F187" s="58">
        <f t="shared" si="10"/>
        <v>905</v>
      </c>
      <c r="G187" s="58"/>
      <c r="H187" s="58"/>
      <c r="I187" s="58"/>
      <c r="J187" s="58"/>
      <c r="K187" s="58"/>
      <c r="L187" s="58"/>
      <c r="M187" s="58"/>
      <c r="N187" s="58"/>
      <c r="O187" s="58"/>
      <c r="P187" s="58"/>
    </row>
    <row r="188" spans="1:16" x14ac:dyDescent="0.15">
      <c r="A188" s="58"/>
      <c r="B188" s="58">
        <v>910</v>
      </c>
      <c r="C188" s="58">
        <f t="shared" si="8"/>
        <v>910</v>
      </c>
      <c r="D188" s="58">
        <f t="shared" si="9"/>
        <v>826.16000000000008</v>
      </c>
      <c r="E188" s="58">
        <f t="shared" si="11"/>
        <v>1736.16</v>
      </c>
      <c r="F188" s="58">
        <f t="shared" si="10"/>
        <v>910</v>
      </c>
      <c r="G188" s="58"/>
      <c r="H188" s="58"/>
      <c r="I188" s="58"/>
      <c r="J188" s="58"/>
      <c r="K188" s="58"/>
      <c r="L188" s="58"/>
      <c r="M188" s="58"/>
      <c r="N188" s="58"/>
      <c r="O188" s="58"/>
      <c r="P188" s="58"/>
    </row>
    <row r="189" spans="1:16" x14ac:dyDescent="0.15">
      <c r="A189" s="58"/>
      <c r="B189" s="58">
        <v>915</v>
      </c>
      <c r="C189" s="58">
        <f t="shared" si="8"/>
        <v>915</v>
      </c>
      <c r="D189" s="58">
        <f t="shared" si="9"/>
        <v>821.16000000000008</v>
      </c>
      <c r="E189" s="58">
        <f t="shared" si="11"/>
        <v>1736.16</v>
      </c>
      <c r="F189" s="58">
        <f t="shared" si="10"/>
        <v>915</v>
      </c>
      <c r="G189" s="58"/>
      <c r="H189" s="58"/>
      <c r="I189" s="58"/>
      <c r="J189" s="58"/>
      <c r="K189" s="58"/>
      <c r="L189" s="58"/>
      <c r="M189" s="58"/>
      <c r="N189" s="58"/>
      <c r="O189" s="58"/>
      <c r="P189" s="58"/>
    </row>
    <row r="190" spans="1:16" x14ac:dyDescent="0.15">
      <c r="A190" s="58"/>
      <c r="B190" s="58">
        <v>920</v>
      </c>
      <c r="C190" s="58">
        <f t="shared" si="8"/>
        <v>920</v>
      </c>
      <c r="D190" s="58">
        <f t="shared" si="9"/>
        <v>816.16000000000008</v>
      </c>
      <c r="E190" s="58">
        <f t="shared" si="11"/>
        <v>1736.16</v>
      </c>
      <c r="F190" s="58">
        <f t="shared" si="10"/>
        <v>920</v>
      </c>
      <c r="G190" s="58"/>
      <c r="H190" s="58"/>
      <c r="I190" s="58"/>
      <c r="J190" s="58"/>
      <c r="K190" s="58"/>
      <c r="L190" s="58"/>
      <c r="M190" s="58"/>
      <c r="N190" s="58"/>
      <c r="O190" s="58"/>
      <c r="P190" s="58"/>
    </row>
    <row r="191" spans="1:16" x14ac:dyDescent="0.15">
      <c r="A191" s="58"/>
      <c r="B191" s="58">
        <v>925</v>
      </c>
      <c r="C191" s="58">
        <f t="shared" si="8"/>
        <v>925</v>
      </c>
      <c r="D191" s="58">
        <f t="shared" si="9"/>
        <v>811.16000000000008</v>
      </c>
      <c r="E191" s="58">
        <f t="shared" si="11"/>
        <v>1736.16</v>
      </c>
      <c r="F191" s="58">
        <f t="shared" si="10"/>
        <v>925</v>
      </c>
      <c r="G191" s="58"/>
      <c r="H191" s="58"/>
      <c r="I191" s="58"/>
      <c r="J191" s="58"/>
      <c r="K191" s="58"/>
      <c r="L191" s="58"/>
      <c r="M191" s="58"/>
      <c r="N191" s="58"/>
      <c r="O191" s="58"/>
      <c r="P191" s="58"/>
    </row>
    <row r="192" spans="1:16" x14ac:dyDescent="0.15">
      <c r="A192" s="58"/>
      <c r="B192" s="58">
        <v>930</v>
      </c>
      <c r="C192" s="58">
        <f t="shared" si="8"/>
        <v>930</v>
      </c>
      <c r="D192" s="58">
        <f t="shared" si="9"/>
        <v>806.16000000000008</v>
      </c>
      <c r="E192" s="58">
        <f t="shared" si="11"/>
        <v>1736.16</v>
      </c>
      <c r="F192" s="58">
        <f t="shared" si="10"/>
        <v>930</v>
      </c>
      <c r="G192" s="58"/>
      <c r="H192" s="58"/>
      <c r="I192" s="58"/>
      <c r="J192" s="58"/>
      <c r="K192" s="58"/>
      <c r="L192" s="58"/>
      <c r="M192" s="58"/>
      <c r="N192" s="58"/>
      <c r="O192" s="58"/>
      <c r="P192" s="58"/>
    </row>
    <row r="193" spans="1:16" x14ac:dyDescent="0.15">
      <c r="A193" s="58"/>
      <c r="B193" s="58">
        <v>935</v>
      </c>
      <c r="C193" s="58">
        <f t="shared" si="8"/>
        <v>935</v>
      </c>
      <c r="D193" s="58">
        <f t="shared" si="9"/>
        <v>801.16000000000008</v>
      </c>
      <c r="E193" s="58">
        <f t="shared" si="11"/>
        <v>1736.16</v>
      </c>
      <c r="F193" s="58">
        <f t="shared" si="10"/>
        <v>935</v>
      </c>
      <c r="G193" s="58"/>
      <c r="H193" s="58"/>
      <c r="I193" s="58"/>
      <c r="J193" s="58"/>
      <c r="K193" s="58"/>
      <c r="L193" s="58"/>
      <c r="M193" s="58"/>
      <c r="N193" s="58"/>
      <c r="O193" s="58"/>
      <c r="P193" s="58"/>
    </row>
    <row r="194" spans="1:16" x14ac:dyDescent="0.15">
      <c r="A194" s="58"/>
      <c r="B194" s="58">
        <v>940</v>
      </c>
      <c r="C194" s="58">
        <f t="shared" si="8"/>
        <v>940</v>
      </c>
      <c r="D194" s="58">
        <f t="shared" si="9"/>
        <v>796.16000000000008</v>
      </c>
      <c r="E194" s="58">
        <f t="shared" si="11"/>
        <v>1736.16</v>
      </c>
      <c r="F194" s="58">
        <f t="shared" si="10"/>
        <v>940</v>
      </c>
      <c r="G194" s="58"/>
      <c r="H194" s="58"/>
      <c r="I194" s="58"/>
      <c r="J194" s="58"/>
      <c r="K194" s="58"/>
      <c r="L194" s="58"/>
      <c r="M194" s="58"/>
      <c r="N194" s="58"/>
      <c r="O194" s="58"/>
      <c r="P194" s="58"/>
    </row>
    <row r="195" spans="1:16" x14ac:dyDescent="0.15">
      <c r="A195" s="58"/>
      <c r="B195" s="58">
        <v>945</v>
      </c>
      <c r="C195" s="58">
        <f t="shared" si="8"/>
        <v>945</v>
      </c>
      <c r="D195" s="58">
        <f t="shared" si="9"/>
        <v>791.16000000000008</v>
      </c>
      <c r="E195" s="58">
        <f t="shared" si="11"/>
        <v>1736.16</v>
      </c>
      <c r="F195" s="58">
        <f t="shared" si="10"/>
        <v>945</v>
      </c>
      <c r="G195" s="58"/>
      <c r="H195" s="58"/>
      <c r="I195" s="58"/>
      <c r="J195" s="58"/>
      <c r="K195" s="58"/>
      <c r="L195" s="58"/>
      <c r="M195" s="58"/>
      <c r="N195" s="58"/>
      <c r="O195" s="58"/>
      <c r="P195" s="58"/>
    </row>
    <row r="196" spans="1:16" x14ac:dyDescent="0.15">
      <c r="A196" s="58"/>
      <c r="B196" s="58">
        <v>950</v>
      </c>
      <c r="C196" s="58">
        <f t="shared" si="8"/>
        <v>950</v>
      </c>
      <c r="D196" s="58">
        <f t="shared" si="9"/>
        <v>786.16000000000008</v>
      </c>
      <c r="E196" s="58">
        <f t="shared" si="11"/>
        <v>1736.16</v>
      </c>
      <c r="F196" s="58">
        <f t="shared" si="10"/>
        <v>950</v>
      </c>
      <c r="G196" s="58"/>
      <c r="H196" s="58"/>
      <c r="I196" s="58"/>
      <c r="J196" s="58"/>
      <c r="K196" s="58"/>
      <c r="L196" s="58"/>
      <c r="M196" s="58"/>
      <c r="N196" s="58"/>
      <c r="O196" s="58"/>
      <c r="P196" s="58"/>
    </row>
    <row r="197" spans="1:16" x14ac:dyDescent="0.15">
      <c r="A197" s="58"/>
      <c r="B197" s="58">
        <v>955</v>
      </c>
      <c r="C197" s="58">
        <f t="shared" si="8"/>
        <v>955</v>
      </c>
      <c r="D197" s="58">
        <f t="shared" si="9"/>
        <v>781.16000000000008</v>
      </c>
      <c r="E197" s="58">
        <f t="shared" si="11"/>
        <v>1736.16</v>
      </c>
      <c r="F197" s="58">
        <f t="shared" si="10"/>
        <v>955</v>
      </c>
      <c r="G197" s="58"/>
      <c r="H197" s="58"/>
      <c r="I197" s="58"/>
      <c r="J197" s="58"/>
      <c r="K197" s="58"/>
      <c r="L197" s="58"/>
      <c r="M197" s="58"/>
      <c r="N197" s="58"/>
      <c r="O197" s="58"/>
      <c r="P197" s="58"/>
    </row>
    <row r="198" spans="1:16" x14ac:dyDescent="0.15">
      <c r="A198" s="58"/>
      <c r="B198" s="58">
        <v>960</v>
      </c>
      <c r="C198" s="58">
        <f t="shared" ref="C198:C261" si="12">+B198</f>
        <v>960</v>
      </c>
      <c r="D198" s="58">
        <f t="shared" si="9"/>
        <v>776.16000000000008</v>
      </c>
      <c r="E198" s="58">
        <f t="shared" si="11"/>
        <v>1736.16</v>
      </c>
      <c r="F198" s="58">
        <f t="shared" si="10"/>
        <v>960</v>
      </c>
      <c r="G198" s="58"/>
      <c r="H198" s="58"/>
      <c r="I198" s="58"/>
      <c r="J198" s="58"/>
      <c r="K198" s="58"/>
      <c r="L198" s="58"/>
      <c r="M198" s="58"/>
      <c r="N198" s="58"/>
      <c r="O198" s="58"/>
      <c r="P198" s="58"/>
    </row>
    <row r="199" spans="1:16" x14ac:dyDescent="0.15">
      <c r="A199" s="58"/>
      <c r="B199" s="58">
        <v>965</v>
      </c>
      <c r="C199" s="58">
        <f t="shared" si="12"/>
        <v>965</v>
      </c>
      <c r="D199" s="58">
        <f t="shared" ref="D199:D262" si="13">1736.16-C199</f>
        <v>771.16000000000008</v>
      </c>
      <c r="E199" s="58">
        <f t="shared" si="11"/>
        <v>1736.16</v>
      </c>
      <c r="F199" s="58">
        <f t="shared" ref="F199:F262" si="14">E199-D199</f>
        <v>965</v>
      </c>
      <c r="G199" s="58"/>
      <c r="H199" s="58"/>
      <c r="I199" s="58"/>
      <c r="J199" s="58"/>
      <c r="K199" s="58"/>
      <c r="L199" s="58"/>
      <c r="M199" s="58"/>
      <c r="N199" s="58"/>
      <c r="O199" s="58"/>
      <c r="P199" s="58"/>
    </row>
    <row r="200" spans="1:16" x14ac:dyDescent="0.15">
      <c r="A200" s="58"/>
      <c r="B200" s="58">
        <v>970</v>
      </c>
      <c r="C200" s="58">
        <f t="shared" si="12"/>
        <v>970</v>
      </c>
      <c r="D200" s="58">
        <f t="shared" si="13"/>
        <v>766.16000000000008</v>
      </c>
      <c r="E200" s="58">
        <f t="shared" si="11"/>
        <v>1736.16</v>
      </c>
      <c r="F200" s="58">
        <f t="shared" si="14"/>
        <v>970</v>
      </c>
      <c r="G200" s="58"/>
      <c r="H200" s="58"/>
      <c r="I200" s="58"/>
      <c r="J200" s="58"/>
      <c r="K200" s="58"/>
      <c r="L200" s="58"/>
      <c r="M200" s="58"/>
      <c r="N200" s="58"/>
      <c r="O200" s="58"/>
      <c r="P200" s="58"/>
    </row>
    <row r="201" spans="1:16" x14ac:dyDescent="0.15">
      <c r="A201" s="58"/>
      <c r="B201" s="58">
        <v>975</v>
      </c>
      <c r="C201" s="58">
        <f t="shared" si="12"/>
        <v>975</v>
      </c>
      <c r="D201" s="58">
        <f t="shared" si="13"/>
        <v>761.16000000000008</v>
      </c>
      <c r="E201" s="58">
        <f t="shared" ref="E201:E264" si="15">D201+B201</f>
        <v>1736.16</v>
      </c>
      <c r="F201" s="58">
        <f t="shared" si="14"/>
        <v>975</v>
      </c>
      <c r="G201" s="58"/>
      <c r="H201" s="58"/>
      <c r="I201" s="58"/>
      <c r="J201" s="58"/>
      <c r="K201" s="58"/>
      <c r="L201" s="58"/>
      <c r="M201" s="58"/>
      <c r="N201" s="58"/>
      <c r="O201" s="58"/>
      <c r="P201" s="58"/>
    </row>
    <row r="202" spans="1:16" x14ac:dyDescent="0.15">
      <c r="A202" s="58"/>
      <c r="B202" s="58">
        <v>980</v>
      </c>
      <c r="C202" s="58">
        <f t="shared" si="12"/>
        <v>980</v>
      </c>
      <c r="D202" s="58">
        <f t="shared" si="13"/>
        <v>756.16000000000008</v>
      </c>
      <c r="E202" s="58">
        <f t="shared" si="15"/>
        <v>1736.16</v>
      </c>
      <c r="F202" s="58">
        <f t="shared" si="14"/>
        <v>980</v>
      </c>
      <c r="G202" s="58"/>
      <c r="H202" s="58"/>
      <c r="I202" s="58"/>
      <c r="J202" s="58"/>
      <c r="K202" s="58"/>
      <c r="L202" s="58"/>
      <c r="M202" s="58"/>
      <c r="N202" s="58"/>
      <c r="O202" s="58"/>
      <c r="P202" s="58"/>
    </row>
    <row r="203" spans="1:16" x14ac:dyDescent="0.15">
      <c r="A203" s="58"/>
      <c r="B203" s="58">
        <v>985</v>
      </c>
      <c r="C203" s="58">
        <f t="shared" si="12"/>
        <v>985</v>
      </c>
      <c r="D203" s="58">
        <f t="shared" si="13"/>
        <v>751.16000000000008</v>
      </c>
      <c r="E203" s="58">
        <f t="shared" si="15"/>
        <v>1736.16</v>
      </c>
      <c r="F203" s="58">
        <f t="shared" si="14"/>
        <v>985</v>
      </c>
      <c r="G203" s="58"/>
      <c r="H203" s="58"/>
      <c r="I203" s="58"/>
      <c r="J203" s="58"/>
      <c r="K203" s="58"/>
      <c r="L203" s="58"/>
      <c r="M203" s="58"/>
      <c r="N203" s="58"/>
      <c r="O203" s="58"/>
      <c r="P203" s="58"/>
    </row>
    <row r="204" spans="1:16" x14ac:dyDescent="0.15">
      <c r="A204" s="58"/>
      <c r="B204" s="58">
        <v>990</v>
      </c>
      <c r="C204" s="58">
        <f t="shared" si="12"/>
        <v>990</v>
      </c>
      <c r="D204" s="58">
        <f t="shared" si="13"/>
        <v>746.16000000000008</v>
      </c>
      <c r="E204" s="58">
        <f t="shared" si="15"/>
        <v>1736.16</v>
      </c>
      <c r="F204" s="58">
        <f t="shared" si="14"/>
        <v>990</v>
      </c>
      <c r="G204" s="58"/>
      <c r="H204" s="58"/>
      <c r="I204" s="58"/>
      <c r="J204" s="58"/>
      <c r="K204" s="58"/>
      <c r="L204" s="58"/>
      <c r="M204" s="58"/>
      <c r="N204" s="58"/>
      <c r="O204" s="58"/>
      <c r="P204" s="58"/>
    </row>
    <row r="205" spans="1:16" x14ac:dyDescent="0.15">
      <c r="A205" s="58"/>
      <c r="B205" s="58">
        <v>995</v>
      </c>
      <c r="C205" s="58">
        <f t="shared" si="12"/>
        <v>995</v>
      </c>
      <c r="D205" s="58">
        <f t="shared" si="13"/>
        <v>741.16000000000008</v>
      </c>
      <c r="E205" s="58">
        <f t="shared" si="15"/>
        <v>1736.16</v>
      </c>
      <c r="F205" s="58">
        <f t="shared" si="14"/>
        <v>995</v>
      </c>
      <c r="G205" s="58"/>
      <c r="H205" s="58"/>
      <c r="I205" s="58"/>
      <c r="J205" s="58"/>
      <c r="K205" s="58"/>
      <c r="L205" s="58"/>
      <c r="M205" s="58"/>
      <c r="N205" s="58"/>
      <c r="O205" s="58"/>
      <c r="P205" s="58"/>
    </row>
    <row r="206" spans="1:16" x14ac:dyDescent="0.15">
      <c r="A206" s="58"/>
      <c r="B206" s="58">
        <v>1000</v>
      </c>
      <c r="C206" s="58">
        <f t="shared" si="12"/>
        <v>1000</v>
      </c>
      <c r="D206" s="58">
        <f t="shared" si="13"/>
        <v>736.16000000000008</v>
      </c>
      <c r="E206" s="58">
        <f t="shared" si="15"/>
        <v>1736.16</v>
      </c>
      <c r="F206" s="58">
        <f t="shared" si="14"/>
        <v>1000</v>
      </c>
      <c r="G206" s="58"/>
      <c r="H206" s="58"/>
      <c r="I206" s="58"/>
      <c r="J206" s="58"/>
      <c r="K206" s="58"/>
      <c r="L206" s="58"/>
      <c r="M206" s="58"/>
      <c r="N206" s="58"/>
      <c r="O206" s="58"/>
      <c r="P206" s="58"/>
    </row>
    <row r="207" spans="1:16" x14ac:dyDescent="0.15">
      <c r="A207" s="58"/>
      <c r="B207" s="58">
        <v>1005</v>
      </c>
      <c r="C207" s="58">
        <f t="shared" si="12"/>
        <v>1005</v>
      </c>
      <c r="D207" s="58">
        <f t="shared" si="13"/>
        <v>731.16000000000008</v>
      </c>
      <c r="E207" s="58">
        <f t="shared" si="15"/>
        <v>1736.16</v>
      </c>
      <c r="F207" s="58">
        <f t="shared" si="14"/>
        <v>1005</v>
      </c>
      <c r="G207" s="58"/>
      <c r="H207" s="58"/>
      <c r="I207" s="58"/>
      <c r="J207" s="58"/>
      <c r="K207" s="58"/>
      <c r="L207" s="58"/>
      <c r="M207" s="58"/>
      <c r="N207" s="58"/>
      <c r="O207" s="58"/>
      <c r="P207" s="58"/>
    </row>
    <row r="208" spans="1:16" x14ac:dyDescent="0.15">
      <c r="A208" s="58"/>
      <c r="B208" s="58">
        <v>1010</v>
      </c>
      <c r="C208" s="58">
        <f t="shared" si="12"/>
        <v>1010</v>
      </c>
      <c r="D208" s="58">
        <f t="shared" si="13"/>
        <v>726.16000000000008</v>
      </c>
      <c r="E208" s="58">
        <f t="shared" si="15"/>
        <v>1736.16</v>
      </c>
      <c r="F208" s="58">
        <f t="shared" si="14"/>
        <v>1010</v>
      </c>
      <c r="G208" s="58"/>
      <c r="H208" s="58"/>
      <c r="I208" s="58"/>
      <c r="J208" s="58"/>
      <c r="K208" s="58"/>
      <c r="L208" s="58"/>
      <c r="M208" s="58"/>
      <c r="N208" s="58"/>
      <c r="O208" s="58"/>
      <c r="P208" s="58"/>
    </row>
    <row r="209" spans="1:16" x14ac:dyDescent="0.15">
      <c r="A209" s="58"/>
      <c r="B209" s="58">
        <v>1015</v>
      </c>
      <c r="C209" s="58">
        <f t="shared" si="12"/>
        <v>1015</v>
      </c>
      <c r="D209" s="58">
        <f t="shared" si="13"/>
        <v>721.16000000000008</v>
      </c>
      <c r="E209" s="58">
        <f t="shared" si="15"/>
        <v>1736.16</v>
      </c>
      <c r="F209" s="58">
        <f t="shared" si="14"/>
        <v>1015</v>
      </c>
      <c r="G209" s="58"/>
      <c r="H209" s="58"/>
      <c r="I209" s="58"/>
      <c r="J209" s="58"/>
      <c r="K209" s="58"/>
      <c r="L209" s="58"/>
      <c r="M209" s="58"/>
      <c r="N209" s="58"/>
      <c r="O209" s="58"/>
      <c r="P209" s="58"/>
    </row>
    <row r="210" spans="1:16" x14ac:dyDescent="0.15">
      <c r="A210" s="58"/>
      <c r="B210" s="58">
        <v>1020</v>
      </c>
      <c r="C210" s="58">
        <f t="shared" si="12"/>
        <v>1020</v>
      </c>
      <c r="D210" s="58">
        <f t="shared" si="13"/>
        <v>716.16000000000008</v>
      </c>
      <c r="E210" s="58">
        <f t="shared" si="15"/>
        <v>1736.16</v>
      </c>
      <c r="F210" s="58">
        <f t="shared" si="14"/>
        <v>1020</v>
      </c>
      <c r="G210" s="58"/>
      <c r="H210" s="58"/>
      <c r="I210" s="58"/>
      <c r="J210" s="58"/>
      <c r="K210" s="58"/>
      <c r="L210" s="58"/>
      <c r="M210" s="58"/>
      <c r="N210" s="58"/>
      <c r="O210" s="58"/>
      <c r="P210" s="58"/>
    </row>
    <row r="211" spans="1:16" x14ac:dyDescent="0.15">
      <c r="A211" s="58"/>
      <c r="B211" s="58">
        <v>1025</v>
      </c>
      <c r="C211" s="58">
        <f t="shared" si="12"/>
        <v>1025</v>
      </c>
      <c r="D211" s="58">
        <f t="shared" si="13"/>
        <v>711.16000000000008</v>
      </c>
      <c r="E211" s="58">
        <f t="shared" si="15"/>
        <v>1736.16</v>
      </c>
      <c r="F211" s="58">
        <f t="shared" si="14"/>
        <v>1025</v>
      </c>
      <c r="G211" s="58"/>
      <c r="H211" s="58"/>
      <c r="I211" s="58"/>
      <c r="J211" s="58"/>
      <c r="K211" s="58"/>
      <c r="L211" s="58"/>
      <c r="M211" s="58"/>
      <c r="N211" s="58"/>
      <c r="O211" s="58"/>
      <c r="P211" s="58"/>
    </row>
    <row r="212" spans="1:16" x14ac:dyDescent="0.15">
      <c r="A212" s="58"/>
      <c r="B212" s="58">
        <v>1030</v>
      </c>
      <c r="C212" s="58">
        <f t="shared" si="12"/>
        <v>1030</v>
      </c>
      <c r="D212" s="58">
        <f t="shared" si="13"/>
        <v>706.16000000000008</v>
      </c>
      <c r="E212" s="58">
        <f t="shared" si="15"/>
        <v>1736.16</v>
      </c>
      <c r="F212" s="58">
        <f t="shared" si="14"/>
        <v>1030</v>
      </c>
      <c r="G212" s="58"/>
      <c r="H212" s="58"/>
      <c r="I212" s="58"/>
      <c r="J212" s="58"/>
      <c r="K212" s="58"/>
      <c r="L212" s="58"/>
      <c r="M212" s="58"/>
      <c r="N212" s="58"/>
      <c r="O212" s="58"/>
      <c r="P212" s="58"/>
    </row>
    <row r="213" spans="1:16" x14ac:dyDescent="0.15">
      <c r="A213" s="58"/>
      <c r="B213" s="58">
        <v>1035</v>
      </c>
      <c r="C213" s="58">
        <f t="shared" si="12"/>
        <v>1035</v>
      </c>
      <c r="D213" s="58">
        <f t="shared" si="13"/>
        <v>701.16000000000008</v>
      </c>
      <c r="E213" s="58">
        <f t="shared" si="15"/>
        <v>1736.16</v>
      </c>
      <c r="F213" s="58">
        <f t="shared" si="14"/>
        <v>1035</v>
      </c>
      <c r="G213" s="58"/>
      <c r="H213" s="58"/>
      <c r="I213" s="58"/>
      <c r="J213" s="58"/>
      <c r="K213" s="58"/>
      <c r="L213" s="58"/>
      <c r="M213" s="58"/>
      <c r="N213" s="58"/>
      <c r="O213" s="58"/>
      <c r="P213" s="58"/>
    </row>
    <row r="214" spans="1:16" x14ac:dyDescent="0.15">
      <c r="A214" s="58"/>
      <c r="B214" s="58">
        <v>1040</v>
      </c>
      <c r="C214" s="58">
        <f t="shared" si="12"/>
        <v>1040</v>
      </c>
      <c r="D214" s="58">
        <f t="shared" si="13"/>
        <v>696.16000000000008</v>
      </c>
      <c r="E214" s="58">
        <f t="shared" si="15"/>
        <v>1736.16</v>
      </c>
      <c r="F214" s="58">
        <f t="shared" si="14"/>
        <v>1040</v>
      </c>
      <c r="G214" s="58"/>
      <c r="H214" s="58"/>
      <c r="I214" s="58"/>
      <c r="J214" s="58"/>
      <c r="K214" s="58"/>
      <c r="L214" s="58"/>
      <c r="M214" s="58"/>
      <c r="N214" s="58"/>
      <c r="O214" s="58"/>
      <c r="P214" s="58"/>
    </row>
    <row r="215" spans="1:16" x14ac:dyDescent="0.15">
      <c r="A215" s="58"/>
      <c r="B215" s="58">
        <v>1045</v>
      </c>
      <c r="C215" s="58">
        <f t="shared" si="12"/>
        <v>1045</v>
      </c>
      <c r="D215" s="58">
        <f t="shared" si="13"/>
        <v>691.16000000000008</v>
      </c>
      <c r="E215" s="58">
        <f t="shared" si="15"/>
        <v>1736.16</v>
      </c>
      <c r="F215" s="58">
        <f t="shared" si="14"/>
        <v>1045</v>
      </c>
      <c r="G215" s="58"/>
      <c r="H215" s="58"/>
      <c r="I215" s="58"/>
      <c r="J215" s="58"/>
      <c r="K215" s="58"/>
      <c r="L215" s="58"/>
      <c r="M215" s="58"/>
      <c r="N215" s="58"/>
      <c r="O215" s="58"/>
      <c r="P215" s="58"/>
    </row>
    <row r="216" spans="1:16" x14ac:dyDescent="0.15">
      <c r="A216" s="58"/>
      <c r="B216" s="58">
        <v>1050</v>
      </c>
      <c r="C216" s="58">
        <f t="shared" si="12"/>
        <v>1050</v>
      </c>
      <c r="D216" s="58">
        <f t="shared" si="13"/>
        <v>686.16000000000008</v>
      </c>
      <c r="E216" s="58">
        <f t="shared" si="15"/>
        <v>1736.16</v>
      </c>
      <c r="F216" s="58">
        <f t="shared" si="14"/>
        <v>1050</v>
      </c>
      <c r="G216" s="58"/>
      <c r="H216" s="58"/>
      <c r="I216" s="58"/>
      <c r="J216" s="58"/>
      <c r="K216" s="58"/>
      <c r="L216" s="58"/>
      <c r="M216" s="58"/>
      <c r="N216" s="58"/>
      <c r="O216" s="58"/>
      <c r="P216" s="58"/>
    </row>
    <row r="217" spans="1:16" x14ac:dyDescent="0.15">
      <c r="A217" s="58"/>
      <c r="B217" s="58">
        <v>1055</v>
      </c>
      <c r="C217" s="58">
        <f t="shared" si="12"/>
        <v>1055</v>
      </c>
      <c r="D217" s="58">
        <f t="shared" si="13"/>
        <v>681.16000000000008</v>
      </c>
      <c r="E217" s="58">
        <f t="shared" si="15"/>
        <v>1736.16</v>
      </c>
      <c r="F217" s="58">
        <f t="shared" si="14"/>
        <v>1055</v>
      </c>
      <c r="G217" s="58"/>
      <c r="H217" s="58"/>
      <c r="I217" s="58"/>
      <c r="J217" s="58"/>
      <c r="K217" s="58"/>
      <c r="L217" s="58"/>
      <c r="M217" s="58"/>
      <c r="N217" s="58"/>
      <c r="O217" s="58"/>
      <c r="P217" s="58"/>
    </row>
    <row r="218" spans="1:16" x14ac:dyDescent="0.15">
      <c r="A218" s="58"/>
      <c r="B218" s="58">
        <v>1060</v>
      </c>
      <c r="C218" s="58">
        <f t="shared" si="12"/>
        <v>1060</v>
      </c>
      <c r="D218" s="58">
        <f t="shared" si="13"/>
        <v>676.16000000000008</v>
      </c>
      <c r="E218" s="58">
        <f t="shared" si="15"/>
        <v>1736.16</v>
      </c>
      <c r="F218" s="58">
        <f t="shared" si="14"/>
        <v>1060</v>
      </c>
      <c r="G218" s="58"/>
      <c r="H218" s="58"/>
      <c r="I218" s="58"/>
      <c r="J218" s="58"/>
      <c r="K218" s="58"/>
      <c r="L218" s="58"/>
      <c r="M218" s="58"/>
      <c r="N218" s="58"/>
      <c r="O218" s="58"/>
      <c r="P218" s="58"/>
    </row>
    <row r="219" spans="1:16" x14ac:dyDescent="0.15">
      <c r="A219" s="58"/>
      <c r="B219" s="58">
        <v>1065</v>
      </c>
      <c r="C219" s="58">
        <f t="shared" si="12"/>
        <v>1065</v>
      </c>
      <c r="D219" s="58">
        <f t="shared" si="13"/>
        <v>671.16000000000008</v>
      </c>
      <c r="E219" s="58">
        <f t="shared" si="15"/>
        <v>1736.16</v>
      </c>
      <c r="F219" s="58">
        <f t="shared" si="14"/>
        <v>1065</v>
      </c>
      <c r="G219" s="58"/>
      <c r="H219" s="58"/>
      <c r="I219" s="58"/>
      <c r="J219" s="58"/>
      <c r="K219" s="58"/>
      <c r="L219" s="58"/>
      <c r="M219" s="58"/>
      <c r="N219" s="58"/>
      <c r="O219" s="58"/>
      <c r="P219" s="58"/>
    </row>
    <row r="220" spans="1:16" x14ac:dyDescent="0.15">
      <c r="A220" s="58"/>
      <c r="B220" s="58">
        <v>1070</v>
      </c>
      <c r="C220" s="58">
        <f t="shared" si="12"/>
        <v>1070</v>
      </c>
      <c r="D220" s="58">
        <f t="shared" si="13"/>
        <v>666.16000000000008</v>
      </c>
      <c r="E220" s="58">
        <f t="shared" si="15"/>
        <v>1736.16</v>
      </c>
      <c r="F220" s="58">
        <f t="shared" si="14"/>
        <v>1070</v>
      </c>
      <c r="G220" s="58"/>
      <c r="H220" s="58"/>
      <c r="I220" s="58"/>
      <c r="J220" s="58"/>
      <c r="K220" s="58"/>
      <c r="L220" s="58"/>
      <c r="M220" s="58"/>
      <c r="N220" s="58"/>
      <c r="O220" s="58"/>
      <c r="P220" s="58"/>
    </row>
    <row r="221" spans="1:16" x14ac:dyDescent="0.15">
      <c r="A221" s="58"/>
      <c r="B221" s="58">
        <v>1075</v>
      </c>
      <c r="C221" s="58">
        <f t="shared" si="12"/>
        <v>1075</v>
      </c>
      <c r="D221" s="58">
        <f t="shared" si="13"/>
        <v>661.16000000000008</v>
      </c>
      <c r="E221" s="58">
        <f t="shared" si="15"/>
        <v>1736.16</v>
      </c>
      <c r="F221" s="58">
        <f t="shared" si="14"/>
        <v>1075</v>
      </c>
      <c r="G221" s="58"/>
      <c r="H221" s="58"/>
      <c r="I221" s="58"/>
      <c r="J221" s="58"/>
      <c r="K221" s="58"/>
      <c r="L221" s="58"/>
      <c r="M221" s="58"/>
      <c r="N221" s="58"/>
      <c r="O221" s="58"/>
      <c r="P221" s="58"/>
    </row>
    <row r="222" spans="1:16" x14ac:dyDescent="0.15">
      <c r="A222" s="58"/>
      <c r="B222" s="58">
        <v>1080</v>
      </c>
      <c r="C222" s="58">
        <f t="shared" si="12"/>
        <v>1080</v>
      </c>
      <c r="D222" s="58">
        <f t="shared" si="13"/>
        <v>656.16000000000008</v>
      </c>
      <c r="E222" s="58">
        <f t="shared" si="15"/>
        <v>1736.16</v>
      </c>
      <c r="F222" s="58">
        <f t="shared" si="14"/>
        <v>1080</v>
      </c>
      <c r="G222" s="58"/>
      <c r="H222" s="58"/>
      <c r="I222" s="58"/>
      <c r="J222" s="58"/>
      <c r="K222" s="58"/>
      <c r="L222" s="58"/>
      <c r="M222" s="58"/>
      <c r="N222" s="58"/>
      <c r="O222" s="58"/>
      <c r="P222" s="58"/>
    </row>
    <row r="223" spans="1:16" x14ac:dyDescent="0.15">
      <c r="A223" s="58"/>
      <c r="B223" s="58">
        <v>1085</v>
      </c>
      <c r="C223" s="58">
        <f t="shared" si="12"/>
        <v>1085</v>
      </c>
      <c r="D223" s="58">
        <f t="shared" si="13"/>
        <v>651.16000000000008</v>
      </c>
      <c r="E223" s="58">
        <f t="shared" si="15"/>
        <v>1736.16</v>
      </c>
      <c r="F223" s="58">
        <f t="shared" si="14"/>
        <v>1085</v>
      </c>
      <c r="G223" s="58"/>
      <c r="H223" s="58"/>
      <c r="I223" s="58"/>
      <c r="J223" s="58"/>
      <c r="K223" s="58"/>
      <c r="L223" s="58"/>
      <c r="M223" s="58"/>
      <c r="N223" s="58"/>
      <c r="O223" s="58"/>
      <c r="P223" s="58"/>
    </row>
    <row r="224" spans="1:16" x14ac:dyDescent="0.15">
      <c r="A224" s="58"/>
      <c r="B224" s="58">
        <v>1090</v>
      </c>
      <c r="C224" s="58">
        <f t="shared" si="12"/>
        <v>1090</v>
      </c>
      <c r="D224" s="58">
        <f t="shared" si="13"/>
        <v>646.16000000000008</v>
      </c>
      <c r="E224" s="58">
        <f t="shared" si="15"/>
        <v>1736.16</v>
      </c>
      <c r="F224" s="58">
        <f t="shared" si="14"/>
        <v>1090</v>
      </c>
      <c r="G224" s="58"/>
      <c r="H224" s="58"/>
      <c r="I224" s="58"/>
      <c r="J224" s="58"/>
      <c r="K224" s="58"/>
      <c r="L224" s="58"/>
      <c r="M224" s="58"/>
      <c r="N224" s="58"/>
      <c r="O224" s="58"/>
      <c r="P224" s="58"/>
    </row>
    <row r="225" spans="1:16" x14ac:dyDescent="0.15">
      <c r="A225" s="58"/>
      <c r="B225" s="58">
        <v>1095</v>
      </c>
      <c r="C225" s="58">
        <f t="shared" si="12"/>
        <v>1095</v>
      </c>
      <c r="D225" s="58">
        <f t="shared" si="13"/>
        <v>641.16000000000008</v>
      </c>
      <c r="E225" s="58">
        <f t="shared" si="15"/>
        <v>1736.16</v>
      </c>
      <c r="F225" s="58">
        <f t="shared" si="14"/>
        <v>1095</v>
      </c>
      <c r="G225" s="58"/>
      <c r="H225" s="58"/>
      <c r="I225" s="58"/>
      <c r="J225" s="58"/>
      <c r="K225" s="58"/>
      <c r="L225" s="58"/>
      <c r="M225" s="58"/>
      <c r="N225" s="58"/>
      <c r="O225" s="58"/>
      <c r="P225" s="58"/>
    </row>
    <row r="226" spans="1:16" x14ac:dyDescent="0.15">
      <c r="A226" s="58"/>
      <c r="B226" s="58">
        <v>1100</v>
      </c>
      <c r="C226" s="58">
        <f t="shared" si="12"/>
        <v>1100</v>
      </c>
      <c r="D226" s="58">
        <f t="shared" si="13"/>
        <v>636.16000000000008</v>
      </c>
      <c r="E226" s="58">
        <f t="shared" si="15"/>
        <v>1736.16</v>
      </c>
      <c r="F226" s="58">
        <f t="shared" si="14"/>
        <v>1100</v>
      </c>
      <c r="G226" s="58"/>
      <c r="H226" s="58"/>
      <c r="I226" s="58"/>
      <c r="J226" s="58"/>
      <c r="K226" s="58"/>
      <c r="L226" s="58"/>
      <c r="M226" s="58"/>
      <c r="N226" s="58"/>
      <c r="O226" s="58"/>
      <c r="P226" s="58"/>
    </row>
    <row r="227" spans="1:16" x14ac:dyDescent="0.15">
      <c r="A227" s="58"/>
      <c r="B227" s="58">
        <v>1105</v>
      </c>
      <c r="C227" s="58">
        <f t="shared" si="12"/>
        <v>1105</v>
      </c>
      <c r="D227" s="58">
        <f t="shared" si="13"/>
        <v>631.16000000000008</v>
      </c>
      <c r="E227" s="58">
        <f t="shared" si="15"/>
        <v>1736.16</v>
      </c>
      <c r="F227" s="58">
        <f t="shared" si="14"/>
        <v>1105</v>
      </c>
      <c r="G227" s="58"/>
      <c r="H227" s="58"/>
      <c r="I227" s="58"/>
      <c r="J227" s="58"/>
      <c r="K227" s="58"/>
      <c r="L227" s="58"/>
      <c r="M227" s="58"/>
      <c r="N227" s="58"/>
      <c r="O227" s="58"/>
      <c r="P227" s="58"/>
    </row>
    <row r="228" spans="1:16" x14ac:dyDescent="0.15">
      <c r="A228" s="58"/>
      <c r="B228" s="58">
        <v>1110</v>
      </c>
      <c r="C228" s="58">
        <f t="shared" si="12"/>
        <v>1110</v>
      </c>
      <c r="D228" s="58">
        <f t="shared" si="13"/>
        <v>626.16000000000008</v>
      </c>
      <c r="E228" s="58">
        <f t="shared" si="15"/>
        <v>1736.16</v>
      </c>
      <c r="F228" s="58">
        <f t="shared" si="14"/>
        <v>1110</v>
      </c>
      <c r="G228" s="58"/>
      <c r="H228" s="58"/>
      <c r="I228" s="58"/>
      <c r="J228" s="58"/>
      <c r="K228" s="58"/>
      <c r="L228" s="58"/>
      <c r="M228" s="58"/>
      <c r="N228" s="58"/>
      <c r="O228" s="58"/>
      <c r="P228" s="58"/>
    </row>
    <row r="229" spans="1:16" x14ac:dyDescent="0.15">
      <c r="A229" s="58"/>
      <c r="B229" s="58">
        <v>1115</v>
      </c>
      <c r="C229" s="58">
        <f t="shared" si="12"/>
        <v>1115</v>
      </c>
      <c r="D229" s="58">
        <f t="shared" si="13"/>
        <v>621.16000000000008</v>
      </c>
      <c r="E229" s="58">
        <f t="shared" si="15"/>
        <v>1736.16</v>
      </c>
      <c r="F229" s="58">
        <f t="shared" si="14"/>
        <v>1115</v>
      </c>
      <c r="G229" s="58"/>
      <c r="H229" s="58"/>
      <c r="I229" s="58"/>
      <c r="J229" s="58"/>
      <c r="K229" s="58"/>
      <c r="L229" s="58"/>
      <c r="M229" s="58"/>
      <c r="N229" s="58"/>
      <c r="O229" s="58"/>
      <c r="P229" s="58"/>
    </row>
    <row r="230" spans="1:16" x14ac:dyDescent="0.15">
      <c r="A230" s="58"/>
      <c r="B230" s="58">
        <v>1120</v>
      </c>
      <c r="C230" s="58">
        <f t="shared" si="12"/>
        <v>1120</v>
      </c>
      <c r="D230" s="58">
        <f t="shared" si="13"/>
        <v>616.16000000000008</v>
      </c>
      <c r="E230" s="58">
        <f t="shared" si="15"/>
        <v>1736.16</v>
      </c>
      <c r="F230" s="58">
        <f t="shared" si="14"/>
        <v>1120</v>
      </c>
      <c r="G230" s="58"/>
      <c r="H230" s="58"/>
      <c r="I230" s="58"/>
      <c r="J230" s="58"/>
      <c r="K230" s="58"/>
      <c r="L230" s="58"/>
      <c r="M230" s="58"/>
      <c r="N230" s="58"/>
      <c r="O230" s="58"/>
      <c r="P230" s="58"/>
    </row>
    <row r="231" spans="1:16" x14ac:dyDescent="0.15">
      <c r="A231" s="58"/>
      <c r="B231" s="58">
        <v>1125</v>
      </c>
      <c r="C231" s="58">
        <f t="shared" si="12"/>
        <v>1125</v>
      </c>
      <c r="D231" s="58">
        <f t="shared" si="13"/>
        <v>611.16000000000008</v>
      </c>
      <c r="E231" s="58">
        <f t="shared" si="15"/>
        <v>1736.16</v>
      </c>
      <c r="F231" s="58">
        <f t="shared" si="14"/>
        <v>1125</v>
      </c>
      <c r="G231" s="58"/>
      <c r="H231" s="58"/>
      <c r="I231" s="58"/>
      <c r="J231" s="58"/>
      <c r="K231" s="58"/>
      <c r="L231" s="58"/>
      <c r="M231" s="58"/>
      <c r="N231" s="58"/>
      <c r="O231" s="58"/>
      <c r="P231" s="58"/>
    </row>
    <row r="232" spans="1:16" x14ac:dyDescent="0.15">
      <c r="A232" s="58"/>
      <c r="B232" s="58">
        <v>1130</v>
      </c>
      <c r="C232" s="58">
        <f t="shared" si="12"/>
        <v>1130</v>
      </c>
      <c r="D232" s="58">
        <f t="shared" si="13"/>
        <v>606.16000000000008</v>
      </c>
      <c r="E232" s="58">
        <f t="shared" si="15"/>
        <v>1736.16</v>
      </c>
      <c r="F232" s="58">
        <f t="shared" si="14"/>
        <v>1130</v>
      </c>
      <c r="G232" s="58"/>
      <c r="H232" s="58"/>
      <c r="I232" s="58"/>
      <c r="J232" s="58"/>
      <c r="K232" s="58"/>
      <c r="L232" s="58"/>
      <c r="M232" s="58"/>
      <c r="N232" s="58"/>
      <c r="O232" s="58"/>
      <c r="P232" s="58"/>
    </row>
    <row r="233" spans="1:16" x14ac:dyDescent="0.15">
      <c r="A233" s="58"/>
      <c r="B233" s="58">
        <v>1135</v>
      </c>
      <c r="C233" s="58">
        <f t="shared" si="12"/>
        <v>1135</v>
      </c>
      <c r="D233" s="58">
        <f t="shared" si="13"/>
        <v>601.16000000000008</v>
      </c>
      <c r="E233" s="58">
        <f t="shared" si="15"/>
        <v>1736.16</v>
      </c>
      <c r="F233" s="58">
        <f t="shared" si="14"/>
        <v>1135</v>
      </c>
      <c r="G233" s="58"/>
      <c r="H233" s="58"/>
      <c r="I233" s="58"/>
      <c r="J233" s="58"/>
      <c r="K233" s="58"/>
      <c r="L233" s="58"/>
      <c r="M233" s="58"/>
      <c r="N233" s="58"/>
      <c r="O233" s="58"/>
      <c r="P233" s="58"/>
    </row>
    <row r="234" spans="1:16" x14ac:dyDescent="0.15">
      <c r="A234" s="58"/>
      <c r="B234" s="58">
        <v>1140</v>
      </c>
      <c r="C234" s="58">
        <f t="shared" si="12"/>
        <v>1140</v>
      </c>
      <c r="D234" s="58">
        <f t="shared" si="13"/>
        <v>596.16000000000008</v>
      </c>
      <c r="E234" s="58">
        <f t="shared" si="15"/>
        <v>1736.16</v>
      </c>
      <c r="F234" s="58">
        <f t="shared" si="14"/>
        <v>1140</v>
      </c>
      <c r="G234" s="58"/>
      <c r="H234" s="58"/>
      <c r="I234" s="58"/>
      <c r="J234" s="58"/>
      <c r="K234" s="58"/>
      <c r="L234" s="58"/>
      <c r="M234" s="58"/>
      <c r="N234" s="58"/>
      <c r="O234" s="58"/>
      <c r="P234" s="58"/>
    </row>
    <row r="235" spans="1:16" x14ac:dyDescent="0.15">
      <c r="A235" s="58"/>
      <c r="B235" s="58">
        <v>1145</v>
      </c>
      <c r="C235" s="58">
        <f t="shared" si="12"/>
        <v>1145</v>
      </c>
      <c r="D235" s="58">
        <f t="shared" si="13"/>
        <v>591.16000000000008</v>
      </c>
      <c r="E235" s="58">
        <f t="shared" si="15"/>
        <v>1736.16</v>
      </c>
      <c r="F235" s="58">
        <f t="shared" si="14"/>
        <v>1145</v>
      </c>
      <c r="G235" s="58"/>
      <c r="H235" s="58"/>
      <c r="I235" s="58"/>
      <c r="J235" s="58"/>
      <c r="K235" s="58"/>
      <c r="L235" s="58"/>
      <c r="M235" s="58"/>
      <c r="N235" s="58"/>
      <c r="O235" s="58"/>
      <c r="P235" s="58"/>
    </row>
    <row r="236" spans="1:16" x14ac:dyDescent="0.15">
      <c r="A236" s="58"/>
      <c r="B236" s="58">
        <v>1150</v>
      </c>
      <c r="C236" s="58">
        <f t="shared" si="12"/>
        <v>1150</v>
      </c>
      <c r="D236" s="58">
        <f t="shared" si="13"/>
        <v>586.16000000000008</v>
      </c>
      <c r="E236" s="58">
        <f t="shared" si="15"/>
        <v>1736.16</v>
      </c>
      <c r="F236" s="58">
        <f t="shared" si="14"/>
        <v>1150</v>
      </c>
      <c r="G236" s="58"/>
      <c r="H236" s="58"/>
      <c r="I236" s="58"/>
      <c r="J236" s="58"/>
      <c r="K236" s="58"/>
      <c r="L236" s="58"/>
      <c r="M236" s="58"/>
      <c r="N236" s="58"/>
      <c r="O236" s="58"/>
      <c r="P236" s="58"/>
    </row>
    <row r="237" spans="1:16" x14ac:dyDescent="0.15">
      <c r="A237" s="58"/>
      <c r="B237" s="58">
        <v>1155</v>
      </c>
      <c r="C237" s="58">
        <f t="shared" si="12"/>
        <v>1155</v>
      </c>
      <c r="D237" s="58">
        <f t="shared" si="13"/>
        <v>581.16000000000008</v>
      </c>
      <c r="E237" s="58">
        <f t="shared" si="15"/>
        <v>1736.16</v>
      </c>
      <c r="F237" s="58">
        <f t="shared" si="14"/>
        <v>1155</v>
      </c>
      <c r="G237" s="58"/>
      <c r="H237" s="58"/>
      <c r="I237" s="58"/>
      <c r="J237" s="58"/>
      <c r="K237" s="58"/>
      <c r="L237" s="58"/>
      <c r="M237" s="58"/>
      <c r="N237" s="58"/>
      <c r="O237" s="58"/>
      <c r="P237" s="58"/>
    </row>
    <row r="238" spans="1:16" x14ac:dyDescent="0.15">
      <c r="A238" s="58"/>
      <c r="B238" s="58">
        <v>1160</v>
      </c>
      <c r="C238" s="58">
        <f t="shared" si="12"/>
        <v>1160</v>
      </c>
      <c r="D238" s="58">
        <f t="shared" si="13"/>
        <v>576.16000000000008</v>
      </c>
      <c r="E238" s="58">
        <f t="shared" si="15"/>
        <v>1736.16</v>
      </c>
      <c r="F238" s="58">
        <f t="shared" si="14"/>
        <v>1160</v>
      </c>
      <c r="G238" s="58"/>
      <c r="H238" s="58"/>
      <c r="I238" s="58"/>
      <c r="J238" s="58"/>
      <c r="K238" s="58"/>
      <c r="L238" s="58"/>
      <c r="M238" s="58"/>
      <c r="N238" s="58"/>
      <c r="O238" s="58"/>
      <c r="P238" s="58"/>
    </row>
    <row r="239" spans="1:16" x14ac:dyDescent="0.15">
      <c r="A239" s="58"/>
      <c r="B239" s="58">
        <v>1165</v>
      </c>
      <c r="C239" s="58">
        <f t="shared" si="12"/>
        <v>1165</v>
      </c>
      <c r="D239" s="58">
        <f t="shared" si="13"/>
        <v>571.16000000000008</v>
      </c>
      <c r="E239" s="58">
        <f t="shared" si="15"/>
        <v>1736.16</v>
      </c>
      <c r="F239" s="58">
        <f t="shared" si="14"/>
        <v>1165</v>
      </c>
      <c r="G239" s="58"/>
      <c r="H239" s="58"/>
      <c r="I239" s="58"/>
      <c r="J239" s="58"/>
      <c r="K239" s="58"/>
      <c r="L239" s="58"/>
      <c r="M239" s="58"/>
      <c r="N239" s="58"/>
      <c r="O239" s="58"/>
      <c r="P239" s="58"/>
    </row>
    <row r="240" spans="1:16" x14ac:dyDescent="0.15">
      <c r="A240" s="58"/>
      <c r="B240" s="58">
        <v>1170</v>
      </c>
      <c r="C240" s="58">
        <f t="shared" si="12"/>
        <v>1170</v>
      </c>
      <c r="D240" s="58">
        <f t="shared" si="13"/>
        <v>566.16000000000008</v>
      </c>
      <c r="E240" s="58">
        <f t="shared" si="15"/>
        <v>1736.16</v>
      </c>
      <c r="F240" s="58">
        <f t="shared" si="14"/>
        <v>1170</v>
      </c>
      <c r="G240" s="58"/>
      <c r="H240" s="58"/>
      <c r="I240" s="58"/>
      <c r="J240" s="58"/>
      <c r="K240" s="58"/>
      <c r="L240" s="58"/>
      <c r="M240" s="58"/>
      <c r="N240" s="58"/>
      <c r="O240" s="58"/>
      <c r="P240" s="58"/>
    </row>
    <row r="241" spans="1:16" x14ac:dyDescent="0.15">
      <c r="A241" s="58"/>
      <c r="B241" s="58">
        <v>1175</v>
      </c>
      <c r="C241" s="58">
        <f t="shared" si="12"/>
        <v>1175</v>
      </c>
      <c r="D241" s="58">
        <f t="shared" si="13"/>
        <v>561.16000000000008</v>
      </c>
      <c r="E241" s="58">
        <f t="shared" si="15"/>
        <v>1736.16</v>
      </c>
      <c r="F241" s="58">
        <f t="shared" si="14"/>
        <v>1175</v>
      </c>
      <c r="G241" s="58"/>
      <c r="H241" s="58"/>
      <c r="I241" s="58"/>
      <c r="J241" s="58"/>
      <c r="K241" s="58"/>
      <c r="L241" s="58"/>
      <c r="M241" s="58"/>
      <c r="N241" s="58"/>
      <c r="O241" s="58"/>
      <c r="P241" s="58"/>
    </row>
    <row r="242" spans="1:16" x14ac:dyDescent="0.15">
      <c r="A242" s="58"/>
      <c r="B242" s="58">
        <v>1180</v>
      </c>
      <c r="C242" s="58">
        <f t="shared" si="12"/>
        <v>1180</v>
      </c>
      <c r="D242" s="58">
        <f t="shared" si="13"/>
        <v>556.16000000000008</v>
      </c>
      <c r="E242" s="58">
        <f t="shared" si="15"/>
        <v>1736.16</v>
      </c>
      <c r="F242" s="58">
        <f t="shared" si="14"/>
        <v>1180</v>
      </c>
      <c r="G242" s="58"/>
      <c r="H242" s="58"/>
      <c r="I242" s="58"/>
      <c r="J242" s="58"/>
      <c r="K242" s="58"/>
      <c r="L242" s="58"/>
      <c r="M242" s="58"/>
      <c r="N242" s="58"/>
      <c r="O242" s="58"/>
      <c r="P242" s="58"/>
    </row>
    <row r="243" spans="1:16" x14ac:dyDescent="0.15">
      <c r="A243" s="58"/>
      <c r="B243" s="58">
        <v>1185</v>
      </c>
      <c r="C243" s="58">
        <f t="shared" si="12"/>
        <v>1185</v>
      </c>
      <c r="D243" s="58">
        <f t="shared" si="13"/>
        <v>551.16000000000008</v>
      </c>
      <c r="E243" s="58">
        <f t="shared" si="15"/>
        <v>1736.16</v>
      </c>
      <c r="F243" s="58">
        <f t="shared" si="14"/>
        <v>1185</v>
      </c>
      <c r="G243" s="58"/>
      <c r="H243" s="58"/>
      <c r="I243" s="58"/>
      <c r="J243" s="58"/>
      <c r="K243" s="58"/>
      <c r="L243" s="58"/>
      <c r="M243" s="58"/>
      <c r="N243" s="58"/>
      <c r="O243" s="58"/>
      <c r="P243" s="58"/>
    </row>
    <row r="244" spans="1:16" x14ac:dyDescent="0.15">
      <c r="A244" s="58"/>
      <c r="B244" s="58">
        <v>1190</v>
      </c>
      <c r="C244" s="58">
        <f t="shared" si="12"/>
        <v>1190</v>
      </c>
      <c r="D244" s="58">
        <f t="shared" si="13"/>
        <v>546.16000000000008</v>
      </c>
      <c r="E244" s="58">
        <f t="shared" si="15"/>
        <v>1736.16</v>
      </c>
      <c r="F244" s="58">
        <f t="shared" si="14"/>
        <v>1190</v>
      </c>
      <c r="G244" s="58"/>
      <c r="H244" s="58"/>
      <c r="I244" s="58"/>
      <c r="J244" s="58"/>
      <c r="K244" s="58"/>
      <c r="L244" s="58"/>
      <c r="M244" s="58"/>
      <c r="N244" s="58"/>
      <c r="O244" s="58"/>
      <c r="P244" s="58"/>
    </row>
    <row r="245" spans="1:16" x14ac:dyDescent="0.15">
      <c r="A245" s="58"/>
      <c r="B245" s="58">
        <v>1195</v>
      </c>
      <c r="C245" s="58">
        <f t="shared" si="12"/>
        <v>1195</v>
      </c>
      <c r="D245" s="58">
        <f t="shared" si="13"/>
        <v>541.16000000000008</v>
      </c>
      <c r="E245" s="58">
        <f t="shared" si="15"/>
        <v>1736.16</v>
      </c>
      <c r="F245" s="58">
        <f t="shared" si="14"/>
        <v>1195</v>
      </c>
      <c r="G245" s="58"/>
      <c r="H245" s="58"/>
      <c r="I245" s="58"/>
      <c r="J245" s="58"/>
      <c r="K245" s="58"/>
      <c r="L245" s="58"/>
      <c r="M245" s="58"/>
      <c r="N245" s="58"/>
      <c r="O245" s="58"/>
      <c r="P245" s="58"/>
    </row>
    <row r="246" spans="1:16" x14ac:dyDescent="0.15">
      <c r="A246" s="58"/>
      <c r="B246" s="58">
        <v>1200</v>
      </c>
      <c r="C246" s="58">
        <f t="shared" si="12"/>
        <v>1200</v>
      </c>
      <c r="D246" s="58">
        <f t="shared" si="13"/>
        <v>536.16000000000008</v>
      </c>
      <c r="E246" s="58">
        <f t="shared" si="15"/>
        <v>1736.16</v>
      </c>
      <c r="F246" s="58">
        <f t="shared" si="14"/>
        <v>1200</v>
      </c>
      <c r="G246" s="58"/>
      <c r="H246" s="58"/>
      <c r="I246" s="58"/>
      <c r="J246" s="58"/>
      <c r="K246" s="58"/>
      <c r="L246" s="58"/>
      <c r="M246" s="58"/>
      <c r="N246" s="58"/>
      <c r="O246" s="58"/>
      <c r="P246" s="58"/>
    </row>
    <row r="247" spans="1:16" x14ac:dyDescent="0.15">
      <c r="A247" s="58"/>
      <c r="B247" s="58">
        <v>1205</v>
      </c>
      <c r="C247" s="58">
        <f t="shared" si="12"/>
        <v>1205</v>
      </c>
      <c r="D247" s="58">
        <f t="shared" si="13"/>
        <v>531.16000000000008</v>
      </c>
      <c r="E247" s="58">
        <f t="shared" si="15"/>
        <v>1736.16</v>
      </c>
      <c r="F247" s="58">
        <f t="shared" si="14"/>
        <v>1205</v>
      </c>
      <c r="G247" s="58"/>
      <c r="H247" s="58"/>
      <c r="I247" s="58"/>
      <c r="J247" s="58"/>
      <c r="K247" s="58"/>
      <c r="L247" s="58"/>
      <c r="M247" s="58"/>
      <c r="N247" s="58"/>
      <c r="O247" s="58"/>
      <c r="P247" s="58"/>
    </row>
    <row r="248" spans="1:16" x14ac:dyDescent="0.15">
      <c r="A248" s="58"/>
      <c r="B248" s="58">
        <v>1210</v>
      </c>
      <c r="C248" s="58">
        <f t="shared" si="12"/>
        <v>1210</v>
      </c>
      <c r="D248" s="58">
        <f t="shared" si="13"/>
        <v>526.16000000000008</v>
      </c>
      <c r="E248" s="58">
        <f t="shared" si="15"/>
        <v>1736.16</v>
      </c>
      <c r="F248" s="58">
        <f t="shared" si="14"/>
        <v>1210</v>
      </c>
      <c r="G248" s="58"/>
      <c r="H248" s="58"/>
      <c r="I248" s="58"/>
      <c r="J248" s="58"/>
      <c r="K248" s="58"/>
      <c r="L248" s="58"/>
      <c r="M248" s="58"/>
      <c r="N248" s="58"/>
      <c r="O248" s="58"/>
      <c r="P248" s="58"/>
    </row>
    <row r="249" spans="1:16" x14ac:dyDescent="0.15">
      <c r="A249" s="58"/>
      <c r="B249" s="58">
        <v>1215</v>
      </c>
      <c r="C249" s="58">
        <f t="shared" si="12"/>
        <v>1215</v>
      </c>
      <c r="D249" s="58">
        <f t="shared" si="13"/>
        <v>521.16000000000008</v>
      </c>
      <c r="E249" s="58">
        <f t="shared" si="15"/>
        <v>1736.16</v>
      </c>
      <c r="F249" s="58">
        <f t="shared" si="14"/>
        <v>1215</v>
      </c>
      <c r="G249" s="58"/>
      <c r="H249" s="58"/>
      <c r="I249" s="58"/>
      <c r="J249" s="58"/>
      <c r="K249" s="58"/>
      <c r="L249" s="58"/>
      <c r="M249" s="58"/>
      <c r="N249" s="58"/>
      <c r="O249" s="58"/>
      <c r="P249" s="58"/>
    </row>
    <row r="250" spans="1:16" x14ac:dyDescent="0.15">
      <c r="A250" s="58"/>
      <c r="B250" s="58">
        <v>1220</v>
      </c>
      <c r="C250" s="58">
        <f t="shared" si="12"/>
        <v>1220</v>
      </c>
      <c r="D250" s="58">
        <f t="shared" si="13"/>
        <v>516.16000000000008</v>
      </c>
      <c r="E250" s="58">
        <f t="shared" si="15"/>
        <v>1736.16</v>
      </c>
      <c r="F250" s="58">
        <f t="shared" si="14"/>
        <v>1220</v>
      </c>
      <c r="G250" s="58"/>
      <c r="H250" s="58"/>
      <c r="I250" s="58"/>
      <c r="J250" s="58"/>
      <c r="K250" s="58"/>
      <c r="L250" s="58"/>
      <c r="M250" s="58"/>
      <c r="N250" s="58"/>
      <c r="O250" s="58"/>
      <c r="P250" s="58"/>
    </row>
    <row r="251" spans="1:16" x14ac:dyDescent="0.15">
      <c r="A251" s="58"/>
      <c r="B251" s="58">
        <v>1225</v>
      </c>
      <c r="C251" s="58">
        <f t="shared" si="12"/>
        <v>1225</v>
      </c>
      <c r="D251" s="58">
        <f t="shared" si="13"/>
        <v>511.16000000000008</v>
      </c>
      <c r="E251" s="58">
        <f t="shared" si="15"/>
        <v>1736.16</v>
      </c>
      <c r="F251" s="58">
        <f t="shared" si="14"/>
        <v>1225</v>
      </c>
      <c r="G251" s="58"/>
      <c r="H251" s="58"/>
      <c r="I251" s="58"/>
      <c r="J251" s="58"/>
      <c r="K251" s="58"/>
      <c r="L251" s="58"/>
      <c r="M251" s="58"/>
      <c r="N251" s="58"/>
      <c r="O251" s="58"/>
      <c r="P251" s="58"/>
    </row>
    <row r="252" spans="1:16" x14ac:dyDescent="0.15">
      <c r="A252" s="58"/>
      <c r="B252" s="58">
        <v>1230</v>
      </c>
      <c r="C252" s="58">
        <f t="shared" si="12"/>
        <v>1230</v>
      </c>
      <c r="D252" s="58">
        <f t="shared" si="13"/>
        <v>506.16000000000008</v>
      </c>
      <c r="E252" s="58">
        <f t="shared" si="15"/>
        <v>1736.16</v>
      </c>
      <c r="F252" s="58">
        <f t="shared" si="14"/>
        <v>1230</v>
      </c>
      <c r="G252" s="58"/>
      <c r="H252" s="58"/>
      <c r="I252" s="58"/>
      <c r="J252" s="58"/>
      <c r="K252" s="58"/>
      <c r="L252" s="58"/>
      <c r="M252" s="58"/>
      <c r="N252" s="58"/>
      <c r="O252" s="58"/>
      <c r="P252" s="58"/>
    </row>
    <row r="253" spans="1:16" x14ac:dyDescent="0.15">
      <c r="A253" s="58"/>
      <c r="B253" s="58">
        <v>1235</v>
      </c>
      <c r="C253" s="58">
        <f t="shared" si="12"/>
        <v>1235</v>
      </c>
      <c r="D253" s="58">
        <f t="shared" si="13"/>
        <v>501.16000000000008</v>
      </c>
      <c r="E253" s="58">
        <f t="shared" si="15"/>
        <v>1736.16</v>
      </c>
      <c r="F253" s="58">
        <f t="shared" si="14"/>
        <v>1235</v>
      </c>
      <c r="G253" s="58"/>
      <c r="H253" s="58"/>
      <c r="I253" s="58"/>
      <c r="J253" s="58"/>
      <c r="K253" s="58"/>
      <c r="L253" s="58"/>
      <c r="M253" s="58"/>
      <c r="N253" s="58"/>
      <c r="O253" s="58"/>
      <c r="P253" s="58"/>
    </row>
    <row r="254" spans="1:16" x14ac:dyDescent="0.15">
      <c r="A254" s="58"/>
      <c r="B254" s="58">
        <v>1240</v>
      </c>
      <c r="C254" s="58">
        <f t="shared" si="12"/>
        <v>1240</v>
      </c>
      <c r="D254" s="58">
        <f t="shared" si="13"/>
        <v>496.16000000000008</v>
      </c>
      <c r="E254" s="58">
        <f t="shared" si="15"/>
        <v>1736.16</v>
      </c>
      <c r="F254" s="58">
        <f t="shared" si="14"/>
        <v>1240</v>
      </c>
      <c r="G254" s="58"/>
      <c r="H254" s="58"/>
      <c r="I254" s="58"/>
      <c r="J254" s="58"/>
      <c r="K254" s="58"/>
      <c r="L254" s="58"/>
      <c r="M254" s="58"/>
      <c r="N254" s="58"/>
      <c r="O254" s="58"/>
      <c r="P254" s="58"/>
    </row>
    <row r="255" spans="1:16" x14ac:dyDescent="0.15">
      <c r="A255" s="58"/>
      <c r="B255" s="58">
        <v>1245</v>
      </c>
      <c r="C255" s="58">
        <f t="shared" si="12"/>
        <v>1245</v>
      </c>
      <c r="D255" s="58">
        <f t="shared" si="13"/>
        <v>491.16000000000008</v>
      </c>
      <c r="E255" s="58">
        <f t="shared" si="15"/>
        <v>1736.16</v>
      </c>
      <c r="F255" s="58">
        <f t="shared" si="14"/>
        <v>1245</v>
      </c>
      <c r="G255" s="58"/>
      <c r="H255" s="58"/>
      <c r="I255" s="58"/>
      <c r="J255" s="58"/>
      <c r="K255" s="58"/>
      <c r="L255" s="58"/>
      <c r="M255" s="58"/>
      <c r="N255" s="58"/>
      <c r="O255" s="58"/>
      <c r="P255" s="58"/>
    </row>
    <row r="256" spans="1:16" x14ac:dyDescent="0.15">
      <c r="A256" s="58"/>
      <c r="B256" s="58">
        <v>1250</v>
      </c>
      <c r="C256" s="58">
        <f t="shared" si="12"/>
        <v>1250</v>
      </c>
      <c r="D256" s="58">
        <f t="shared" si="13"/>
        <v>486.16000000000008</v>
      </c>
      <c r="E256" s="58">
        <f t="shared" si="15"/>
        <v>1736.16</v>
      </c>
      <c r="F256" s="58">
        <f t="shared" si="14"/>
        <v>1250</v>
      </c>
      <c r="G256" s="58"/>
      <c r="H256" s="58"/>
      <c r="I256" s="58"/>
      <c r="J256" s="58"/>
      <c r="K256" s="58"/>
      <c r="L256" s="58"/>
      <c r="M256" s="58"/>
      <c r="N256" s="58"/>
      <c r="O256" s="58"/>
      <c r="P256" s="58"/>
    </row>
    <row r="257" spans="1:16" x14ac:dyDescent="0.15">
      <c r="A257" s="58"/>
      <c r="B257" s="58">
        <v>1255</v>
      </c>
      <c r="C257" s="58">
        <f t="shared" si="12"/>
        <v>1255</v>
      </c>
      <c r="D257" s="58">
        <f t="shared" si="13"/>
        <v>481.16000000000008</v>
      </c>
      <c r="E257" s="58">
        <f t="shared" si="15"/>
        <v>1736.16</v>
      </c>
      <c r="F257" s="58">
        <f t="shared" si="14"/>
        <v>1255</v>
      </c>
      <c r="G257" s="58"/>
      <c r="H257" s="58"/>
      <c r="I257" s="58"/>
      <c r="J257" s="58"/>
      <c r="K257" s="58"/>
      <c r="L257" s="58"/>
      <c r="M257" s="58"/>
      <c r="N257" s="58"/>
      <c r="O257" s="58"/>
      <c r="P257" s="58"/>
    </row>
    <row r="258" spans="1:16" x14ac:dyDescent="0.15">
      <c r="A258" s="58"/>
      <c r="B258" s="58">
        <v>1260</v>
      </c>
      <c r="C258" s="58">
        <f t="shared" si="12"/>
        <v>1260</v>
      </c>
      <c r="D258" s="58">
        <f t="shared" si="13"/>
        <v>476.16000000000008</v>
      </c>
      <c r="E258" s="58">
        <f t="shared" si="15"/>
        <v>1736.16</v>
      </c>
      <c r="F258" s="58">
        <f t="shared" si="14"/>
        <v>1260</v>
      </c>
      <c r="G258" s="58"/>
      <c r="H258" s="58"/>
      <c r="I258" s="58"/>
      <c r="J258" s="58"/>
      <c r="K258" s="58"/>
      <c r="L258" s="58"/>
      <c r="M258" s="58"/>
      <c r="N258" s="58"/>
      <c r="O258" s="58"/>
      <c r="P258" s="58"/>
    </row>
    <row r="259" spans="1:16" x14ac:dyDescent="0.15">
      <c r="A259" s="58"/>
      <c r="B259" s="58">
        <v>1265</v>
      </c>
      <c r="C259" s="58">
        <f t="shared" si="12"/>
        <v>1265</v>
      </c>
      <c r="D259" s="58">
        <f t="shared" si="13"/>
        <v>471.16000000000008</v>
      </c>
      <c r="E259" s="58">
        <f t="shared" si="15"/>
        <v>1736.16</v>
      </c>
      <c r="F259" s="58">
        <f t="shared" si="14"/>
        <v>1265</v>
      </c>
      <c r="G259" s="58"/>
      <c r="H259" s="58"/>
      <c r="I259" s="58"/>
      <c r="J259" s="58"/>
      <c r="K259" s="58"/>
      <c r="L259" s="58"/>
      <c r="M259" s="58"/>
      <c r="N259" s="58"/>
      <c r="O259" s="58"/>
      <c r="P259" s="58"/>
    </row>
    <row r="260" spans="1:16" x14ac:dyDescent="0.15">
      <c r="A260" s="58"/>
      <c r="B260" s="58">
        <v>1270</v>
      </c>
      <c r="C260" s="58">
        <f t="shared" si="12"/>
        <v>1270</v>
      </c>
      <c r="D260" s="58">
        <f t="shared" si="13"/>
        <v>466.16000000000008</v>
      </c>
      <c r="E260" s="58">
        <f t="shared" si="15"/>
        <v>1736.16</v>
      </c>
      <c r="F260" s="58">
        <f t="shared" si="14"/>
        <v>1270</v>
      </c>
      <c r="G260" s="58"/>
      <c r="H260" s="58"/>
      <c r="I260" s="58"/>
      <c r="J260" s="58"/>
      <c r="K260" s="58"/>
      <c r="L260" s="58"/>
      <c r="M260" s="58"/>
      <c r="N260" s="58"/>
      <c r="O260" s="58"/>
      <c r="P260" s="58"/>
    </row>
    <row r="261" spans="1:16" x14ac:dyDescent="0.15">
      <c r="A261" s="58"/>
      <c r="B261" s="58">
        <v>1275</v>
      </c>
      <c r="C261" s="58">
        <f t="shared" si="12"/>
        <v>1275</v>
      </c>
      <c r="D261" s="58">
        <f t="shared" si="13"/>
        <v>461.16000000000008</v>
      </c>
      <c r="E261" s="58">
        <f t="shared" si="15"/>
        <v>1736.16</v>
      </c>
      <c r="F261" s="58">
        <f t="shared" si="14"/>
        <v>1275</v>
      </c>
      <c r="G261" s="58"/>
      <c r="H261" s="58"/>
      <c r="I261" s="58"/>
      <c r="J261" s="58"/>
      <c r="K261" s="58"/>
      <c r="L261" s="58"/>
      <c r="M261" s="58"/>
      <c r="N261" s="58"/>
      <c r="O261" s="58"/>
      <c r="P261" s="58"/>
    </row>
    <row r="262" spans="1:16" x14ac:dyDescent="0.15">
      <c r="A262" s="58"/>
      <c r="B262" s="58">
        <v>1280</v>
      </c>
      <c r="C262" s="58">
        <f t="shared" ref="C262:C325" si="16">+B262</f>
        <v>1280</v>
      </c>
      <c r="D262" s="58">
        <f t="shared" si="13"/>
        <v>456.16000000000008</v>
      </c>
      <c r="E262" s="58">
        <f t="shared" si="15"/>
        <v>1736.16</v>
      </c>
      <c r="F262" s="58">
        <f t="shared" si="14"/>
        <v>1280</v>
      </c>
      <c r="G262" s="58"/>
      <c r="H262" s="58"/>
      <c r="I262" s="58"/>
      <c r="J262" s="58"/>
      <c r="K262" s="58"/>
      <c r="L262" s="58"/>
      <c r="M262" s="58"/>
      <c r="N262" s="58"/>
      <c r="O262" s="58"/>
      <c r="P262" s="58"/>
    </row>
    <row r="263" spans="1:16" x14ac:dyDescent="0.15">
      <c r="A263" s="58"/>
      <c r="B263" s="58">
        <v>1285</v>
      </c>
      <c r="C263" s="58">
        <f t="shared" si="16"/>
        <v>1285</v>
      </c>
      <c r="D263" s="58">
        <f t="shared" ref="D263:D326" si="17">1736.16-C263</f>
        <v>451.16000000000008</v>
      </c>
      <c r="E263" s="58">
        <f t="shared" si="15"/>
        <v>1736.16</v>
      </c>
      <c r="F263" s="58">
        <f t="shared" ref="F263:F326" si="18">E263-D263</f>
        <v>1285</v>
      </c>
      <c r="G263" s="58"/>
      <c r="H263" s="58"/>
      <c r="I263" s="58"/>
      <c r="J263" s="58"/>
      <c r="K263" s="58"/>
      <c r="L263" s="58"/>
      <c r="M263" s="58"/>
      <c r="N263" s="58"/>
      <c r="O263" s="58"/>
      <c r="P263" s="58"/>
    </row>
    <row r="264" spans="1:16" x14ac:dyDescent="0.15">
      <c r="A264" s="58"/>
      <c r="B264" s="58">
        <v>1290</v>
      </c>
      <c r="C264" s="58">
        <f t="shared" si="16"/>
        <v>1290</v>
      </c>
      <c r="D264" s="58">
        <f t="shared" si="17"/>
        <v>446.16000000000008</v>
      </c>
      <c r="E264" s="58">
        <f t="shared" si="15"/>
        <v>1736.16</v>
      </c>
      <c r="F264" s="58">
        <f t="shared" si="18"/>
        <v>1290</v>
      </c>
      <c r="G264" s="58"/>
      <c r="H264" s="58"/>
      <c r="I264" s="58"/>
      <c r="J264" s="58"/>
      <c r="K264" s="58"/>
      <c r="L264" s="58"/>
      <c r="M264" s="58"/>
      <c r="N264" s="58"/>
      <c r="O264" s="58"/>
      <c r="P264" s="58"/>
    </row>
    <row r="265" spans="1:16" x14ac:dyDescent="0.15">
      <c r="A265" s="58"/>
      <c r="B265" s="58">
        <v>1295</v>
      </c>
      <c r="C265" s="58">
        <f t="shared" si="16"/>
        <v>1295</v>
      </c>
      <c r="D265" s="58">
        <f t="shared" si="17"/>
        <v>441.16000000000008</v>
      </c>
      <c r="E265" s="58">
        <f>D265+B265</f>
        <v>1736.16</v>
      </c>
      <c r="F265" s="58">
        <f t="shared" si="18"/>
        <v>1295</v>
      </c>
      <c r="G265" s="58"/>
      <c r="H265" s="58"/>
      <c r="I265" s="58"/>
      <c r="J265" s="58"/>
      <c r="K265" s="58"/>
      <c r="L265" s="58"/>
      <c r="M265" s="58"/>
      <c r="N265" s="58"/>
      <c r="O265" s="58"/>
      <c r="P265" s="58"/>
    </row>
    <row r="266" spans="1:16" x14ac:dyDescent="0.15">
      <c r="A266" s="58"/>
      <c r="B266" s="58">
        <v>1300</v>
      </c>
      <c r="C266" s="58">
        <f t="shared" si="16"/>
        <v>1300</v>
      </c>
      <c r="D266" s="58">
        <f t="shared" si="17"/>
        <v>436.16000000000008</v>
      </c>
      <c r="E266" s="58">
        <f>D266+B266</f>
        <v>1736.16</v>
      </c>
      <c r="F266" s="58">
        <f t="shared" si="18"/>
        <v>1300</v>
      </c>
      <c r="G266" s="58"/>
      <c r="H266" s="58"/>
      <c r="I266" s="58"/>
      <c r="J266" s="58"/>
      <c r="K266" s="58"/>
      <c r="L266" s="58"/>
      <c r="M266" s="58"/>
      <c r="N266" s="58"/>
      <c r="O266" s="58"/>
      <c r="P266" s="58"/>
    </row>
    <row r="267" spans="1:16" x14ac:dyDescent="0.15">
      <c r="A267" s="58"/>
      <c r="B267" s="58">
        <v>1305</v>
      </c>
      <c r="C267" s="58">
        <f t="shared" si="16"/>
        <v>1305</v>
      </c>
      <c r="D267" s="58">
        <f t="shared" si="17"/>
        <v>431.16000000000008</v>
      </c>
      <c r="E267" s="58">
        <f>D267+B267</f>
        <v>1736.16</v>
      </c>
      <c r="F267" s="58">
        <f t="shared" si="18"/>
        <v>1305</v>
      </c>
      <c r="G267" s="58"/>
      <c r="H267" s="58"/>
      <c r="I267" s="58"/>
      <c r="J267" s="58"/>
      <c r="K267" s="58"/>
      <c r="L267" s="58"/>
      <c r="M267" s="58"/>
      <c r="N267" s="58"/>
      <c r="O267" s="58"/>
      <c r="P267" s="58"/>
    </row>
    <row r="268" spans="1:16" x14ac:dyDescent="0.15">
      <c r="A268" s="58"/>
      <c r="B268" s="58">
        <v>1310</v>
      </c>
      <c r="C268" s="58">
        <f t="shared" si="16"/>
        <v>1310</v>
      </c>
      <c r="D268" s="58">
        <f t="shared" si="17"/>
        <v>426.16000000000008</v>
      </c>
      <c r="E268" s="58">
        <f>D268+B268</f>
        <v>1736.16</v>
      </c>
      <c r="F268" s="58">
        <f t="shared" si="18"/>
        <v>1310</v>
      </c>
      <c r="G268" s="58"/>
      <c r="H268" s="58"/>
      <c r="I268" s="58"/>
      <c r="J268" s="58"/>
      <c r="K268" s="58"/>
      <c r="L268" s="58"/>
      <c r="M268" s="58"/>
      <c r="N268" s="58"/>
      <c r="O268" s="58"/>
      <c r="P268" s="58"/>
    </row>
    <row r="269" spans="1:16" x14ac:dyDescent="0.15">
      <c r="A269" s="58"/>
      <c r="B269" s="58">
        <v>1315</v>
      </c>
      <c r="C269" s="58">
        <f t="shared" si="16"/>
        <v>1315</v>
      </c>
      <c r="D269" s="58">
        <f t="shared" si="17"/>
        <v>421.16000000000008</v>
      </c>
      <c r="E269" s="58">
        <f t="shared" ref="E269:E332" si="19">D269+B269</f>
        <v>1736.16</v>
      </c>
      <c r="F269" s="58">
        <f t="shared" si="18"/>
        <v>1315</v>
      </c>
      <c r="G269" s="58"/>
      <c r="H269" s="58"/>
      <c r="I269" s="58"/>
      <c r="J269" s="58"/>
      <c r="K269" s="58"/>
      <c r="L269" s="58"/>
      <c r="M269" s="58"/>
      <c r="N269" s="58"/>
      <c r="O269" s="58"/>
      <c r="P269" s="58"/>
    </row>
    <row r="270" spans="1:16" x14ac:dyDescent="0.15">
      <c r="A270" s="58"/>
      <c r="B270" s="58">
        <v>1320</v>
      </c>
      <c r="C270" s="58">
        <f t="shared" si="16"/>
        <v>1320</v>
      </c>
      <c r="D270" s="58">
        <f t="shared" si="17"/>
        <v>416.16000000000008</v>
      </c>
      <c r="E270" s="58">
        <f t="shared" si="19"/>
        <v>1736.16</v>
      </c>
      <c r="F270" s="58">
        <f t="shared" si="18"/>
        <v>1320</v>
      </c>
      <c r="G270" s="58"/>
      <c r="H270" s="58"/>
      <c r="I270" s="58"/>
      <c r="J270" s="58"/>
      <c r="K270" s="58"/>
      <c r="L270" s="58"/>
      <c r="M270" s="58"/>
      <c r="N270" s="58"/>
      <c r="O270" s="58"/>
      <c r="P270" s="58"/>
    </row>
    <row r="271" spans="1:16" x14ac:dyDescent="0.15">
      <c r="A271" s="58"/>
      <c r="B271" s="58">
        <v>1325</v>
      </c>
      <c r="C271" s="58">
        <f t="shared" si="16"/>
        <v>1325</v>
      </c>
      <c r="D271" s="58">
        <f t="shared" si="17"/>
        <v>411.16000000000008</v>
      </c>
      <c r="E271" s="58">
        <f t="shared" si="19"/>
        <v>1736.16</v>
      </c>
      <c r="F271" s="58">
        <f t="shared" si="18"/>
        <v>1325</v>
      </c>
      <c r="G271" s="58"/>
      <c r="H271" s="58"/>
      <c r="I271" s="58"/>
      <c r="J271" s="58"/>
      <c r="K271" s="58"/>
      <c r="L271" s="58"/>
      <c r="M271" s="58"/>
      <c r="N271" s="58"/>
      <c r="O271" s="58"/>
      <c r="P271" s="58"/>
    </row>
    <row r="272" spans="1:16" x14ac:dyDescent="0.15">
      <c r="A272" s="58"/>
      <c r="B272" s="58">
        <v>1330</v>
      </c>
      <c r="C272" s="58">
        <f t="shared" si="16"/>
        <v>1330</v>
      </c>
      <c r="D272" s="58">
        <f t="shared" si="17"/>
        <v>406.16000000000008</v>
      </c>
      <c r="E272" s="58">
        <f t="shared" si="19"/>
        <v>1736.16</v>
      </c>
      <c r="F272" s="58">
        <f t="shared" si="18"/>
        <v>1330</v>
      </c>
      <c r="G272" s="58"/>
      <c r="H272" s="58"/>
      <c r="I272" s="58"/>
      <c r="J272" s="58"/>
      <c r="K272" s="58"/>
      <c r="L272" s="58"/>
      <c r="M272" s="58"/>
      <c r="N272" s="58"/>
      <c r="O272" s="58"/>
      <c r="P272" s="58"/>
    </row>
    <row r="273" spans="1:16" x14ac:dyDescent="0.15">
      <c r="A273" s="58"/>
      <c r="B273" s="58">
        <v>1335</v>
      </c>
      <c r="C273" s="58">
        <f t="shared" si="16"/>
        <v>1335</v>
      </c>
      <c r="D273" s="58">
        <f t="shared" si="17"/>
        <v>401.16000000000008</v>
      </c>
      <c r="E273" s="58">
        <f t="shared" si="19"/>
        <v>1736.16</v>
      </c>
      <c r="F273" s="58">
        <f t="shared" si="18"/>
        <v>1335</v>
      </c>
      <c r="G273" s="58"/>
      <c r="H273" s="58"/>
      <c r="I273" s="58"/>
      <c r="J273" s="58"/>
      <c r="K273" s="58"/>
      <c r="L273" s="58"/>
      <c r="M273" s="58"/>
      <c r="N273" s="58"/>
      <c r="O273" s="58"/>
      <c r="P273" s="58"/>
    </row>
    <row r="274" spans="1:16" x14ac:dyDescent="0.15">
      <c r="A274" s="58"/>
      <c r="B274" s="58">
        <v>1340</v>
      </c>
      <c r="C274" s="58">
        <f t="shared" si="16"/>
        <v>1340</v>
      </c>
      <c r="D274" s="58">
        <f t="shared" si="17"/>
        <v>396.16000000000008</v>
      </c>
      <c r="E274" s="58">
        <f t="shared" si="19"/>
        <v>1736.16</v>
      </c>
      <c r="F274" s="58">
        <f t="shared" si="18"/>
        <v>1340</v>
      </c>
      <c r="G274" s="58"/>
      <c r="H274" s="58"/>
      <c r="I274" s="58"/>
      <c r="J274" s="58"/>
      <c r="K274" s="58"/>
      <c r="L274" s="58"/>
      <c r="M274" s="58"/>
      <c r="N274" s="58"/>
      <c r="O274" s="58"/>
      <c r="P274" s="58"/>
    </row>
    <row r="275" spans="1:16" x14ac:dyDescent="0.15">
      <c r="A275" s="58"/>
      <c r="B275" s="58">
        <v>1345</v>
      </c>
      <c r="C275" s="58">
        <f t="shared" si="16"/>
        <v>1345</v>
      </c>
      <c r="D275" s="58">
        <f t="shared" si="17"/>
        <v>391.16000000000008</v>
      </c>
      <c r="E275" s="58">
        <f t="shared" si="19"/>
        <v>1736.16</v>
      </c>
      <c r="F275" s="58">
        <f t="shared" si="18"/>
        <v>1345</v>
      </c>
      <c r="G275" s="58"/>
      <c r="H275" s="58"/>
      <c r="I275" s="58"/>
      <c r="J275" s="58"/>
      <c r="K275" s="58"/>
      <c r="L275" s="58"/>
      <c r="M275" s="58"/>
      <c r="N275" s="58"/>
      <c r="O275" s="58"/>
      <c r="P275" s="58"/>
    </row>
    <row r="276" spans="1:16" x14ac:dyDescent="0.15">
      <c r="A276" s="58"/>
      <c r="B276" s="58">
        <v>1350</v>
      </c>
      <c r="C276" s="58">
        <f t="shared" si="16"/>
        <v>1350</v>
      </c>
      <c r="D276" s="58">
        <f t="shared" si="17"/>
        <v>386.16000000000008</v>
      </c>
      <c r="E276" s="58">
        <f t="shared" si="19"/>
        <v>1736.16</v>
      </c>
      <c r="F276" s="58">
        <f t="shared" si="18"/>
        <v>1350</v>
      </c>
      <c r="G276" s="58"/>
      <c r="H276" s="58"/>
      <c r="I276" s="58"/>
      <c r="J276" s="58"/>
      <c r="K276" s="58"/>
      <c r="L276" s="58"/>
      <c r="M276" s="58"/>
      <c r="N276" s="58"/>
      <c r="O276" s="58"/>
      <c r="P276" s="58"/>
    </row>
    <row r="277" spans="1:16" x14ac:dyDescent="0.15">
      <c r="A277" s="58"/>
      <c r="B277" s="58">
        <v>1355</v>
      </c>
      <c r="C277" s="58">
        <f t="shared" si="16"/>
        <v>1355</v>
      </c>
      <c r="D277" s="58">
        <f t="shared" si="17"/>
        <v>381.16000000000008</v>
      </c>
      <c r="E277" s="58">
        <f t="shared" si="19"/>
        <v>1736.16</v>
      </c>
      <c r="F277" s="58">
        <f t="shared" si="18"/>
        <v>1355</v>
      </c>
      <c r="G277" s="58"/>
      <c r="H277" s="58"/>
      <c r="I277" s="58"/>
      <c r="J277" s="58"/>
      <c r="K277" s="58"/>
      <c r="L277" s="58"/>
      <c r="M277" s="58"/>
      <c r="N277" s="58"/>
      <c r="O277" s="58"/>
      <c r="P277" s="58"/>
    </row>
    <row r="278" spans="1:16" x14ac:dyDescent="0.15">
      <c r="A278" s="58"/>
      <c r="B278" s="58">
        <v>1360</v>
      </c>
      <c r="C278" s="58">
        <f t="shared" si="16"/>
        <v>1360</v>
      </c>
      <c r="D278" s="58">
        <f t="shared" si="17"/>
        <v>376.16000000000008</v>
      </c>
      <c r="E278" s="58">
        <f t="shared" si="19"/>
        <v>1736.16</v>
      </c>
      <c r="F278" s="58">
        <f t="shared" si="18"/>
        <v>1360</v>
      </c>
      <c r="G278" s="58"/>
      <c r="H278" s="58"/>
      <c r="I278" s="58"/>
      <c r="J278" s="58"/>
      <c r="K278" s="58"/>
      <c r="L278" s="58"/>
      <c r="M278" s="58"/>
      <c r="N278" s="58"/>
      <c r="O278" s="58"/>
      <c r="P278" s="58"/>
    </row>
    <row r="279" spans="1:16" x14ac:dyDescent="0.15">
      <c r="A279" s="58"/>
      <c r="B279" s="58">
        <v>1365</v>
      </c>
      <c r="C279" s="58">
        <f t="shared" si="16"/>
        <v>1365</v>
      </c>
      <c r="D279" s="58">
        <f t="shared" si="17"/>
        <v>371.16000000000008</v>
      </c>
      <c r="E279" s="58">
        <f t="shared" si="19"/>
        <v>1736.16</v>
      </c>
      <c r="F279" s="58">
        <f t="shared" si="18"/>
        <v>1365</v>
      </c>
      <c r="G279" s="58"/>
      <c r="H279" s="58"/>
      <c r="I279" s="58"/>
      <c r="J279" s="58"/>
      <c r="K279" s="58"/>
      <c r="L279" s="58"/>
      <c r="M279" s="58"/>
      <c r="N279" s="58"/>
      <c r="O279" s="58"/>
      <c r="P279" s="58"/>
    </row>
    <row r="280" spans="1:16" x14ac:dyDescent="0.15">
      <c r="A280" s="58"/>
      <c r="B280" s="58">
        <v>1370</v>
      </c>
      <c r="C280" s="58">
        <f t="shared" si="16"/>
        <v>1370</v>
      </c>
      <c r="D280" s="58">
        <f t="shared" si="17"/>
        <v>366.16000000000008</v>
      </c>
      <c r="E280" s="58">
        <f t="shared" si="19"/>
        <v>1736.16</v>
      </c>
      <c r="F280" s="58">
        <f t="shared" si="18"/>
        <v>1370</v>
      </c>
      <c r="G280" s="58"/>
      <c r="H280" s="58"/>
      <c r="I280" s="58"/>
      <c r="J280" s="58"/>
      <c r="K280" s="58"/>
      <c r="L280" s="58"/>
      <c r="M280" s="58"/>
      <c r="N280" s="58"/>
      <c r="O280" s="58"/>
      <c r="P280" s="58"/>
    </row>
    <row r="281" spans="1:16" x14ac:dyDescent="0.15">
      <c r="A281" s="58"/>
      <c r="B281" s="58">
        <v>1375</v>
      </c>
      <c r="C281" s="58">
        <f t="shared" si="16"/>
        <v>1375</v>
      </c>
      <c r="D281" s="58">
        <f t="shared" si="17"/>
        <v>361.16000000000008</v>
      </c>
      <c r="E281" s="58">
        <f t="shared" si="19"/>
        <v>1736.16</v>
      </c>
      <c r="F281" s="58">
        <f t="shared" si="18"/>
        <v>1375</v>
      </c>
      <c r="G281" s="58"/>
      <c r="H281" s="58"/>
      <c r="I281" s="58"/>
      <c r="J281" s="58"/>
      <c r="K281" s="58"/>
      <c r="L281" s="58"/>
      <c r="M281" s="58"/>
      <c r="N281" s="58"/>
      <c r="O281" s="58"/>
      <c r="P281" s="58"/>
    </row>
    <row r="282" spans="1:16" x14ac:dyDescent="0.15">
      <c r="A282" s="58"/>
      <c r="B282" s="58">
        <v>1380</v>
      </c>
      <c r="C282" s="58">
        <f t="shared" si="16"/>
        <v>1380</v>
      </c>
      <c r="D282" s="58">
        <f t="shared" si="17"/>
        <v>356.16000000000008</v>
      </c>
      <c r="E282" s="58">
        <f t="shared" si="19"/>
        <v>1736.16</v>
      </c>
      <c r="F282" s="58">
        <f t="shared" si="18"/>
        <v>1380</v>
      </c>
      <c r="G282" s="58"/>
      <c r="H282" s="58"/>
      <c r="I282" s="58"/>
      <c r="J282" s="58"/>
      <c r="K282" s="58"/>
      <c r="L282" s="58"/>
      <c r="M282" s="58"/>
      <c r="N282" s="58"/>
      <c r="O282" s="58"/>
      <c r="P282" s="58"/>
    </row>
    <row r="283" spans="1:16" x14ac:dyDescent="0.15">
      <c r="A283" s="58"/>
      <c r="B283" s="58">
        <v>1385</v>
      </c>
      <c r="C283" s="58">
        <f t="shared" si="16"/>
        <v>1385</v>
      </c>
      <c r="D283" s="58">
        <f t="shared" si="17"/>
        <v>351.16000000000008</v>
      </c>
      <c r="E283" s="58">
        <f t="shared" si="19"/>
        <v>1736.16</v>
      </c>
      <c r="F283" s="58">
        <f t="shared" si="18"/>
        <v>1385</v>
      </c>
      <c r="G283" s="58"/>
      <c r="H283" s="58"/>
      <c r="I283" s="58"/>
      <c r="J283" s="58"/>
      <c r="K283" s="58"/>
      <c r="L283" s="58"/>
      <c r="M283" s="58"/>
      <c r="N283" s="58"/>
      <c r="O283" s="58"/>
      <c r="P283" s="58"/>
    </row>
    <row r="284" spans="1:16" x14ac:dyDescent="0.15">
      <c r="A284" s="58"/>
      <c r="B284" s="58">
        <v>1390</v>
      </c>
      <c r="C284" s="58">
        <f t="shared" si="16"/>
        <v>1390</v>
      </c>
      <c r="D284" s="58">
        <f t="shared" si="17"/>
        <v>346.16000000000008</v>
      </c>
      <c r="E284" s="58">
        <f t="shared" si="19"/>
        <v>1736.16</v>
      </c>
      <c r="F284" s="58">
        <f t="shared" si="18"/>
        <v>1390</v>
      </c>
      <c r="G284" s="58"/>
      <c r="H284" s="58"/>
      <c r="I284" s="58"/>
      <c r="J284" s="58"/>
      <c r="K284" s="58"/>
      <c r="L284" s="58"/>
      <c r="M284" s="58"/>
      <c r="N284" s="58"/>
      <c r="O284" s="58"/>
      <c r="P284" s="58"/>
    </row>
    <row r="285" spans="1:16" x14ac:dyDescent="0.15">
      <c r="A285" s="58"/>
      <c r="B285" s="58">
        <v>1395</v>
      </c>
      <c r="C285" s="58">
        <f t="shared" si="16"/>
        <v>1395</v>
      </c>
      <c r="D285" s="58">
        <f t="shared" si="17"/>
        <v>341.16000000000008</v>
      </c>
      <c r="E285" s="58">
        <f t="shared" si="19"/>
        <v>1736.16</v>
      </c>
      <c r="F285" s="58">
        <f t="shared" si="18"/>
        <v>1395</v>
      </c>
      <c r="G285" s="58"/>
      <c r="H285" s="58"/>
      <c r="I285" s="58"/>
      <c r="J285" s="58"/>
      <c r="K285" s="58"/>
      <c r="L285" s="58"/>
      <c r="M285" s="58"/>
      <c r="N285" s="58"/>
      <c r="O285" s="58"/>
      <c r="P285" s="58"/>
    </row>
    <row r="286" spans="1:16" x14ac:dyDescent="0.15">
      <c r="A286" s="58"/>
      <c r="B286" s="58">
        <v>1400</v>
      </c>
      <c r="C286" s="58">
        <f t="shared" si="16"/>
        <v>1400</v>
      </c>
      <c r="D286" s="58">
        <f t="shared" si="17"/>
        <v>336.16000000000008</v>
      </c>
      <c r="E286" s="58">
        <f t="shared" si="19"/>
        <v>1736.16</v>
      </c>
      <c r="F286" s="58">
        <f t="shared" si="18"/>
        <v>1400</v>
      </c>
      <c r="G286" s="58"/>
      <c r="H286" s="58"/>
      <c r="I286" s="58"/>
      <c r="J286" s="58"/>
      <c r="K286" s="58"/>
      <c r="L286" s="58"/>
      <c r="M286" s="58"/>
      <c r="N286" s="58"/>
      <c r="O286" s="58"/>
      <c r="P286" s="58"/>
    </row>
    <row r="287" spans="1:16" x14ac:dyDescent="0.15">
      <c r="A287" s="58"/>
      <c r="B287" s="58">
        <v>1405</v>
      </c>
      <c r="C287" s="58">
        <f t="shared" si="16"/>
        <v>1405</v>
      </c>
      <c r="D287" s="58">
        <f t="shared" si="17"/>
        <v>331.16000000000008</v>
      </c>
      <c r="E287" s="58">
        <f t="shared" si="19"/>
        <v>1736.16</v>
      </c>
      <c r="F287" s="58">
        <f t="shared" si="18"/>
        <v>1405</v>
      </c>
      <c r="G287" s="58"/>
      <c r="H287" s="58"/>
      <c r="I287" s="58"/>
      <c r="J287" s="58"/>
      <c r="K287" s="58"/>
      <c r="L287" s="58"/>
      <c r="M287" s="58"/>
      <c r="N287" s="58"/>
      <c r="O287" s="58"/>
      <c r="P287" s="58"/>
    </row>
    <row r="288" spans="1:16" x14ac:dyDescent="0.15">
      <c r="A288" s="58"/>
      <c r="B288" s="58">
        <v>1410</v>
      </c>
      <c r="C288" s="58">
        <f t="shared" si="16"/>
        <v>1410</v>
      </c>
      <c r="D288" s="58">
        <f t="shared" si="17"/>
        <v>326.16000000000008</v>
      </c>
      <c r="E288" s="58">
        <f t="shared" si="19"/>
        <v>1736.16</v>
      </c>
      <c r="F288" s="58">
        <f t="shared" si="18"/>
        <v>1410</v>
      </c>
      <c r="G288" s="58"/>
      <c r="H288" s="58"/>
      <c r="I288" s="58"/>
      <c r="J288" s="58"/>
      <c r="K288" s="58"/>
      <c r="L288" s="58"/>
      <c r="M288" s="58"/>
      <c r="N288" s="58"/>
      <c r="O288" s="58"/>
      <c r="P288" s="58"/>
    </row>
    <row r="289" spans="1:16" x14ac:dyDescent="0.15">
      <c r="A289" s="58"/>
      <c r="B289" s="58">
        <v>1415</v>
      </c>
      <c r="C289" s="58">
        <f t="shared" si="16"/>
        <v>1415</v>
      </c>
      <c r="D289" s="58">
        <f t="shared" si="17"/>
        <v>321.16000000000008</v>
      </c>
      <c r="E289" s="58">
        <f t="shared" si="19"/>
        <v>1736.16</v>
      </c>
      <c r="F289" s="58">
        <f t="shared" si="18"/>
        <v>1415</v>
      </c>
      <c r="G289" s="58"/>
      <c r="H289" s="58"/>
      <c r="I289" s="58"/>
      <c r="J289" s="58"/>
      <c r="K289" s="58"/>
      <c r="L289" s="58"/>
      <c r="M289" s="58"/>
      <c r="N289" s="58"/>
      <c r="O289" s="58"/>
      <c r="P289" s="58"/>
    </row>
    <row r="290" spans="1:16" x14ac:dyDescent="0.15">
      <c r="A290" s="58"/>
      <c r="B290" s="58">
        <v>1420</v>
      </c>
      <c r="C290" s="58">
        <f t="shared" si="16"/>
        <v>1420</v>
      </c>
      <c r="D290" s="58">
        <f t="shared" si="17"/>
        <v>316.16000000000008</v>
      </c>
      <c r="E290" s="58">
        <f t="shared" si="19"/>
        <v>1736.16</v>
      </c>
      <c r="F290" s="58">
        <f t="shared" si="18"/>
        <v>1420</v>
      </c>
      <c r="G290" s="58"/>
      <c r="H290" s="58"/>
      <c r="I290" s="58"/>
      <c r="J290" s="58"/>
      <c r="K290" s="58"/>
      <c r="L290" s="58"/>
      <c r="M290" s="58"/>
      <c r="N290" s="58"/>
      <c r="O290" s="58"/>
      <c r="P290" s="58"/>
    </row>
    <row r="291" spans="1:16" x14ac:dyDescent="0.15">
      <c r="A291" s="58"/>
      <c r="B291" s="58">
        <v>1425</v>
      </c>
      <c r="C291" s="58">
        <f t="shared" si="16"/>
        <v>1425</v>
      </c>
      <c r="D291" s="58">
        <f t="shared" si="17"/>
        <v>311.16000000000008</v>
      </c>
      <c r="E291" s="58">
        <f t="shared" si="19"/>
        <v>1736.16</v>
      </c>
      <c r="F291" s="58">
        <f t="shared" si="18"/>
        <v>1425</v>
      </c>
      <c r="G291" s="58"/>
      <c r="H291" s="58"/>
      <c r="I291" s="58"/>
      <c r="J291" s="58"/>
      <c r="K291" s="58"/>
      <c r="L291" s="58"/>
      <c r="M291" s="58"/>
      <c r="N291" s="58"/>
      <c r="O291" s="58"/>
      <c r="P291" s="58"/>
    </row>
    <row r="292" spans="1:16" x14ac:dyDescent="0.15">
      <c r="A292" s="58"/>
      <c r="B292" s="58">
        <v>1430</v>
      </c>
      <c r="C292" s="58">
        <f t="shared" si="16"/>
        <v>1430</v>
      </c>
      <c r="D292" s="58">
        <f t="shared" si="17"/>
        <v>306.16000000000008</v>
      </c>
      <c r="E292" s="58">
        <f t="shared" si="19"/>
        <v>1736.16</v>
      </c>
      <c r="F292" s="58">
        <f t="shared" si="18"/>
        <v>1430</v>
      </c>
      <c r="G292" s="58"/>
      <c r="H292" s="58"/>
      <c r="I292" s="58"/>
      <c r="J292" s="58"/>
      <c r="K292" s="58"/>
      <c r="L292" s="58"/>
      <c r="M292" s="58"/>
      <c r="N292" s="58"/>
      <c r="O292" s="58"/>
      <c r="P292" s="58"/>
    </row>
    <row r="293" spans="1:16" x14ac:dyDescent="0.15">
      <c r="A293" s="58"/>
      <c r="B293" s="58">
        <v>1435</v>
      </c>
      <c r="C293" s="58">
        <f t="shared" si="16"/>
        <v>1435</v>
      </c>
      <c r="D293" s="58">
        <f t="shared" si="17"/>
        <v>301.16000000000008</v>
      </c>
      <c r="E293" s="58">
        <f t="shared" si="19"/>
        <v>1736.16</v>
      </c>
      <c r="F293" s="58">
        <f t="shared" si="18"/>
        <v>1435</v>
      </c>
      <c r="G293" s="58"/>
      <c r="H293" s="58"/>
      <c r="I293" s="58"/>
      <c r="J293" s="58"/>
      <c r="K293" s="58"/>
      <c r="L293" s="58"/>
      <c r="M293" s="58"/>
      <c r="N293" s="58"/>
      <c r="O293" s="58"/>
      <c r="P293" s="58"/>
    </row>
    <row r="294" spans="1:16" x14ac:dyDescent="0.15">
      <c r="A294" s="58"/>
      <c r="B294" s="58">
        <v>1440</v>
      </c>
      <c r="C294" s="58">
        <f t="shared" si="16"/>
        <v>1440</v>
      </c>
      <c r="D294" s="58">
        <f t="shared" si="17"/>
        <v>296.16000000000008</v>
      </c>
      <c r="E294" s="58">
        <f t="shared" si="19"/>
        <v>1736.16</v>
      </c>
      <c r="F294" s="58">
        <f t="shared" si="18"/>
        <v>1440</v>
      </c>
      <c r="G294" s="58"/>
      <c r="H294" s="58"/>
      <c r="I294" s="58"/>
      <c r="J294" s="58"/>
      <c r="K294" s="58"/>
      <c r="L294" s="58"/>
      <c r="M294" s="58"/>
      <c r="N294" s="58"/>
      <c r="O294" s="58"/>
      <c r="P294" s="58"/>
    </row>
    <row r="295" spans="1:16" x14ac:dyDescent="0.15">
      <c r="A295" s="58"/>
      <c r="B295" s="58">
        <v>1445</v>
      </c>
      <c r="C295" s="58">
        <f t="shared" si="16"/>
        <v>1445</v>
      </c>
      <c r="D295" s="58">
        <f t="shared" si="17"/>
        <v>291.16000000000008</v>
      </c>
      <c r="E295" s="58">
        <f t="shared" si="19"/>
        <v>1736.16</v>
      </c>
      <c r="F295" s="58">
        <f t="shared" si="18"/>
        <v>1445</v>
      </c>
      <c r="G295" s="58"/>
      <c r="H295" s="58"/>
      <c r="I295" s="58"/>
      <c r="J295" s="58"/>
      <c r="K295" s="58"/>
      <c r="L295" s="58"/>
      <c r="M295" s="58"/>
      <c r="N295" s="58"/>
      <c r="O295" s="58"/>
      <c r="P295" s="58"/>
    </row>
    <row r="296" spans="1:16" x14ac:dyDescent="0.15">
      <c r="A296" s="58"/>
      <c r="B296" s="58">
        <v>1450</v>
      </c>
      <c r="C296" s="58">
        <f t="shared" si="16"/>
        <v>1450</v>
      </c>
      <c r="D296" s="58">
        <f t="shared" si="17"/>
        <v>286.16000000000008</v>
      </c>
      <c r="E296" s="58">
        <f t="shared" si="19"/>
        <v>1736.16</v>
      </c>
      <c r="F296" s="58">
        <f t="shared" si="18"/>
        <v>1450</v>
      </c>
      <c r="G296" s="58"/>
      <c r="H296" s="58"/>
      <c r="I296" s="58"/>
      <c r="J296" s="58"/>
      <c r="K296" s="58"/>
      <c r="L296" s="58"/>
      <c r="M296" s="58"/>
      <c r="N296" s="58"/>
      <c r="O296" s="58"/>
      <c r="P296" s="58"/>
    </row>
    <row r="297" spans="1:16" x14ac:dyDescent="0.15">
      <c r="A297" s="58"/>
      <c r="B297" s="58">
        <v>1455</v>
      </c>
      <c r="C297" s="58">
        <f t="shared" si="16"/>
        <v>1455</v>
      </c>
      <c r="D297" s="58">
        <f t="shared" si="17"/>
        <v>281.16000000000008</v>
      </c>
      <c r="E297" s="58">
        <f t="shared" si="19"/>
        <v>1736.16</v>
      </c>
      <c r="F297" s="58">
        <f t="shared" si="18"/>
        <v>1455</v>
      </c>
      <c r="G297" s="58"/>
      <c r="H297" s="58"/>
      <c r="I297" s="58"/>
      <c r="J297" s="58"/>
      <c r="K297" s="58"/>
      <c r="L297" s="58"/>
      <c r="M297" s="58"/>
      <c r="N297" s="58"/>
      <c r="O297" s="58"/>
      <c r="P297" s="58"/>
    </row>
    <row r="298" spans="1:16" x14ac:dyDescent="0.15">
      <c r="A298" s="58"/>
      <c r="B298" s="58">
        <v>1460</v>
      </c>
      <c r="C298" s="58">
        <f t="shared" si="16"/>
        <v>1460</v>
      </c>
      <c r="D298" s="58">
        <f t="shared" si="17"/>
        <v>276.16000000000008</v>
      </c>
      <c r="E298" s="58">
        <f t="shared" si="19"/>
        <v>1736.16</v>
      </c>
      <c r="F298" s="58">
        <f t="shared" si="18"/>
        <v>1460</v>
      </c>
      <c r="G298" s="58"/>
      <c r="H298" s="58"/>
      <c r="I298" s="58"/>
      <c r="J298" s="58"/>
      <c r="K298" s="58"/>
      <c r="L298" s="58"/>
      <c r="M298" s="58"/>
      <c r="N298" s="58"/>
      <c r="O298" s="58"/>
      <c r="P298" s="58"/>
    </row>
    <row r="299" spans="1:16" x14ac:dyDescent="0.15">
      <c r="A299" s="58"/>
      <c r="B299" s="58">
        <v>1465</v>
      </c>
      <c r="C299" s="58">
        <f t="shared" si="16"/>
        <v>1465</v>
      </c>
      <c r="D299" s="58">
        <f t="shared" si="17"/>
        <v>271.16000000000008</v>
      </c>
      <c r="E299" s="58">
        <f t="shared" si="19"/>
        <v>1736.16</v>
      </c>
      <c r="F299" s="58">
        <f t="shared" si="18"/>
        <v>1465</v>
      </c>
      <c r="G299" s="58"/>
      <c r="H299" s="58"/>
      <c r="I299" s="58"/>
      <c r="J299" s="58"/>
      <c r="K299" s="58"/>
      <c r="L299" s="58"/>
      <c r="M299" s="58"/>
      <c r="N299" s="58"/>
      <c r="O299" s="58"/>
      <c r="P299" s="58"/>
    </row>
    <row r="300" spans="1:16" x14ac:dyDescent="0.15">
      <c r="A300" s="58"/>
      <c r="B300" s="58">
        <v>1470</v>
      </c>
      <c r="C300" s="58">
        <f t="shared" si="16"/>
        <v>1470</v>
      </c>
      <c r="D300" s="58">
        <f t="shared" si="17"/>
        <v>266.16000000000008</v>
      </c>
      <c r="E300" s="58">
        <f t="shared" si="19"/>
        <v>1736.16</v>
      </c>
      <c r="F300" s="58">
        <f t="shared" si="18"/>
        <v>1470</v>
      </c>
      <c r="G300" s="58"/>
      <c r="H300" s="58"/>
      <c r="I300" s="58"/>
      <c r="J300" s="58"/>
      <c r="K300" s="58"/>
      <c r="L300" s="58"/>
      <c r="M300" s="58"/>
      <c r="N300" s="58"/>
      <c r="O300" s="58"/>
      <c r="P300" s="58"/>
    </row>
    <row r="301" spans="1:16" x14ac:dyDescent="0.15">
      <c r="A301" s="58"/>
      <c r="B301" s="58">
        <v>1475</v>
      </c>
      <c r="C301" s="58">
        <f t="shared" si="16"/>
        <v>1475</v>
      </c>
      <c r="D301" s="58">
        <f t="shared" si="17"/>
        <v>261.16000000000008</v>
      </c>
      <c r="E301" s="58">
        <f t="shared" si="19"/>
        <v>1736.16</v>
      </c>
      <c r="F301" s="58">
        <f t="shared" si="18"/>
        <v>1475</v>
      </c>
      <c r="G301" s="58"/>
      <c r="H301" s="58"/>
      <c r="I301" s="58"/>
      <c r="J301" s="58"/>
      <c r="K301" s="58"/>
      <c r="L301" s="58"/>
      <c r="M301" s="58"/>
      <c r="N301" s="58"/>
      <c r="O301" s="58"/>
      <c r="P301" s="58"/>
    </row>
    <row r="302" spans="1:16" x14ac:dyDescent="0.15">
      <c r="A302" s="58"/>
      <c r="B302" s="58">
        <v>1480</v>
      </c>
      <c r="C302" s="58">
        <f t="shared" si="16"/>
        <v>1480</v>
      </c>
      <c r="D302" s="58">
        <f t="shared" si="17"/>
        <v>256.16000000000008</v>
      </c>
      <c r="E302" s="58">
        <f t="shared" si="19"/>
        <v>1736.16</v>
      </c>
      <c r="F302" s="58">
        <f t="shared" si="18"/>
        <v>1480</v>
      </c>
      <c r="G302" s="58"/>
      <c r="H302" s="58"/>
      <c r="I302" s="58"/>
      <c r="J302" s="58"/>
      <c r="K302" s="58"/>
      <c r="L302" s="58"/>
      <c r="M302" s="58"/>
      <c r="N302" s="58"/>
      <c r="O302" s="58"/>
      <c r="P302" s="58"/>
    </row>
    <row r="303" spans="1:16" x14ac:dyDescent="0.15">
      <c r="A303" s="58"/>
      <c r="B303" s="58">
        <v>1485</v>
      </c>
      <c r="C303" s="58">
        <f t="shared" si="16"/>
        <v>1485</v>
      </c>
      <c r="D303" s="58">
        <f t="shared" si="17"/>
        <v>251.16000000000008</v>
      </c>
      <c r="E303" s="58">
        <f t="shared" si="19"/>
        <v>1736.16</v>
      </c>
      <c r="F303" s="58">
        <f t="shared" si="18"/>
        <v>1485</v>
      </c>
      <c r="G303" s="58"/>
      <c r="H303" s="58"/>
      <c r="I303" s="58"/>
      <c r="J303" s="58"/>
      <c r="K303" s="58"/>
      <c r="L303" s="58"/>
      <c r="M303" s="58"/>
      <c r="N303" s="58"/>
      <c r="O303" s="58"/>
      <c r="P303" s="58"/>
    </row>
    <row r="304" spans="1:16" x14ac:dyDescent="0.15">
      <c r="A304" s="58"/>
      <c r="B304" s="58">
        <v>1490</v>
      </c>
      <c r="C304" s="58">
        <f t="shared" si="16"/>
        <v>1490</v>
      </c>
      <c r="D304" s="58">
        <f t="shared" si="17"/>
        <v>246.16000000000008</v>
      </c>
      <c r="E304" s="58">
        <f t="shared" si="19"/>
        <v>1736.16</v>
      </c>
      <c r="F304" s="58">
        <f t="shared" si="18"/>
        <v>1490</v>
      </c>
      <c r="G304" s="58"/>
      <c r="H304" s="58"/>
      <c r="I304" s="58"/>
      <c r="J304" s="58"/>
      <c r="K304" s="58"/>
      <c r="L304" s="58"/>
      <c r="M304" s="58"/>
      <c r="N304" s="58"/>
      <c r="O304" s="58"/>
      <c r="P304" s="58"/>
    </row>
    <row r="305" spans="1:16" x14ac:dyDescent="0.15">
      <c r="A305" s="58"/>
      <c r="B305" s="58">
        <v>1495</v>
      </c>
      <c r="C305" s="58">
        <f t="shared" si="16"/>
        <v>1495</v>
      </c>
      <c r="D305" s="58">
        <f t="shared" si="17"/>
        <v>241.16000000000008</v>
      </c>
      <c r="E305" s="58">
        <f t="shared" si="19"/>
        <v>1736.16</v>
      </c>
      <c r="F305" s="58">
        <f t="shared" si="18"/>
        <v>1495</v>
      </c>
      <c r="G305" s="58"/>
      <c r="H305" s="58"/>
      <c r="I305" s="58"/>
      <c r="J305" s="58"/>
      <c r="K305" s="58"/>
      <c r="L305" s="58"/>
      <c r="M305" s="58"/>
      <c r="N305" s="58"/>
      <c r="O305" s="58"/>
      <c r="P305" s="58"/>
    </row>
    <row r="306" spans="1:16" x14ac:dyDescent="0.15">
      <c r="A306" s="58"/>
      <c r="B306" s="58">
        <v>1500</v>
      </c>
      <c r="C306" s="58">
        <f t="shared" si="16"/>
        <v>1500</v>
      </c>
      <c r="D306" s="58">
        <f t="shared" si="17"/>
        <v>236.16000000000008</v>
      </c>
      <c r="E306" s="58">
        <f t="shared" si="19"/>
        <v>1736.16</v>
      </c>
      <c r="F306" s="58">
        <f t="shared" si="18"/>
        <v>1500</v>
      </c>
      <c r="G306" s="58"/>
      <c r="H306" s="58"/>
      <c r="I306" s="58"/>
      <c r="J306" s="58"/>
      <c r="K306" s="58"/>
      <c r="L306" s="58"/>
      <c r="M306" s="58"/>
      <c r="N306" s="58"/>
      <c r="O306" s="58"/>
      <c r="P306" s="58"/>
    </row>
    <row r="307" spans="1:16" x14ac:dyDescent="0.15">
      <c r="A307" s="58"/>
      <c r="B307" s="58">
        <v>1505</v>
      </c>
      <c r="C307" s="58">
        <f t="shared" si="16"/>
        <v>1505</v>
      </c>
      <c r="D307" s="58">
        <f t="shared" si="17"/>
        <v>231.16000000000008</v>
      </c>
      <c r="E307" s="58">
        <f t="shared" si="19"/>
        <v>1736.16</v>
      </c>
      <c r="F307" s="58">
        <f t="shared" si="18"/>
        <v>1505</v>
      </c>
      <c r="G307" s="58"/>
      <c r="H307" s="58"/>
      <c r="I307" s="58"/>
      <c r="J307" s="58"/>
      <c r="K307" s="58"/>
      <c r="L307" s="58"/>
      <c r="M307" s="58"/>
      <c r="N307" s="58"/>
      <c r="O307" s="58"/>
      <c r="P307" s="58"/>
    </row>
    <row r="308" spans="1:16" x14ac:dyDescent="0.15">
      <c r="A308" s="58"/>
      <c r="B308" s="58">
        <v>1510</v>
      </c>
      <c r="C308" s="58">
        <f t="shared" si="16"/>
        <v>1510</v>
      </c>
      <c r="D308" s="58">
        <f t="shared" si="17"/>
        <v>226.16000000000008</v>
      </c>
      <c r="E308" s="58">
        <f t="shared" si="19"/>
        <v>1736.16</v>
      </c>
      <c r="F308" s="58">
        <f t="shared" si="18"/>
        <v>1510</v>
      </c>
      <c r="G308" s="58"/>
      <c r="H308" s="58"/>
      <c r="I308" s="58"/>
      <c r="J308" s="58"/>
      <c r="K308" s="58"/>
      <c r="L308" s="58"/>
      <c r="M308" s="58"/>
      <c r="N308" s="58"/>
      <c r="O308" s="58"/>
      <c r="P308" s="58"/>
    </row>
    <row r="309" spans="1:16" x14ac:dyDescent="0.15">
      <c r="A309" s="58"/>
      <c r="B309" s="58">
        <v>1515</v>
      </c>
      <c r="C309" s="58">
        <f t="shared" si="16"/>
        <v>1515</v>
      </c>
      <c r="D309" s="58">
        <f t="shared" si="17"/>
        <v>221.16000000000008</v>
      </c>
      <c r="E309" s="58">
        <f t="shared" si="19"/>
        <v>1736.16</v>
      </c>
      <c r="F309" s="58">
        <f t="shared" si="18"/>
        <v>1515</v>
      </c>
      <c r="G309" s="58"/>
      <c r="H309" s="58"/>
      <c r="I309" s="58"/>
      <c r="J309" s="58"/>
      <c r="K309" s="58"/>
      <c r="L309" s="58"/>
      <c r="M309" s="58"/>
      <c r="N309" s="58"/>
      <c r="O309" s="58"/>
      <c r="P309" s="58"/>
    </row>
    <row r="310" spans="1:16" x14ac:dyDescent="0.15">
      <c r="A310" s="58"/>
      <c r="B310" s="58">
        <v>1520</v>
      </c>
      <c r="C310" s="58">
        <f t="shared" si="16"/>
        <v>1520</v>
      </c>
      <c r="D310" s="58">
        <f t="shared" si="17"/>
        <v>216.16000000000008</v>
      </c>
      <c r="E310" s="58">
        <f t="shared" si="19"/>
        <v>1736.16</v>
      </c>
      <c r="F310" s="58">
        <f t="shared" si="18"/>
        <v>1520</v>
      </c>
      <c r="G310" s="58"/>
      <c r="H310" s="58"/>
      <c r="I310" s="58"/>
      <c r="J310" s="58"/>
      <c r="K310" s="58"/>
      <c r="L310" s="58"/>
      <c r="M310" s="58"/>
      <c r="N310" s="58"/>
      <c r="O310" s="58"/>
      <c r="P310" s="58"/>
    </row>
    <row r="311" spans="1:16" x14ac:dyDescent="0.15">
      <c r="A311" s="58"/>
      <c r="B311" s="58">
        <v>1525</v>
      </c>
      <c r="C311" s="58">
        <f t="shared" si="16"/>
        <v>1525</v>
      </c>
      <c r="D311" s="58">
        <f t="shared" si="17"/>
        <v>211.16000000000008</v>
      </c>
      <c r="E311" s="58">
        <f t="shared" si="19"/>
        <v>1736.16</v>
      </c>
      <c r="F311" s="58">
        <f t="shared" si="18"/>
        <v>1525</v>
      </c>
      <c r="G311" s="58"/>
      <c r="H311" s="58"/>
      <c r="I311" s="58"/>
      <c r="J311" s="58"/>
      <c r="K311" s="58"/>
      <c r="L311" s="58"/>
      <c r="M311" s="58"/>
      <c r="N311" s="58"/>
      <c r="O311" s="58"/>
      <c r="P311" s="58"/>
    </row>
    <row r="312" spans="1:16" x14ac:dyDescent="0.15">
      <c r="A312" s="58"/>
      <c r="B312" s="58">
        <v>1530</v>
      </c>
      <c r="C312" s="58">
        <f t="shared" si="16"/>
        <v>1530</v>
      </c>
      <c r="D312" s="58">
        <f t="shared" si="17"/>
        <v>206.16000000000008</v>
      </c>
      <c r="E312" s="58">
        <f t="shared" si="19"/>
        <v>1736.16</v>
      </c>
      <c r="F312" s="58">
        <f t="shared" si="18"/>
        <v>1530</v>
      </c>
      <c r="G312" s="58"/>
      <c r="H312" s="58"/>
      <c r="I312" s="58"/>
      <c r="J312" s="58"/>
      <c r="K312" s="58"/>
      <c r="L312" s="58"/>
      <c r="M312" s="58"/>
      <c r="N312" s="58"/>
      <c r="O312" s="58"/>
      <c r="P312" s="58"/>
    </row>
    <row r="313" spans="1:16" x14ac:dyDescent="0.15">
      <c r="A313" s="58"/>
      <c r="B313" s="58">
        <v>1535</v>
      </c>
      <c r="C313" s="58">
        <f t="shared" si="16"/>
        <v>1535</v>
      </c>
      <c r="D313" s="58">
        <f t="shared" si="17"/>
        <v>201.16000000000008</v>
      </c>
      <c r="E313" s="58">
        <f t="shared" si="19"/>
        <v>1736.16</v>
      </c>
      <c r="F313" s="58">
        <f t="shared" si="18"/>
        <v>1535</v>
      </c>
      <c r="G313" s="58"/>
      <c r="H313" s="58"/>
      <c r="I313" s="58"/>
      <c r="J313" s="58"/>
      <c r="K313" s="58"/>
      <c r="L313" s="58"/>
      <c r="M313" s="58"/>
      <c r="N313" s="58"/>
      <c r="O313" s="58"/>
      <c r="P313" s="58"/>
    </row>
    <row r="314" spans="1:16" x14ac:dyDescent="0.15">
      <c r="A314" s="58"/>
      <c r="B314" s="58">
        <v>1540</v>
      </c>
      <c r="C314" s="58">
        <f t="shared" si="16"/>
        <v>1540</v>
      </c>
      <c r="D314" s="58">
        <f t="shared" si="17"/>
        <v>196.16000000000008</v>
      </c>
      <c r="E314" s="58">
        <f t="shared" si="19"/>
        <v>1736.16</v>
      </c>
      <c r="F314" s="58">
        <f t="shared" si="18"/>
        <v>1540</v>
      </c>
      <c r="G314" s="58"/>
      <c r="H314" s="58"/>
      <c r="I314" s="58"/>
      <c r="J314" s="58"/>
      <c r="K314" s="58"/>
      <c r="L314" s="58"/>
      <c r="M314" s="58"/>
      <c r="N314" s="58"/>
      <c r="O314" s="58"/>
      <c r="P314" s="58"/>
    </row>
    <row r="315" spans="1:16" x14ac:dyDescent="0.15">
      <c r="A315" s="58"/>
      <c r="B315" s="58">
        <v>1545</v>
      </c>
      <c r="C315" s="58">
        <f t="shared" si="16"/>
        <v>1545</v>
      </c>
      <c r="D315" s="58">
        <f t="shared" si="17"/>
        <v>191.16000000000008</v>
      </c>
      <c r="E315" s="58">
        <f t="shared" si="19"/>
        <v>1736.16</v>
      </c>
      <c r="F315" s="58">
        <f t="shared" si="18"/>
        <v>1545</v>
      </c>
      <c r="G315" s="58"/>
      <c r="H315" s="58"/>
      <c r="I315" s="58"/>
      <c r="J315" s="58"/>
      <c r="K315" s="58"/>
      <c r="L315" s="58"/>
      <c r="M315" s="58"/>
      <c r="N315" s="58"/>
      <c r="O315" s="58"/>
      <c r="P315" s="58"/>
    </row>
    <row r="316" spans="1:16" x14ac:dyDescent="0.15">
      <c r="A316" s="58"/>
      <c r="B316" s="58">
        <v>1550</v>
      </c>
      <c r="C316" s="58">
        <f t="shared" si="16"/>
        <v>1550</v>
      </c>
      <c r="D316" s="58">
        <f t="shared" si="17"/>
        <v>186.16000000000008</v>
      </c>
      <c r="E316" s="58">
        <f t="shared" si="19"/>
        <v>1736.16</v>
      </c>
      <c r="F316" s="58">
        <f t="shared" si="18"/>
        <v>1550</v>
      </c>
      <c r="G316" s="58"/>
      <c r="H316" s="58"/>
      <c r="I316" s="58"/>
      <c r="J316" s="58"/>
      <c r="K316" s="58"/>
      <c r="L316" s="58"/>
      <c r="M316" s="58"/>
      <c r="N316" s="58"/>
      <c r="O316" s="58"/>
      <c r="P316" s="58"/>
    </row>
    <row r="317" spans="1:16" x14ac:dyDescent="0.15">
      <c r="A317" s="58"/>
      <c r="B317" s="58">
        <v>1555</v>
      </c>
      <c r="C317" s="58">
        <f t="shared" si="16"/>
        <v>1555</v>
      </c>
      <c r="D317" s="58">
        <f t="shared" si="17"/>
        <v>181.16000000000008</v>
      </c>
      <c r="E317" s="58">
        <f t="shared" si="19"/>
        <v>1736.16</v>
      </c>
      <c r="F317" s="58">
        <f t="shared" si="18"/>
        <v>1555</v>
      </c>
      <c r="G317" s="58"/>
      <c r="H317" s="58"/>
      <c r="I317" s="58"/>
      <c r="J317" s="58"/>
      <c r="K317" s="58"/>
      <c r="L317" s="58"/>
      <c r="M317" s="58"/>
      <c r="N317" s="58"/>
      <c r="O317" s="58"/>
      <c r="P317" s="58"/>
    </row>
    <row r="318" spans="1:16" x14ac:dyDescent="0.15">
      <c r="A318" s="58"/>
      <c r="B318" s="58">
        <v>1560</v>
      </c>
      <c r="C318" s="58">
        <f t="shared" si="16"/>
        <v>1560</v>
      </c>
      <c r="D318" s="58">
        <f t="shared" si="17"/>
        <v>176.16000000000008</v>
      </c>
      <c r="E318" s="58">
        <f t="shared" si="19"/>
        <v>1736.16</v>
      </c>
      <c r="F318" s="58">
        <f t="shared" si="18"/>
        <v>1560</v>
      </c>
      <c r="G318" s="58"/>
      <c r="H318" s="58"/>
      <c r="I318" s="58"/>
      <c r="J318" s="58"/>
      <c r="K318" s="58"/>
      <c r="L318" s="58"/>
      <c r="M318" s="58"/>
      <c r="N318" s="58"/>
      <c r="O318" s="58"/>
      <c r="P318" s="58"/>
    </row>
    <row r="319" spans="1:16" x14ac:dyDescent="0.15">
      <c r="A319" s="58"/>
      <c r="B319" s="58">
        <v>1565</v>
      </c>
      <c r="C319" s="58">
        <f t="shared" si="16"/>
        <v>1565</v>
      </c>
      <c r="D319" s="58">
        <f t="shared" si="17"/>
        <v>171.16000000000008</v>
      </c>
      <c r="E319" s="58">
        <f t="shared" si="19"/>
        <v>1736.16</v>
      </c>
      <c r="F319" s="58">
        <f t="shared" si="18"/>
        <v>1565</v>
      </c>
      <c r="G319" s="58"/>
      <c r="H319" s="58"/>
      <c r="I319" s="58"/>
      <c r="J319" s="58"/>
      <c r="K319" s="58"/>
      <c r="L319" s="58"/>
      <c r="M319" s="58"/>
      <c r="N319" s="58"/>
      <c r="O319" s="58"/>
      <c r="P319" s="58"/>
    </row>
    <row r="320" spans="1:16" x14ac:dyDescent="0.15">
      <c r="A320" s="58"/>
      <c r="B320" s="58">
        <v>1570</v>
      </c>
      <c r="C320" s="58">
        <f t="shared" si="16"/>
        <v>1570</v>
      </c>
      <c r="D320" s="58">
        <f t="shared" si="17"/>
        <v>166.16000000000008</v>
      </c>
      <c r="E320" s="58">
        <f t="shared" si="19"/>
        <v>1736.16</v>
      </c>
      <c r="F320" s="58">
        <f t="shared" si="18"/>
        <v>1570</v>
      </c>
      <c r="G320" s="58"/>
      <c r="H320" s="58"/>
      <c r="I320" s="58"/>
      <c r="J320" s="58"/>
      <c r="K320" s="58"/>
      <c r="L320" s="58"/>
      <c r="M320" s="58"/>
      <c r="N320" s="58"/>
      <c r="O320" s="58"/>
      <c r="P320" s="58"/>
    </row>
    <row r="321" spans="1:16" x14ac:dyDescent="0.15">
      <c r="A321" s="58"/>
      <c r="B321" s="58">
        <v>1575</v>
      </c>
      <c r="C321" s="58">
        <f t="shared" si="16"/>
        <v>1575</v>
      </c>
      <c r="D321" s="58">
        <f t="shared" si="17"/>
        <v>161.16000000000008</v>
      </c>
      <c r="E321" s="58">
        <f t="shared" si="19"/>
        <v>1736.16</v>
      </c>
      <c r="F321" s="58">
        <f t="shared" si="18"/>
        <v>1575</v>
      </c>
      <c r="G321" s="58"/>
      <c r="H321" s="58"/>
      <c r="I321" s="58"/>
      <c r="J321" s="58"/>
      <c r="K321" s="58"/>
      <c r="L321" s="58"/>
      <c r="M321" s="58"/>
      <c r="N321" s="58"/>
      <c r="O321" s="58"/>
      <c r="P321" s="58"/>
    </row>
    <row r="322" spans="1:16" x14ac:dyDescent="0.15">
      <c r="A322" s="58"/>
      <c r="B322" s="58">
        <v>1580</v>
      </c>
      <c r="C322" s="58">
        <f t="shared" si="16"/>
        <v>1580</v>
      </c>
      <c r="D322" s="58">
        <f t="shared" si="17"/>
        <v>156.16000000000008</v>
      </c>
      <c r="E322" s="58">
        <f t="shared" si="19"/>
        <v>1736.16</v>
      </c>
      <c r="F322" s="58">
        <f t="shared" si="18"/>
        <v>1580</v>
      </c>
      <c r="G322" s="58"/>
      <c r="H322" s="58"/>
      <c r="I322" s="58"/>
      <c r="J322" s="58"/>
      <c r="K322" s="58"/>
      <c r="L322" s="58"/>
      <c r="M322" s="58"/>
      <c r="N322" s="58"/>
      <c r="O322" s="58"/>
      <c r="P322" s="58"/>
    </row>
    <row r="323" spans="1:16" x14ac:dyDescent="0.15">
      <c r="A323" s="58"/>
      <c r="B323" s="58">
        <v>1585</v>
      </c>
      <c r="C323" s="58">
        <f t="shared" si="16"/>
        <v>1585</v>
      </c>
      <c r="D323" s="58">
        <f t="shared" si="17"/>
        <v>151.16000000000008</v>
      </c>
      <c r="E323" s="58">
        <f t="shared" si="19"/>
        <v>1736.16</v>
      </c>
      <c r="F323" s="58">
        <f t="shared" si="18"/>
        <v>1585</v>
      </c>
      <c r="G323" s="58"/>
      <c r="H323" s="58"/>
      <c r="I323" s="58"/>
      <c r="J323" s="58"/>
      <c r="K323" s="58"/>
      <c r="L323" s="58"/>
      <c r="M323" s="58"/>
      <c r="N323" s="58"/>
      <c r="O323" s="58"/>
      <c r="P323" s="58"/>
    </row>
    <row r="324" spans="1:16" x14ac:dyDescent="0.15">
      <c r="A324" s="58"/>
      <c r="B324" s="58">
        <v>1590</v>
      </c>
      <c r="C324" s="58">
        <f t="shared" si="16"/>
        <v>1590</v>
      </c>
      <c r="D324" s="58">
        <f t="shared" si="17"/>
        <v>146.16000000000008</v>
      </c>
      <c r="E324" s="58">
        <f t="shared" si="19"/>
        <v>1736.16</v>
      </c>
      <c r="F324" s="58">
        <f t="shared" si="18"/>
        <v>1590</v>
      </c>
      <c r="G324" s="58"/>
      <c r="H324" s="58"/>
      <c r="I324" s="58"/>
      <c r="J324" s="58"/>
      <c r="K324" s="58"/>
      <c r="L324" s="58"/>
      <c r="M324" s="58"/>
      <c r="N324" s="58"/>
      <c r="O324" s="58"/>
      <c r="P324" s="58"/>
    </row>
    <row r="325" spans="1:16" x14ac:dyDescent="0.15">
      <c r="A325" s="58"/>
      <c r="B325" s="58">
        <v>1595</v>
      </c>
      <c r="C325" s="58">
        <f t="shared" si="16"/>
        <v>1595</v>
      </c>
      <c r="D325" s="58">
        <f t="shared" si="17"/>
        <v>141.16000000000008</v>
      </c>
      <c r="E325" s="58">
        <f t="shared" si="19"/>
        <v>1736.16</v>
      </c>
      <c r="F325" s="58">
        <f t="shared" si="18"/>
        <v>1595</v>
      </c>
      <c r="G325" s="58"/>
      <c r="H325" s="58"/>
      <c r="I325" s="58"/>
      <c r="J325" s="58"/>
      <c r="K325" s="58"/>
      <c r="L325" s="58"/>
      <c r="M325" s="58"/>
      <c r="N325" s="58"/>
      <c r="O325" s="58"/>
      <c r="P325" s="58"/>
    </row>
    <row r="326" spans="1:16" x14ac:dyDescent="0.15">
      <c r="A326" s="58"/>
      <c r="B326" s="58">
        <v>1600</v>
      </c>
      <c r="C326" s="58">
        <f t="shared" ref="C326:C353" si="20">+B326</f>
        <v>1600</v>
      </c>
      <c r="D326" s="58">
        <f t="shared" si="17"/>
        <v>136.16000000000008</v>
      </c>
      <c r="E326" s="58">
        <f t="shared" si="19"/>
        <v>1736.16</v>
      </c>
      <c r="F326" s="58">
        <f t="shared" si="18"/>
        <v>1600</v>
      </c>
      <c r="G326" s="58"/>
      <c r="H326" s="58"/>
      <c r="I326" s="58"/>
      <c r="J326" s="58"/>
      <c r="K326" s="58"/>
      <c r="L326" s="58"/>
      <c r="M326" s="58"/>
      <c r="N326" s="58"/>
      <c r="O326" s="58"/>
      <c r="P326" s="58"/>
    </row>
    <row r="327" spans="1:16" x14ac:dyDescent="0.15">
      <c r="A327" s="58"/>
      <c r="B327" s="58">
        <v>1605</v>
      </c>
      <c r="C327" s="58">
        <f t="shared" si="20"/>
        <v>1605</v>
      </c>
      <c r="D327" s="58">
        <f t="shared" ref="D327:D353" si="21">1736.16-C327</f>
        <v>131.16000000000008</v>
      </c>
      <c r="E327" s="58">
        <f t="shared" si="19"/>
        <v>1736.16</v>
      </c>
      <c r="F327" s="58">
        <f t="shared" ref="F327:F353" si="22">E327-D327</f>
        <v>1605</v>
      </c>
      <c r="G327" s="58"/>
      <c r="H327" s="58"/>
      <c r="I327" s="58"/>
      <c r="J327" s="58"/>
      <c r="K327" s="58"/>
      <c r="L327" s="58"/>
      <c r="M327" s="58"/>
      <c r="N327" s="58"/>
      <c r="O327" s="58"/>
      <c r="P327" s="58"/>
    </row>
    <row r="328" spans="1:16" x14ac:dyDescent="0.15">
      <c r="A328" s="58"/>
      <c r="B328" s="58">
        <v>1610</v>
      </c>
      <c r="C328" s="58">
        <f t="shared" si="20"/>
        <v>1610</v>
      </c>
      <c r="D328" s="58">
        <f t="shared" si="21"/>
        <v>126.16000000000008</v>
      </c>
      <c r="E328" s="58">
        <f t="shared" si="19"/>
        <v>1736.16</v>
      </c>
      <c r="F328" s="58">
        <f t="shared" si="22"/>
        <v>1610</v>
      </c>
      <c r="G328" s="58"/>
      <c r="H328" s="58"/>
      <c r="I328" s="58"/>
      <c r="J328" s="58"/>
      <c r="K328" s="58"/>
      <c r="L328" s="58"/>
      <c r="M328" s="58"/>
      <c r="N328" s="58"/>
      <c r="O328" s="58"/>
      <c r="P328" s="58"/>
    </row>
    <row r="329" spans="1:16" x14ac:dyDescent="0.15">
      <c r="A329" s="58"/>
      <c r="B329" s="58">
        <v>1615</v>
      </c>
      <c r="C329" s="58">
        <f t="shared" si="20"/>
        <v>1615</v>
      </c>
      <c r="D329" s="58">
        <f t="shared" si="21"/>
        <v>121.16000000000008</v>
      </c>
      <c r="E329" s="58">
        <f t="shared" si="19"/>
        <v>1736.16</v>
      </c>
      <c r="F329" s="58">
        <f t="shared" si="22"/>
        <v>1615</v>
      </c>
      <c r="G329" s="58"/>
      <c r="H329" s="58"/>
      <c r="I329" s="58"/>
      <c r="J329" s="58"/>
      <c r="K329" s="58"/>
      <c r="L329" s="58"/>
      <c r="M329" s="58"/>
      <c r="N329" s="58"/>
      <c r="O329" s="58"/>
      <c r="P329" s="58"/>
    </row>
    <row r="330" spans="1:16" x14ac:dyDescent="0.15">
      <c r="A330" s="58"/>
      <c r="B330" s="58">
        <v>1620</v>
      </c>
      <c r="C330" s="58">
        <f t="shared" si="20"/>
        <v>1620</v>
      </c>
      <c r="D330" s="58">
        <f t="shared" si="21"/>
        <v>116.16000000000008</v>
      </c>
      <c r="E330" s="58">
        <f t="shared" si="19"/>
        <v>1736.16</v>
      </c>
      <c r="F330" s="58">
        <f t="shared" si="22"/>
        <v>1620</v>
      </c>
      <c r="G330" s="58"/>
      <c r="H330" s="58"/>
      <c r="I330" s="58"/>
      <c r="J330" s="58"/>
      <c r="K330" s="58"/>
      <c r="L330" s="58"/>
      <c r="M330" s="58"/>
      <c r="N330" s="58"/>
      <c r="O330" s="58"/>
      <c r="P330" s="58"/>
    </row>
    <row r="331" spans="1:16" x14ac:dyDescent="0.15">
      <c r="A331" s="58"/>
      <c r="B331" s="58">
        <v>1625</v>
      </c>
      <c r="C331" s="58">
        <f t="shared" si="20"/>
        <v>1625</v>
      </c>
      <c r="D331" s="58">
        <f t="shared" si="21"/>
        <v>111.16000000000008</v>
      </c>
      <c r="E331" s="58">
        <f t="shared" si="19"/>
        <v>1736.16</v>
      </c>
      <c r="F331" s="58">
        <f t="shared" si="22"/>
        <v>1625</v>
      </c>
      <c r="G331" s="58"/>
      <c r="H331" s="58"/>
      <c r="I331" s="58"/>
      <c r="J331" s="58"/>
      <c r="K331" s="58"/>
      <c r="L331" s="58"/>
      <c r="M331" s="58"/>
      <c r="N331" s="58"/>
      <c r="O331" s="58"/>
      <c r="P331" s="58"/>
    </row>
    <row r="332" spans="1:16" x14ac:dyDescent="0.15">
      <c r="A332" s="58"/>
      <c r="B332" s="58">
        <v>1630</v>
      </c>
      <c r="C332" s="58">
        <f t="shared" si="20"/>
        <v>1630</v>
      </c>
      <c r="D332" s="58">
        <f t="shared" si="21"/>
        <v>106.16000000000008</v>
      </c>
      <c r="E332" s="58">
        <f t="shared" si="19"/>
        <v>1736.16</v>
      </c>
      <c r="F332" s="58">
        <f t="shared" si="22"/>
        <v>1630</v>
      </c>
      <c r="G332" s="58"/>
      <c r="H332" s="58"/>
      <c r="I332" s="58"/>
      <c r="J332" s="58"/>
      <c r="K332" s="58"/>
      <c r="L332" s="58"/>
      <c r="M332" s="58"/>
      <c r="N332" s="58"/>
      <c r="O332" s="58"/>
      <c r="P332" s="58"/>
    </row>
    <row r="333" spans="1:16" x14ac:dyDescent="0.15">
      <c r="A333" s="58"/>
      <c r="B333" s="58">
        <v>1635</v>
      </c>
      <c r="C333" s="58">
        <f t="shared" si="20"/>
        <v>1635</v>
      </c>
      <c r="D333" s="58">
        <f t="shared" si="21"/>
        <v>101.16000000000008</v>
      </c>
      <c r="E333" s="58">
        <f t="shared" ref="E333:E353" si="23">D333+B333</f>
        <v>1736.16</v>
      </c>
      <c r="F333" s="58">
        <f t="shared" si="22"/>
        <v>1635</v>
      </c>
      <c r="G333" s="58"/>
      <c r="H333" s="58"/>
      <c r="I333" s="58"/>
      <c r="J333" s="58"/>
      <c r="K333" s="58"/>
      <c r="L333" s="58"/>
      <c r="M333" s="58"/>
      <c r="N333" s="58"/>
      <c r="O333" s="58"/>
      <c r="P333" s="58"/>
    </row>
    <row r="334" spans="1:16" x14ac:dyDescent="0.15">
      <c r="A334" s="58"/>
      <c r="B334" s="58">
        <v>1640</v>
      </c>
      <c r="C334" s="58">
        <f t="shared" si="20"/>
        <v>1640</v>
      </c>
      <c r="D334" s="58">
        <f t="shared" si="21"/>
        <v>96.160000000000082</v>
      </c>
      <c r="E334" s="58">
        <f t="shared" si="23"/>
        <v>1736.16</v>
      </c>
      <c r="F334" s="58">
        <f t="shared" si="22"/>
        <v>1640</v>
      </c>
      <c r="G334" s="58"/>
      <c r="H334" s="58"/>
      <c r="I334" s="58"/>
      <c r="J334" s="58"/>
      <c r="K334" s="58"/>
      <c r="L334" s="58"/>
      <c r="M334" s="58"/>
      <c r="N334" s="58"/>
      <c r="O334" s="58"/>
      <c r="P334" s="58"/>
    </row>
    <row r="335" spans="1:16" x14ac:dyDescent="0.15">
      <c r="A335" s="58"/>
      <c r="B335" s="58">
        <v>1645</v>
      </c>
      <c r="C335" s="58">
        <f t="shared" si="20"/>
        <v>1645</v>
      </c>
      <c r="D335" s="58">
        <f t="shared" si="21"/>
        <v>91.160000000000082</v>
      </c>
      <c r="E335" s="58">
        <f t="shared" si="23"/>
        <v>1736.16</v>
      </c>
      <c r="F335" s="58">
        <f t="shared" si="22"/>
        <v>1645</v>
      </c>
      <c r="G335" s="58"/>
      <c r="H335" s="58"/>
      <c r="I335" s="58"/>
      <c r="J335" s="58"/>
      <c r="K335" s="58"/>
      <c r="L335" s="58"/>
      <c r="M335" s="58"/>
      <c r="N335" s="58"/>
      <c r="O335" s="58"/>
      <c r="P335" s="58"/>
    </row>
    <row r="336" spans="1:16" x14ac:dyDescent="0.15">
      <c r="A336" s="58"/>
      <c r="B336" s="58">
        <v>1650</v>
      </c>
      <c r="C336" s="58">
        <f t="shared" si="20"/>
        <v>1650</v>
      </c>
      <c r="D336" s="58">
        <f t="shared" si="21"/>
        <v>86.160000000000082</v>
      </c>
      <c r="E336" s="58">
        <f t="shared" si="23"/>
        <v>1736.16</v>
      </c>
      <c r="F336" s="58">
        <f t="shared" si="22"/>
        <v>1650</v>
      </c>
      <c r="G336" s="58"/>
      <c r="H336" s="58"/>
      <c r="I336" s="58"/>
      <c r="J336" s="58"/>
      <c r="K336" s="58"/>
      <c r="L336" s="58"/>
      <c r="M336" s="58"/>
      <c r="N336" s="58"/>
      <c r="O336" s="58"/>
      <c r="P336" s="58"/>
    </row>
    <row r="337" spans="1:16" x14ac:dyDescent="0.15">
      <c r="A337" s="58"/>
      <c r="B337" s="58">
        <v>1655</v>
      </c>
      <c r="C337" s="58">
        <f t="shared" si="20"/>
        <v>1655</v>
      </c>
      <c r="D337" s="58">
        <f t="shared" si="21"/>
        <v>81.160000000000082</v>
      </c>
      <c r="E337" s="58">
        <f t="shared" si="23"/>
        <v>1736.16</v>
      </c>
      <c r="F337" s="58">
        <f t="shared" si="22"/>
        <v>1655</v>
      </c>
      <c r="G337" s="58"/>
      <c r="H337" s="58"/>
      <c r="I337" s="58"/>
      <c r="J337" s="58"/>
      <c r="K337" s="58"/>
      <c r="L337" s="58"/>
      <c r="M337" s="58"/>
      <c r="N337" s="58"/>
      <c r="O337" s="58"/>
      <c r="P337" s="58"/>
    </row>
    <row r="338" spans="1:16" x14ac:dyDescent="0.15">
      <c r="A338" s="58"/>
      <c r="B338" s="58">
        <v>1660</v>
      </c>
      <c r="C338" s="58">
        <f t="shared" si="20"/>
        <v>1660</v>
      </c>
      <c r="D338" s="58">
        <f t="shared" si="21"/>
        <v>76.160000000000082</v>
      </c>
      <c r="E338" s="58">
        <f t="shared" si="23"/>
        <v>1736.16</v>
      </c>
      <c r="F338" s="58">
        <f t="shared" si="22"/>
        <v>1660</v>
      </c>
      <c r="G338" s="58"/>
      <c r="H338" s="58"/>
      <c r="I338" s="58"/>
      <c r="J338" s="58"/>
      <c r="K338" s="58"/>
      <c r="L338" s="58"/>
      <c r="M338" s="58"/>
      <c r="N338" s="58"/>
      <c r="O338" s="58"/>
      <c r="P338" s="58"/>
    </row>
    <row r="339" spans="1:16" x14ac:dyDescent="0.15">
      <c r="A339" s="58"/>
      <c r="B339" s="58">
        <v>1665</v>
      </c>
      <c r="C339" s="58">
        <f t="shared" si="20"/>
        <v>1665</v>
      </c>
      <c r="D339" s="58">
        <f t="shared" si="21"/>
        <v>71.160000000000082</v>
      </c>
      <c r="E339" s="58">
        <f t="shared" si="23"/>
        <v>1736.16</v>
      </c>
      <c r="F339" s="58">
        <f t="shared" si="22"/>
        <v>1665</v>
      </c>
      <c r="G339" s="58"/>
      <c r="H339" s="58"/>
      <c r="I339" s="58"/>
      <c r="J339" s="58"/>
      <c r="K339" s="58"/>
      <c r="L339" s="58"/>
      <c r="M339" s="58"/>
      <c r="N339" s="58"/>
      <c r="O339" s="58"/>
      <c r="P339" s="58"/>
    </row>
    <row r="340" spans="1:16" x14ac:dyDescent="0.15">
      <c r="A340" s="58"/>
      <c r="B340" s="58">
        <v>1670</v>
      </c>
      <c r="C340" s="58">
        <f t="shared" si="20"/>
        <v>1670</v>
      </c>
      <c r="D340" s="58">
        <f t="shared" si="21"/>
        <v>66.160000000000082</v>
      </c>
      <c r="E340" s="58">
        <f t="shared" si="23"/>
        <v>1736.16</v>
      </c>
      <c r="F340" s="58">
        <f t="shared" si="22"/>
        <v>1670</v>
      </c>
      <c r="G340" s="58"/>
      <c r="H340" s="58"/>
      <c r="I340" s="58"/>
      <c r="J340" s="58"/>
      <c r="K340" s="58"/>
      <c r="L340" s="58"/>
      <c r="M340" s="58"/>
      <c r="N340" s="58"/>
      <c r="O340" s="58"/>
      <c r="P340" s="58"/>
    </row>
    <row r="341" spans="1:16" x14ac:dyDescent="0.15">
      <c r="A341" s="58"/>
      <c r="B341" s="58">
        <v>1675</v>
      </c>
      <c r="C341" s="58">
        <f t="shared" si="20"/>
        <v>1675</v>
      </c>
      <c r="D341" s="58">
        <f t="shared" si="21"/>
        <v>61.160000000000082</v>
      </c>
      <c r="E341" s="58">
        <f t="shared" si="23"/>
        <v>1736.16</v>
      </c>
      <c r="F341" s="58">
        <f t="shared" si="22"/>
        <v>1675</v>
      </c>
      <c r="G341" s="58"/>
      <c r="H341" s="58"/>
      <c r="I341" s="58"/>
      <c r="J341" s="58"/>
      <c r="K341" s="58"/>
      <c r="L341" s="58"/>
      <c r="M341" s="58"/>
      <c r="N341" s="58"/>
      <c r="O341" s="58"/>
      <c r="P341" s="58"/>
    </row>
    <row r="342" spans="1:16" x14ac:dyDescent="0.15">
      <c r="A342" s="58"/>
      <c r="B342" s="58">
        <v>1680</v>
      </c>
      <c r="C342" s="58">
        <f t="shared" si="20"/>
        <v>1680</v>
      </c>
      <c r="D342" s="58">
        <f t="shared" si="21"/>
        <v>56.160000000000082</v>
      </c>
      <c r="E342" s="58">
        <f t="shared" si="23"/>
        <v>1736.16</v>
      </c>
      <c r="F342" s="58">
        <f t="shared" si="22"/>
        <v>1680</v>
      </c>
      <c r="G342" s="58"/>
      <c r="H342" s="58"/>
      <c r="I342" s="58"/>
      <c r="J342" s="58"/>
      <c r="K342" s="58"/>
      <c r="L342" s="58"/>
      <c r="M342" s="58"/>
      <c r="N342" s="58"/>
      <c r="O342" s="58"/>
      <c r="P342" s="58"/>
    </row>
    <row r="343" spans="1:16" x14ac:dyDescent="0.15">
      <c r="A343" s="58"/>
      <c r="B343" s="58">
        <v>1685</v>
      </c>
      <c r="C343" s="58">
        <f t="shared" si="20"/>
        <v>1685</v>
      </c>
      <c r="D343" s="58">
        <f t="shared" si="21"/>
        <v>51.160000000000082</v>
      </c>
      <c r="E343" s="58">
        <f t="shared" si="23"/>
        <v>1736.16</v>
      </c>
      <c r="F343" s="58">
        <f t="shared" si="22"/>
        <v>1685</v>
      </c>
      <c r="G343" s="58"/>
      <c r="H343" s="58"/>
      <c r="I343" s="58"/>
      <c r="J343" s="58"/>
      <c r="K343" s="58"/>
      <c r="L343" s="58"/>
      <c r="M343" s="58"/>
      <c r="N343" s="58"/>
      <c r="O343" s="58"/>
      <c r="P343" s="58"/>
    </row>
    <row r="344" spans="1:16" x14ac:dyDescent="0.15">
      <c r="A344" s="58"/>
      <c r="B344" s="58">
        <v>1690</v>
      </c>
      <c r="C344" s="58">
        <f t="shared" si="20"/>
        <v>1690</v>
      </c>
      <c r="D344" s="58">
        <f t="shared" si="21"/>
        <v>46.160000000000082</v>
      </c>
      <c r="E344" s="58">
        <f t="shared" si="23"/>
        <v>1736.16</v>
      </c>
      <c r="F344" s="58">
        <f t="shared" si="22"/>
        <v>1690</v>
      </c>
      <c r="G344" s="58"/>
      <c r="H344" s="58"/>
      <c r="I344" s="58"/>
      <c r="J344" s="58"/>
      <c r="K344" s="58"/>
      <c r="L344" s="58"/>
      <c r="M344" s="58"/>
      <c r="N344" s="58"/>
      <c r="O344" s="58"/>
      <c r="P344" s="58"/>
    </row>
    <row r="345" spans="1:16" x14ac:dyDescent="0.15">
      <c r="A345" s="58"/>
      <c r="B345" s="58">
        <v>1695</v>
      </c>
      <c r="C345" s="58">
        <f t="shared" si="20"/>
        <v>1695</v>
      </c>
      <c r="D345" s="58">
        <f t="shared" si="21"/>
        <v>41.160000000000082</v>
      </c>
      <c r="E345" s="58">
        <f t="shared" si="23"/>
        <v>1736.16</v>
      </c>
      <c r="F345" s="58">
        <f t="shared" si="22"/>
        <v>1695</v>
      </c>
      <c r="G345" s="58"/>
      <c r="H345" s="58"/>
      <c r="I345" s="58"/>
      <c r="J345" s="58"/>
      <c r="K345" s="58"/>
      <c r="L345" s="58"/>
      <c r="M345" s="58"/>
      <c r="N345" s="58"/>
      <c r="O345" s="58"/>
      <c r="P345" s="58"/>
    </row>
    <row r="346" spans="1:16" x14ac:dyDescent="0.15">
      <c r="A346" s="58"/>
      <c r="B346" s="58">
        <v>1700</v>
      </c>
      <c r="C346" s="58">
        <f t="shared" si="20"/>
        <v>1700</v>
      </c>
      <c r="D346" s="58">
        <f t="shared" si="21"/>
        <v>36.160000000000082</v>
      </c>
      <c r="E346" s="58">
        <f t="shared" si="23"/>
        <v>1736.16</v>
      </c>
      <c r="F346" s="58">
        <f t="shared" si="22"/>
        <v>1700</v>
      </c>
      <c r="G346" s="58"/>
      <c r="H346" s="58"/>
      <c r="I346" s="58"/>
      <c r="J346" s="58"/>
      <c r="K346" s="58"/>
      <c r="L346" s="58"/>
      <c r="M346" s="58"/>
      <c r="N346" s="58"/>
      <c r="O346" s="58"/>
      <c r="P346" s="58"/>
    </row>
    <row r="347" spans="1:16" x14ac:dyDescent="0.15">
      <c r="A347" s="58"/>
      <c r="B347" s="58">
        <v>1705</v>
      </c>
      <c r="C347" s="58">
        <f t="shared" si="20"/>
        <v>1705</v>
      </c>
      <c r="D347" s="58">
        <f t="shared" si="21"/>
        <v>31.160000000000082</v>
      </c>
      <c r="E347" s="58">
        <f t="shared" si="23"/>
        <v>1736.16</v>
      </c>
      <c r="F347" s="58">
        <f t="shared" si="22"/>
        <v>1705</v>
      </c>
      <c r="G347" s="58"/>
      <c r="H347" s="58"/>
      <c r="I347" s="58"/>
      <c r="J347" s="58"/>
      <c r="K347" s="58"/>
      <c r="L347" s="58"/>
      <c r="M347" s="58"/>
      <c r="N347" s="58"/>
      <c r="O347" s="58"/>
      <c r="P347" s="58"/>
    </row>
    <row r="348" spans="1:16" x14ac:dyDescent="0.15">
      <c r="A348" s="58"/>
      <c r="B348" s="58">
        <v>1710</v>
      </c>
      <c r="C348" s="58">
        <f t="shared" si="20"/>
        <v>1710</v>
      </c>
      <c r="D348" s="58">
        <f t="shared" si="21"/>
        <v>26.160000000000082</v>
      </c>
      <c r="E348" s="58">
        <f t="shared" si="23"/>
        <v>1736.16</v>
      </c>
      <c r="F348" s="58">
        <f t="shared" si="22"/>
        <v>1710</v>
      </c>
      <c r="G348" s="58"/>
      <c r="H348" s="58"/>
      <c r="I348" s="58"/>
      <c r="J348" s="58"/>
      <c r="K348" s="58"/>
      <c r="L348" s="58"/>
      <c r="M348" s="58"/>
      <c r="N348" s="58"/>
      <c r="O348" s="58"/>
      <c r="P348" s="58"/>
    </row>
    <row r="349" spans="1:16" x14ac:dyDescent="0.15">
      <c r="A349" s="58"/>
      <c r="B349" s="58">
        <v>1715</v>
      </c>
      <c r="C349" s="58">
        <f t="shared" si="20"/>
        <v>1715</v>
      </c>
      <c r="D349" s="58">
        <f t="shared" si="21"/>
        <v>21.160000000000082</v>
      </c>
      <c r="E349" s="58">
        <f t="shared" si="23"/>
        <v>1736.16</v>
      </c>
      <c r="F349" s="58">
        <f t="shared" si="22"/>
        <v>1715</v>
      </c>
      <c r="G349" s="58"/>
      <c r="H349" s="58"/>
      <c r="I349" s="58"/>
      <c r="J349" s="58"/>
      <c r="K349" s="58"/>
      <c r="L349" s="58"/>
      <c r="M349" s="58"/>
      <c r="N349" s="58"/>
      <c r="O349" s="58"/>
      <c r="P349" s="58"/>
    </row>
    <row r="350" spans="1:16" x14ac:dyDescent="0.15">
      <c r="A350" s="58"/>
      <c r="B350" s="58">
        <v>1720</v>
      </c>
      <c r="C350" s="58">
        <f t="shared" si="20"/>
        <v>1720</v>
      </c>
      <c r="D350" s="58">
        <f t="shared" si="21"/>
        <v>16.160000000000082</v>
      </c>
      <c r="E350" s="58">
        <f t="shared" si="23"/>
        <v>1736.16</v>
      </c>
      <c r="F350" s="58">
        <f t="shared" si="22"/>
        <v>1720</v>
      </c>
      <c r="G350" s="58"/>
      <c r="H350" s="58"/>
      <c r="I350" s="58"/>
      <c r="J350" s="58"/>
      <c r="K350" s="58"/>
      <c r="L350" s="58"/>
      <c r="M350" s="58"/>
      <c r="N350" s="58"/>
      <c r="O350" s="58"/>
      <c r="P350" s="58"/>
    </row>
    <row r="351" spans="1:16" x14ac:dyDescent="0.15">
      <c r="A351" s="58"/>
      <c r="B351" s="58">
        <v>1725</v>
      </c>
      <c r="C351" s="58">
        <f t="shared" si="20"/>
        <v>1725</v>
      </c>
      <c r="D351" s="58">
        <f t="shared" si="21"/>
        <v>11.160000000000082</v>
      </c>
      <c r="E351" s="58">
        <f t="shared" si="23"/>
        <v>1736.16</v>
      </c>
      <c r="F351" s="58">
        <f t="shared" si="22"/>
        <v>1725</v>
      </c>
      <c r="G351" s="58"/>
      <c r="H351" s="58"/>
      <c r="I351" s="58"/>
      <c r="J351" s="58"/>
      <c r="K351" s="58"/>
      <c r="L351" s="58"/>
      <c r="M351" s="58"/>
      <c r="N351" s="58"/>
      <c r="O351" s="58"/>
      <c r="P351" s="58"/>
    </row>
    <row r="352" spans="1:16" x14ac:dyDescent="0.15">
      <c r="A352" s="58"/>
      <c r="B352" s="58">
        <v>1730</v>
      </c>
      <c r="C352" s="58">
        <f t="shared" si="20"/>
        <v>1730</v>
      </c>
      <c r="D352" s="58">
        <f t="shared" si="21"/>
        <v>6.1600000000000819</v>
      </c>
      <c r="E352" s="58">
        <f t="shared" si="23"/>
        <v>1736.16</v>
      </c>
      <c r="F352" s="58">
        <f t="shared" si="22"/>
        <v>1730</v>
      </c>
      <c r="G352" s="58"/>
      <c r="H352" s="58"/>
      <c r="I352" s="58"/>
      <c r="J352" s="58"/>
      <c r="K352" s="58"/>
      <c r="L352" s="58"/>
      <c r="M352" s="58"/>
      <c r="N352" s="58"/>
      <c r="O352" s="58"/>
      <c r="P352" s="58"/>
    </row>
    <row r="353" spans="1:16" x14ac:dyDescent="0.15">
      <c r="A353" s="58"/>
      <c r="B353" s="58">
        <v>1735</v>
      </c>
      <c r="C353" s="58">
        <f t="shared" si="20"/>
        <v>1735</v>
      </c>
      <c r="D353" s="58">
        <f t="shared" si="21"/>
        <v>1.1600000000000819</v>
      </c>
      <c r="E353" s="58">
        <f t="shared" si="23"/>
        <v>1736.16</v>
      </c>
      <c r="F353" s="58">
        <f t="shared" si="22"/>
        <v>1735</v>
      </c>
      <c r="G353" s="58"/>
      <c r="H353" s="58"/>
      <c r="I353" s="58"/>
      <c r="J353" s="58"/>
      <c r="K353" s="58"/>
      <c r="L353" s="58"/>
      <c r="M353" s="58"/>
      <c r="N353" s="58"/>
      <c r="O353" s="58"/>
      <c r="P353" s="58"/>
    </row>
    <row r="354" spans="1:16" x14ac:dyDescent="0.15">
      <c r="A354" s="58"/>
      <c r="B354" s="58"/>
      <c r="C354" s="58"/>
      <c r="D354" s="58"/>
      <c r="E354" s="58"/>
      <c r="F354" s="58"/>
      <c r="G354" s="58"/>
      <c r="H354" s="58"/>
      <c r="I354" s="58"/>
      <c r="J354" s="58"/>
      <c r="K354" s="58"/>
      <c r="L354" s="58"/>
      <c r="M354" s="58"/>
      <c r="N354" s="58"/>
      <c r="O354" s="58"/>
      <c r="P354" s="58"/>
    </row>
    <row r="355" spans="1:16" x14ac:dyDescent="0.15">
      <c r="A355" s="58"/>
      <c r="B355" s="58"/>
      <c r="C355" s="58"/>
      <c r="D355" s="58"/>
      <c r="E355" s="58"/>
      <c r="F355" s="58"/>
      <c r="G355" s="58"/>
      <c r="H355" s="58"/>
      <c r="I355" s="58"/>
      <c r="J355" s="58"/>
      <c r="K355" s="58"/>
      <c r="L355" s="58"/>
      <c r="M355" s="58"/>
      <c r="N355" s="58"/>
      <c r="O355" s="58"/>
      <c r="P355" s="58"/>
    </row>
    <row r="356" spans="1:16" x14ac:dyDescent="0.15">
      <c r="A356" s="58"/>
      <c r="B356" s="58"/>
      <c r="C356" s="58"/>
      <c r="D356" s="58"/>
      <c r="E356" s="58"/>
      <c r="F356" s="58"/>
      <c r="G356" s="58"/>
      <c r="H356" s="58"/>
      <c r="I356" s="58"/>
      <c r="J356" s="58"/>
      <c r="K356" s="58"/>
      <c r="L356" s="58"/>
      <c r="M356" s="58"/>
      <c r="N356" s="58"/>
      <c r="O356" s="58"/>
      <c r="P356" s="58"/>
    </row>
    <row r="357" spans="1:16" x14ac:dyDescent="0.15">
      <c r="A357" s="58"/>
      <c r="B357" s="58"/>
      <c r="C357" s="58"/>
      <c r="D357" s="58"/>
      <c r="E357" s="58"/>
      <c r="F357" s="58"/>
      <c r="G357" s="58"/>
      <c r="H357" s="58"/>
      <c r="I357" s="58"/>
      <c r="J357" s="58"/>
      <c r="K357" s="58"/>
      <c r="L357" s="58"/>
      <c r="M357" s="58"/>
      <c r="N357" s="58"/>
      <c r="O357" s="58"/>
      <c r="P357" s="58"/>
    </row>
    <row r="358" spans="1:16" x14ac:dyDescent="0.15">
      <c r="A358" s="58"/>
      <c r="B358" s="58"/>
      <c r="C358" s="58"/>
      <c r="D358" s="58"/>
      <c r="E358" s="58"/>
      <c r="F358" s="58"/>
      <c r="G358" s="58"/>
      <c r="H358" s="58"/>
      <c r="I358" s="58"/>
      <c r="J358" s="58"/>
      <c r="K358" s="58"/>
      <c r="L358" s="58"/>
      <c r="M358" s="58"/>
      <c r="N358" s="58"/>
      <c r="O358" s="58"/>
      <c r="P358" s="58"/>
    </row>
    <row r="359" spans="1:16" x14ac:dyDescent="0.15">
      <c r="A359" s="58"/>
      <c r="B359" s="58"/>
      <c r="C359" s="58"/>
      <c r="D359" s="58"/>
      <c r="E359" s="58"/>
      <c r="F359" s="58"/>
      <c r="G359" s="58"/>
      <c r="H359" s="58"/>
      <c r="I359" s="58"/>
      <c r="J359" s="58"/>
      <c r="K359" s="58"/>
      <c r="L359" s="58"/>
      <c r="M359" s="58"/>
      <c r="N359" s="58"/>
      <c r="O359" s="58"/>
      <c r="P359" s="58"/>
    </row>
    <row r="360" spans="1:16" x14ac:dyDescent="0.15">
      <c r="A360" s="58"/>
      <c r="B360" s="58"/>
      <c r="C360" s="58"/>
      <c r="D360" s="58"/>
      <c r="E360" s="58"/>
      <c r="F360" s="58"/>
      <c r="G360" s="58"/>
      <c r="H360" s="58"/>
      <c r="I360" s="58"/>
      <c r="J360" s="58"/>
      <c r="K360" s="58"/>
      <c r="L360" s="58"/>
      <c r="M360" s="58"/>
      <c r="N360" s="58"/>
      <c r="O360" s="58"/>
      <c r="P360" s="58"/>
    </row>
    <row r="361" spans="1:16" x14ac:dyDescent="0.15">
      <c r="A361" s="58"/>
      <c r="B361" s="58"/>
      <c r="C361" s="58"/>
      <c r="D361" s="58"/>
      <c r="E361" s="58"/>
      <c r="F361" s="58"/>
      <c r="G361" s="58"/>
      <c r="H361" s="58"/>
      <c r="I361" s="58"/>
      <c r="J361" s="58"/>
      <c r="K361" s="58"/>
      <c r="L361" s="58"/>
      <c r="M361" s="58"/>
      <c r="N361" s="58"/>
      <c r="O361" s="58"/>
      <c r="P361" s="58"/>
    </row>
    <row r="362" spans="1:16" x14ac:dyDescent="0.15">
      <c r="A362" s="58"/>
      <c r="B362" s="58"/>
      <c r="C362" s="58"/>
      <c r="D362" s="58"/>
      <c r="E362" s="58"/>
      <c r="F362" s="58"/>
      <c r="G362" s="58"/>
      <c r="H362" s="58"/>
      <c r="I362" s="58"/>
      <c r="J362" s="58"/>
      <c r="K362" s="58"/>
      <c r="L362" s="58"/>
      <c r="M362" s="58"/>
      <c r="N362" s="58"/>
      <c r="O362" s="58"/>
      <c r="P362" s="58"/>
    </row>
    <row r="363" spans="1:16" x14ac:dyDescent="0.15">
      <c r="A363" s="58"/>
      <c r="B363" s="58"/>
      <c r="C363" s="58"/>
      <c r="D363" s="58"/>
      <c r="E363" s="58"/>
      <c r="F363" s="58"/>
      <c r="G363" s="58"/>
      <c r="H363" s="58"/>
      <c r="I363" s="58"/>
      <c r="J363" s="58"/>
      <c r="K363" s="58"/>
      <c r="L363" s="58"/>
      <c r="M363" s="58"/>
      <c r="N363" s="58"/>
      <c r="O363" s="58"/>
      <c r="P363" s="58"/>
    </row>
  </sheetData>
  <mergeCells count="2">
    <mergeCell ref="I44:O56"/>
    <mergeCell ref="B1:F1"/>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7"/>
  <sheetViews>
    <sheetView showGridLines="0" zoomScaleNormal="100" workbookViewId="0">
      <selection activeCell="B17" sqref="B17:D17"/>
    </sheetView>
  </sheetViews>
  <sheetFormatPr baseColWidth="10" defaultColWidth="11.5" defaultRowHeight="11" x14ac:dyDescent="0.15"/>
  <cols>
    <col min="1" max="1" width="3.6640625" style="22" customWidth="1"/>
    <col min="2" max="2" width="19.5" style="22" customWidth="1"/>
    <col min="3" max="3" width="21.1640625" style="22" customWidth="1"/>
    <col min="4" max="4" width="31.6640625" style="22" customWidth="1"/>
    <col min="5" max="16384" width="11.5" style="22"/>
  </cols>
  <sheetData>
    <row r="1" spans="2:6" x14ac:dyDescent="0.15">
      <c r="B1" s="64" t="s">
        <v>20</v>
      </c>
      <c r="C1" s="64"/>
      <c r="D1" s="64"/>
    </row>
    <row r="2" spans="2:6" x14ac:dyDescent="0.15">
      <c r="B2" s="55"/>
      <c r="C2" s="55"/>
      <c r="D2" s="55"/>
    </row>
    <row r="3" spans="2:6" x14ac:dyDescent="0.15">
      <c r="B3" s="20"/>
      <c r="C3" s="20"/>
      <c r="D3" s="19" t="s">
        <v>15</v>
      </c>
      <c r="E3" s="20"/>
    </row>
    <row r="4" spans="2:6" x14ac:dyDescent="0.15">
      <c r="B4" s="20"/>
      <c r="C4" s="20"/>
      <c r="D4" s="19"/>
      <c r="E4" s="20"/>
    </row>
    <row r="5" spans="2:6" ht="30" customHeight="1" x14ac:dyDescent="0.15">
      <c r="B5" s="5" t="s">
        <v>14</v>
      </c>
      <c r="C5" s="5" t="s">
        <v>16</v>
      </c>
      <c r="D5" s="6" t="s">
        <v>17</v>
      </c>
      <c r="E5" s="20"/>
    </row>
    <row r="6" spans="2:6" ht="15" customHeight="1" x14ac:dyDescent="0.15">
      <c r="B6" s="3" t="s">
        <v>223</v>
      </c>
      <c r="C6" s="4">
        <v>1800</v>
      </c>
      <c r="D6" s="4">
        <v>8283600</v>
      </c>
      <c r="E6" s="20"/>
    </row>
    <row r="7" spans="2:6" ht="15" customHeight="1" x14ac:dyDescent="0.15">
      <c r="B7" s="7" t="s">
        <v>0</v>
      </c>
      <c r="C7" s="8"/>
      <c r="D7" s="8"/>
      <c r="E7" s="20"/>
    </row>
    <row r="8" spans="2:6" ht="15" customHeight="1" x14ac:dyDescent="0.15">
      <c r="B8" s="1" t="s">
        <v>3</v>
      </c>
      <c r="C8" s="8">
        <v>97</v>
      </c>
      <c r="D8" s="8">
        <v>52</v>
      </c>
      <c r="E8" s="20"/>
    </row>
    <row r="9" spans="2:6" ht="15" customHeight="1" x14ac:dyDescent="0.15">
      <c r="B9" s="1" t="s">
        <v>2</v>
      </c>
      <c r="C9" s="8">
        <v>3</v>
      </c>
      <c r="D9" s="8">
        <v>48</v>
      </c>
      <c r="E9" s="20"/>
    </row>
    <row r="10" spans="2:6" ht="15" customHeight="1" x14ac:dyDescent="0.15">
      <c r="B10" s="9" t="s">
        <v>1</v>
      </c>
      <c r="C10" s="27"/>
      <c r="D10" s="27"/>
      <c r="E10" s="20"/>
    </row>
    <row r="11" spans="2:6" ht="15" customHeight="1" x14ac:dyDescent="0.15">
      <c r="B11" s="1" t="s">
        <v>10</v>
      </c>
      <c r="C11" s="28">
        <v>3.9303761931499155</v>
      </c>
      <c r="D11" s="28">
        <v>32</v>
      </c>
      <c r="E11" s="20"/>
    </row>
    <row r="12" spans="2:6" ht="15" customHeight="1" x14ac:dyDescent="0.15">
      <c r="B12" s="1" t="s">
        <v>11</v>
      </c>
      <c r="C12" s="28">
        <v>4.3234138124649073</v>
      </c>
      <c r="D12" s="28">
        <v>10</v>
      </c>
      <c r="E12" s="20"/>
    </row>
    <row r="13" spans="2:6" ht="15" customHeight="1" x14ac:dyDescent="0.15">
      <c r="B13" s="1" t="s">
        <v>13</v>
      </c>
      <c r="C13" s="28">
        <v>9.2644581695676589</v>
      </c>
      <c r="D13" s="28">
        <v>10</v>
      </c>
      <c r="E13" s="20"/>
    </row>
    <row r="14" spans="2:6" ht="15" customHeight="1" x14ac:dyDescent="0.15">
      <c r="B14" s="2" t="s">
        <v>12</v>
      </c>
      <c r="C14" s="29">
        <v>83</v>
      </c>
      <c r="D14" s="29">
        <v>48</v>
      </c>
      <c r="E14" s="20"/>
      <c r="F14" s="26"/>
    </row>
    <row r="17" spans="2:4" ht="103" customHeight="1" x14ac:dyDescent="0.15">
      <c r="B17" s="65" t="s">
        <v>225</v>
      </c>
      <c r="C17" s="66"/>
      <c r="D17" s="66"/>
    </row>
  </sheetData>
  <mergeCells count="2">
    <mergeCell ref="B1:D1"/>
    <mergeCell ref="B17:D17"/>
  </mergeCells>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2"/>
  <sheetViews>
    <sheetView showGridLines="0" zoomScaleNormal="100" workbookViewId="0">
      <selection activeCell="J18" sqref="J18"/>
    </sheetView>
  </sheetViews>
  <sheetFormatPr baseColWidth="10" defaultColWidth="11.5" defaultRowHeight="11" x14ac:dyDescent="0.15"/>
  <cols>
    <col min="1" max="1" width="3.6640625" style="22" customWidth="1"/>
    <col min="2" max="2" width="14.6640625" style="22" customWidth="1"/>
    <col min="3" max="3" width="16.33203125" style="22" customWidth="1"/>
    <col min="4" max="4" width="16" style="22" customWidth="1"/>
    <col min="5" max="5" width="22.5" style="22" customWidth="1"/>
    <col min="6" max="6" width="33.33203125" style="22" customWidth="1"/>
    <col min="7" max="16384" width="11.5" style="22"/>
  </cols>
  <sheetData>
    <row r="1" spans="2:6" ht="96" customHeight="1" x14ac:dyDescent="0.15">
      <c r="B1" s="69" t="s">
        <v>226</v>
      </c>
      <c r="C1" s="69"/>
      <c r="D1" s="69"/>
      <c r="E1" s="69"/>
      <c r="F1" s="69"/>
    </row>
    <row r="2" spans="2:6" ht="27.75" customHeight="1" x14ac:dyDescent="0.15">
      <c r="B2" s="67"/>
      <c r="C2" s="68"/>
      <c r="D2" s="68"/>
      <c r="E2" s="56"/>
      <c r="F2" s="21"/>
    </row>
    <row r="3" spans="2:6" ht="32.25" customHeight="1" x14ac:dyDescent="0.15">
      <c r="B3" s="16"/>
      <c r="C3" s="10" t="s">
        <v>9</v>
      </c>
      <c r="D3" s="10" t="s">
        <v>8</v>
      </c>
      <c r="E3" s="11" t="s">
        <v>19</v>
      </c>
      <c r="F3" s="11" t="s">
        <v>18</v>
      </c>
    </row>
    <row r="4" spans="2:6" ht="15" customHeight="1" x14ac:dyDescent="0.15">
      <c r="B4" s="17">
        <v>2002</v>
      </c>
      <c r="C4" s="24">
        <v>2.7810000000000001</v>
      </c>
      <c r="D4" s="12">
        <v>0</v>
      </c>
      <c r="E4" s="13">
        <f>SUM(C4:D4)</f>
        <v>2.7810000000000001</v>
      </c>
      <c r="F4" s="13">
        <v>0.45175167075831413</v>
      </c>
    </row>
    <row r="5" spans="2:6" ht="15" customHeight="1" x14ac:dyDescent="0.15">
      <c r="B5" s="17">
        <v>2003</v>
      </c>
      <c r="C5" s="24">
        <v>27.234000000000002</v>
      </c>
      <c r="D5" s="12">
        <v>0</v>
      </c>
      <c r="E5" s="13">
        <f t="shared" ref="E5:E19" si="0">SUM(C5:D5)</f>
        <v>27.234000000000002</v>
      </c>
      <c r="F5" s="13">
        <v>4.2196465964631757</v>
      </c>
    </row>
    <row r="6" spans="2:6" ht="15" customHeight="1" x14ac:dyDescent="0.15">
      <c r="B6" s="17">
        <v>2004</v>
      </c>
      <c r="C6" s="24">
        <v>32.372</v>
      </c>
      <c r="D6" s="12">
        <v>0</v>
      </c>
      <c r="E6" s="13">
        <f t="shared" si="0"/>
        <v>32.372</v>
      </c>
      <c r="F6" s="13">
        <v>4.7975981775884948</v>
      </c>
    </row>
    <row r="7" spans="2:6" ht="15" customHeight="1" x14ac:dyDescent="0.15">
      <c r="B7" s="17">
        <v>2005</v>
      </c>
      <c r="C7" s="24">
        <v>41.518000000000001</v>
      </c>
      <c r="D7" s="12">
        <v>0</v>
      </c>
      <c r="E7" s="13">
        <f t="shared" si="0"/>
        <v>41.518000000000001</v>
      </c>
      <c r="F7" s="13">
        <v>5.866387990394033</v>
      </c>
    </row>
    <row r="8" spans="2:6" ht="15" customHeight="1" x14ac:dyDescent="0.15">
      <c r="B8" s="17">
        <v>2006</v>
      </c>
      <c r="C8" s="24">
        <v>59.978000000000002</v>
      </c>
      <c r="D8" s="12">
        <v>0</v>
      </c>
      <c r="E8" s="13">
        <f t="shared" si="0"/>
        <v>59.978000000000002</v>
      </c>
      <c r="F8" s="13">
        <v>8.1194330177911951</v>
      </c>
    </row>
    <row r="9" spans="2:6" ht="15" customHeight="1" x14ac:dyDescent="0.15">
      <c r="B9" s="17">
        <v>2007</v>
      </c>
      <c r="C9" s="24">
        <v>68.394000000000005</v>
      </c>
      <c r="D9" s="12">
        <v>0</v>
      </c>
      <c r="E9" s="13">
        <f t="shared" si="0"/>
        <v>68.394000000000005</v>
      </c>
      <c r="F9" s="13">
        <v>8.9283429787042952</v>
      </c>
    </row>
    <row r="10" spans="2:6" ht="15" customHeight="1" x14ac:dyDescent="0.15">
      <c r="B10" s="17">
        <v>2008</v>
      </c>
      <c r="C10" s="24">
        <v>67.34</v>
      </c>
      <c r="D10" s="12">
        <v>0</v>
      </c>
      <c r="E10" s="13">
        <f t="shared" si="0"/>
        <v>67.34</v>
      </c>
      <c r="F10" s="13">
        <v>8.5551132745782272</v>
      </c>
    </row>
    <row r="11" spans="2:6" ht="15" customHeight="1" x14ac:dyDescent="0.15">
      <c r="B11" s="18">
        <v>2009</v>
      </c>
      <c r="C11" s="25">
        <v>58.46</v>
      </c>
      <c r="D11" s="12">
        <v>0</v>
      </c>
      <c r="E11" s="13">
        <f t="shared" si="0"/>
        <v>58.46</v>
      </c>
      <c r="F11" s="13">
        <v>7.2385008007421252</v>
      </c>
    </row>
    <row r="12" spans="2:6" ht="15" customHeight="1" x14ac:dyDescent="0.15">
      <c r="B12" s="18">
        <v>2010</v>
      </c>
      <c r="C12" s="25">
        <v>49.39</v>
      </c>
      <c r="D12" s="12">
        <v>0</v>
      </c>
      <c r="E12" s="13">
        <f t="shared" si="0"/>
        <v>49.39</v>
      </c>
      <c r="F12" s="13">
        <v>5.9683932551234946</v>
      </c>
    </row>
    <row r="13" spans="2:6" ht="15" customHeight="1" x14ac:dyDescent="0.15">
      <c r="B13" s="18">
        <v>2011</v>
      </c>
      <c r="C13" s="25">
        <v>36.700000000000003</v>
      </c>
      <c r="D13" s="14">
        <v>0.2</v>
      </c>
      <c r="E13" s="13">
        <f t="shared" si="0"/>
        <v>36.900000000000006</v>
      </c>
      <c r="F13" s="14">
        <v>4.4447999213667932</v>
      </c>
    </row>
    <row r="14" spans="2:6" ht="15" customHeight="1" x14ac:dyDescent="0.15">
      <c r="B14" s="18">
        <v>2012</v>
      </c>
      <c r="C14" s="25">
        <v>27.553999999999998</v>
      </c>
      <c r="D14" s="14">
        <v>0.81599999999999995</v>
      </c>
      <c r="E14" s="13">
        <f t="shared" si="0"/>
        <v>28.369999999999997</v>
      </c>
      <c r="F14" s="14">
        <v>3.4172467976109382</v>
      </c>
    </row>
    <row r="15" spans="2:6" ht="15" customHeight="1" x14ac:dyDescent="0.15">
      <c r="B15" s="18">
        <v>2013</v>
      </c>
      <c r="C15" s="25">
        <v>15.8</v>
      </c>
      <c r="D15" s="14">
        <v>6.2</v>
      </c>
      <c r="E15" s="13">
        <f t="shared" si="0"/>
        <v>22</v>
      </c>
      <c r="F15" s="14">
        <v>2.6485362322766277</v>
      </c>
    </row>
    <row r="16" spans="2:6" ht="15" customHeight="1" x14ac:dyDescent="0.15">
      <c r="B16" s="18">
        <v>2014</v>
      </c>
      <c r="C16" s="25">
        <v>9.7390000000000008</v>
      </c>
      <c r="D16" s="14">
        <v>1.333</v>
      </c>
      <c r="E16" s="13">
        <f t="shared" si="0"/>
        <v>11.072000000000001</v>
      </c>
      <c r="F16" s="14">
        <v>1.3309291982209404</v>
      </c>
    </row>
    <row r="17" spans="2:6" ht="15" customHeight="1" x14ac:dyDescent="0.15">
      <c r="B17" s="18">
        <v>2015</v>
      </c>
      <c r="C17" s="15">
        <v>6.4</v>
      </c>
      <c r="D17" s="14">
        <v>0</v>
      </c>
      <c r="E17" s="13">
        <f t="shared" si="0"/>
        <v>6.4</v>
      </c>
      <c r="F17" s="14">
        <v>0.76871041141381224</v>
      </c>
    </row>
    <row r="18" spans="2:6" ht="15" customHeight="1" x14ac:dyDescent="0.15">
      <c r="B18" s="18">
        <v>2016</v>
      </c>
      <c r="C18" s="15">
        <v>3.8</v>
      </c>
      <c r="D18" s="14">
        <v>0</v>
      </c>
      <c r="E18" s="13">
        <f t="shared" si="0"/>
        <v>3.8</v>
      </c>
      <c r="F18" s="14">
        <v>0.5</v>
      </c>
    </row>
    <row r="19" spans="2:6" x14ac:dyDescent="0.15">
      <c r="B19" s="18">
        <v>2017</v>
      </c>
      <c r="C19" s="15">
        <v>1.8</v>
      </c>
      <c r="D19" s="14">
        <v>0</v>
      </c>
      <c r="E19" s="13">
        <f t="shared" si="0"/>
        <v>1.8</v>
      </c>
      <c r="F19" s="13">
        <v>0.2</v>
      </c>
    </row>
    <row r="20" spans="2:6" x14ac:dyDescent="0.15">
      <c r="C20" s="23"/>
    </row>
    <row r="21" spans="2:6" x14ac:dyDescent="0.15">
      <c r="B21" s="65" t="s">
        <v>228</v>
      </c>
      <c r="C21" s="66"/>
      <c r="D21" s="66"/>
      <c r="E21" s="66"/>
      <c r="F21" s="66"/>
    </row>
    <row r="22" spans="2:6" ht="123" customHeight="1" x14ac:dyDescent="0.15">
      <c r="B22" s="66"/>
      <c r="C22" s="66"/>
      <c r="D22" s="66"/>
      <c r="E22" s="66"/>
      <c r="F22" s="66"/>
    </row>
  </sheetData>
  <mergeCells count="3">
    <mergeCell ref="B2:D2"/>
    <mergeCell ref="B21:F22"/>
    <mergeCell ref="B1:F1"/>
  </mergeCell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107"/>
  <sheetViews>
    <sheetView showGridLines="0" topLeftCell="B1" zoomScaleNormal="100" workbookViewId="0">
      <selection activeCell="B105" sqref="B105:F107"/>
    </sheetView>
  </sheetViews>
  <sheetFormatPr baseColWidth="10" defaultColWidth="11.5" defaultRowHeight="11" x14ac:dyDescent="0.15"/>
  <cols>
    <col min="1" max="1" width="3.6640625" style="38" customWidth="1"/>
    <col min="2" max="2" width="11.6640625" style="38" customWidth="1"/>
    <col min="3" max="3" width="25.5" style="38" customWidth="1"/>
    <col min="4" max="4" width="12.6640625" style="38" customWidth="1"/>
    <col min="5" max="5" width="24.33203125" style="38" customWidth="1"/>
    <col min="6" max="6" width="18.6640625" style="38" customWidth="1"/>
    <col min="7" max="7" width="5.5" style="38" customWidth="1"/>
    <col min="8" max="16384" width="11.5" style="38"/>
  </cols>
  <sheetData>
    <row r="1" spans="2:8" x14ac:dyDescent="0.15">
      <c r="B1" s="70" t="s">
        <v>222</v>
      </c>
      <c r="C1" s="71"/>
      <c r="D1" s="71"/>
      <c r="E1" s="71"/>
      <c r="F1" s="71"/>
    </row>
    <row r="2" spans="2:8" x14ac:dyDescent="0.15">
      <c r="B2" s="39"/>
      <c r="C2" s="40"/>
      <c r="D2" s="40"/>
      <c r="E2" s="40"/>
      <c r="F2" s="40"/>
    </row>
    <row r="3" spans="2:8" ht="15" customHeight="1" x14ac:dyDescent="0.15">
      <c r="B3" s="30" t="s">
        <v>21</v>
      </c>
      <c r="C3" s="30" t="s">
        <v>22</v>
      </c>
      <c r="D3" s="31" t="s">
        <v>23</v>
      </c>
      <c r="E3" s="32" t="s">
        <v>24</v>
      </c>
      <c r="F3" s="31" t="s">
        <v>25</v>
      </c>
      <c r="G3" s="41"/>
    </row>
    <row r="4" spans="2:8" ht="15" customHeight="1" x14ac:dyDescent="0.15">
      <c r="B4" s="35" t="s">
        <v>26</v>
      </c>
      <c r="C4" s="36" t="s">
        <v>27</v>
      </c>
      <c r="D4" s="42">
        <v>10</v>
      </c>
      <c r="E4" s="42">
        <v>79406</v>
      </c>
      <c r="F4" s="43">
        <f t="shared" ref="F4:F67" si="0">D4*1000/E4</f>
        <v>0.12593506787900158</v>
      </c>
      <c r="G4" s="44"/>
    </row>
    <row r="5" spans="2:8" ht="15" customHeight="1" x14ac:dyDescent="0.15">
      <c r="B5" s="35" t="s">
        <v>28</v>
      </c>
      <c r="C5" s="36" t="s">
        <v>29</v>
      </c>
      <c r="D5" s="42">
        <v>70</v>
      </c>
      <c r="E5" s="42">
        <v>71124</v>
      </c>
      <c r="F5" s="43">
        <f t="shared" si="0"/>
        <v>0.98419661436364658</v>
      </c>
      <c r="G5" s="44"/>
    </row>
    <row r="6" spans="2:8" ht="15" customHeight="1" x14ac:dyDescent="0.15">
      <c r="B6" s="45" t="s">
        <v>30</v>
      </c>
      <c r="C6" s="46" t="s">
        <v>31</v>
      </c>
      <c r="D6" s="42">
        <v>0</v>
      </c>
      <c r="E6" s="42">
        <v>48344</v>
      </c>
      <c r="F6" s="43">
        <f t="shared" si="0"/>
        <v>0</v>
      </c>
      <c r="G6" s="44"/>
    </row>
    <row r="7" spans="2:8" ht="15" customHeight="1" x14ac:dyDescent="0.15">
      <c r="B7" s="35" t="s">
        <v>32</v>
      </c>
      <c r="C7" s="36" t="s">
        <v>33</v>
      </c>
      <c r="D7" s="42">
        <v>0</v>
      </c>
      <c r="E7" s="42">
        <v>23839</v>
      </c>
      <c r="F7" s="43">
        <f t="shared" si="0"/>
        <v>0</v>
      </c>
      <c r="G7" s="44"/>
    </row>
    <row r="8" spans="2:8" ht="15" customHeight="1" x14ac:dyDescent="0.15">
      <c r="B8" s="35" t="s">
        <v>34</v>
      </c>
      <c r="C8" s="36" t="s">
        <v>35</v>
      </c>
      <c r="D8" s="42">
        <v>0</v>
      </c>
      <c r="E8" s="42">
        <v>20102</v>
      </c>
      <c r="F8" s="43">
        <f t="shared" si="0"/>
        <v>0</v>
      </c>
      <c r="G8" s="44"/>
    </row>
    <row r="9" spans="2:8" ht="15" customHeight="1" x14ac:dyDescent="0.15">
      <c r="B9" s="35" t="s">
        <v>36</v>
      </c>
      <c r="C9" s="36" t="s">
        <v>37</v>
      </c>
      <c r="D9" s="42">
        <v>0</v>
      </c>
      <c r="E9" s="42">
        <v>137664</v>
      </c>
      <c r="F9" s="43">
        <f t="shared" si="0"/>
        <v>0</v>
      </c>
      <c r="G9" s="44"/>
    </row>
    <row r="10" spans="2:8" ht="15" customHeight="1" x14ac:dyDescent="0.15">
      <c r="B10" s="35" t="s">
        <v>38</v>
      </c>
      <c r="C10" s="36" t="s">
        <v>39</v>
      </c>
      <c r="D10" s="42">
        <v>10</v>
      </c>
      <c r="E10" s="42">
        <v>46270</v>
      </c>
      <c r="F10" s="43">
        <f t="shared" si="0"/>
        <v>0.21612275772638859</v>
      </c>
      <c r="G10" s="44"/>
    </row>
    <row r="11" spans="2:8" ht="15" customHeight="1" x14ac:dyDescent="0.15">
      <c r="B11" s="35" t="s">
        <v>40</v>
      </c>
      <c r="C11" s="36" t="s">
        <v>41</v>
      </c>
      <c r="D11" s="42">
        <v>10</v>
      </c>
      <c r="E11" s="42">
        <v>38336</v>
      </c>
      <c r="F11" s="43">
        <f t="shared" si="0"/>
        <v>0.26085141903171954</v>
      </c>
      <c r="G11" s="44"/>
    </row>
    <row r="12" spans="2:8" ht="15" customHeight="1" x14ac:dyDescent="0.15">
      <c r="B12" s="35" t="s">
        <v>42</v>
      </c>
      <c r="C12" s="36" t="s">
        <v>43</v>
      </c>
      <c r="D12" s="42">
        <v>10</v>
      </c>
      <c r="E12" s="42">
        <v>22535</v>
      </c>
      <c r="F12" s="43">
        <f t="shared" si="0"/>
        <v>0.44375416019525182</v>
      </c>
      <c r="G12" s="44"/>
      <c r="H12" s="47"/>
    </row>
    <row r="13" spans="2:8" s="48" customFormat="1" ht="15" customHeight="1" x14ac:dyDescent="0.15">
      <c r="B13" s="33" t="s">
        <v>44</v>
      </c>
      <c r="C13" s="34" t="s">
        <v>45</v>
      </c>
      <c r="D13" s="42">
        <v>30</v>
      </c>
      <c r="E13" s="42">
        <v>39580</v>
      </c>
      <c r="F13" s="43">
        <f t="shared" si="0"/>
        <v>0.75795856493178371</v>
      </c>
      <c r="G13" s="44"/>
      <c r="H13" s="47"/>
    </row>
    <row r="14" spans="2:8" ht="15" customHeight="1" x14ac:dyDescent="0.15">
      <c r="B14" s="35" t="s">
        <v>46</v>
      </c>
      <c r="C14" s="36" t="s">
        <v>47</v>
      </c>
      <c r="D14" s="42">
        <v>10</v>
      </c>
      <c r="E14" s="42">
        <v>51232</v>
      </c>
      <c r="F14" s="43">
        <f t="shared" si="0"/>
        <v>0.19519050593379139</v>
      </c>
      <c r="G14" s="44"/>
      <c r="H14" s="47"/>
    </row>
    <row r="15" spans="2:8" ht="15" customHeight="1" x14ac:dyDescent="0.15">
      <c r="B15" s="35" t="s">
        <v>48</v>
      </c>
      <c r="C15" s="36" t="s">
        <v>49</v>
      </c>
      <c r="D15" s="42">
        <v>0</v>
      </c>
      <c r="E15" s="42">
        <v>40436</v>
      </c>
      <c r="F15" s="43">
        <f t="shared" si="0"/>
        <v>0</v>
      </c>
      <c r="G15" s="44"/>
    </row>
    <row r="16" spans="2:8" ht="15" customHeight="1" x14ac:dyDescent="0.15">
      <c r="B16" s="35" t="s">
        <v>50</v>
      </c>
      <c r="C16" s="36" t="s">
        <v>51</v>
      </c>
      <c r="D16" s="42">
        <v>10</v>
      </c>
      <c r="E16" s="42">
        <v>248137</v>
      </c>
      <c r="F16" s="43">
        <f t="shared" si="0"/>
        <v>4.0300317969508781E-2</v>
      </c>
      <c r="G16" s="44"/>
    </row>
    <row r="17" spans="2:7" ht="15" customHeight="1" x14ac:dyDescent="0.15">
      <c r="B17" s="35" t="s">
        <v>52</v>
      </c>
      <c r="C17" s="36" t="s">
        <v>53</v>
      </c>
      <c r="D17" s="42">
        <v>20</v>
      </c>
      <c r="E17" s="42">
        <v>91160</v>
      </c>
      <c r="F17" s="43">
        <f t="shared" si="0"/>
        <v>0.21939447125932426</v>
      </c>
      <c r="G17" s="44"/>
    </row>
    <row r="18" spans="2:7" ht="15" customHeight="1" x14ac:dyDescent="0.15">
      <c r="B18" s="35" t="s">
        <v>54</v>
      </c>
      <c r="C18" s="36" t="s">
        <v>55</v>
      </c>
      <c r="D18" s="42">
        <v>0</v>
      </c>
      <c r="E18" s="42">
        <v>22444</v>
      </c>
      <c r="F18" s="43">
        <f t="shared" si="0"/>
        <v>0</v>
      </c>
      <c r="G18" s="44"/>
    </row>
    <row r="19" spans="2:7" ht="15" customHeight="1" x14ac:dyDescent="0.15">
      <c r="B19" s="35" t="s">
        <v>56</v>
      </c>
      <c r="C19" s="36" t="s">
        <v>57</v>
      </c>
      <c r="D19" s="42">
        <v>20</v>
      </c>
      <c r="E19" s="42">
        <v>51084</v>
      </c>
      <c r="F19" s="43">
        <f t="shared" si="0"/>
        <v>0.39151201941899616</v>
      </c>
      <c r="G19" s="44"/>
    </row>
    <row r="20" spans="2:7" ht="15" customHeight="1" x14ac:dyDescent="0.15">
      <c r="B20" s="35" t="s">
        <v>58</v>
      </c>
      <c r="C20" s="36" t="s">
        <v>59</v>
      </c>
      <c r="D20" s="42">
        <v>10</v>
      </c>
      <c r="E20" s="42">
        <v>91675</v>
      </c>
      <c r="F20" s="43">
        <f t="shared" si="0"/>
        <v>0.109080992637033</v>
      </c>
      <c r="G20" s="44"/>
    </row>
    <row r="21" spans="2:7" ht="15" customHeight="1" x14ac:dyDescent="0.15">
      <c r="B21" s="35" t="s">
        <v>60</v>
      </c>
      <c r="C21" s="36" t="s">
        <v>61</v>
      </c>
      <c r="D21" s="42">
        <v>10</v>
      </c>
      <c r="E21" s="42">
        <v>43432</v>
      </c>
      <c r="F21" s="43">
        <f t="shared" si="0"/>
        <v>0.23024498065942162</v>
      </c>
      <c r="G21" s="44"/>
    </row>
    <row r="22" spans="2:7" ht="15" customHeight="1" x14ac:dyDescent="0.15">
      <c r="B22" s="35" t="s">
        <v>62</v>
      </c>
      <c r="C22" s="36" t="s">
        <v>63</v>
      </c>
      <c r="D22" s="42">
        <v>10</v>
      </c>
      <c r="E22" s="42">
        <v>34859</v>
      </c>
      <c r="F22" s="43">
        <f t="shared" si="0"/>
        <v>0.2868699618462951</v>
      </c>
      <c r="G22" s="44"/>
    </row>
    <row r="23" spans="2:7" ht="15" customHeight="1" x14ac:dyDescent="0.15">
      <c r="B23" s="37" t="s">
        <v>64</v>
      </c>
      <c r="C23" s="36" t="s">
        <v>65</v>
      </c>
      <c r="D23" s="42">
        <v>0</v>
      </c>
      <c r="E23" s="42">
        <v>20841</v>
      </c>
      <c r="F23" s="43">
        <f t="shared" si="0"/>
        <v>0</v>
      </c>
      <c r="G23" s="44"/>
    </row>
    <row r="24" spans="2:7" ht="15" customHeight="1" x14ac:dyDescent="0.15">
      <c r="B24" s="37" t="s">
        <v>66</v>
      </c>
      <c r="C24" s="36" t="s">
        <v>67</v>
      </c>
      <c r="D24" s="42">
        <v>0</v>
      </c>
      <c r="E24" s="42">
        <v>23296</v>
      </c>
      <c r="F24" s="43">
        <f t="shared" si="0"/>
        <v>0</v>
      </c>
      <c r="G24" s="44"/>
    </row>
    <row r="25" spans="2:7" ht="15" customHeight="1" x14ac:dyDescent="0.15">
      <c r="B25" s="35" t="s">
        <v>68</v>
      </c>
      <c r="C25" s="36" t="s">
        <v>69</v>
      </c>
      <c r="D25" s="42">
        <v>20</v>
      </c>
      <c r="E25" s="42">
        <v>68003</v>
      </c>
      <c r="F25" s="43">
        <f t="shared" si="0"/>
        <v>0.29410467185271238</v>
      </c>
      <c r="G25" s="44"/>
    </row>
    <row r="26" spans="2:7" ht="15" customHeight="1" x14ac:dyDescent="0.15">
      <c r="B26" s="35" t="s">
        <v>70</v>
      </c>
      <c r="C26" s="36" t="s">
        <v>71</v>
      </c>
      <c r="D26" s="42">
        <v>10</v>
      </c>
      <c r="E26" s="42">
        <v>84021</v>
      </c>
      <c r="F26" s="43">
        <f t="shared" si="0"/>
        <v>0.11901786458147368</v>
      </c>
      <c r="G26" s="44"/>
    </row>
    <row r="27" spans="2:7" ht="15" customHeight="1" x14ac:dyDescent="0.15">
      <c r="B27" s="35" t="s">
        <v>72</v>
      </c>
      <c r="C27" s="36" t="s">
        <v>73</v>
      </c>
      <c r="D27" s="42">
        <v>0</v>
      </c>
      <c r="E27" s="42">
        <v>18988</v>
      </c>
      <c r="F27" s="43">
        <f t="shared" si="0"/>
        <v>0</v>
      </c>
      <c r="G27" s="44"/>
    </row>
    <row r="28" spans="2:7" ht="15" customHeight="1" x14ac:dyDescent="0.15">
      <c r="B28" s="35" t="s">
        <v>74</v>
      </c>
      <c r="C28" s="36" t="s">
        <v>75</v>
      </c>
      <c r="D28" s="42">
        <v>10</v>
      </c>
      <c r="E28" s="42">
        <v>63166</v>
      </c>
      <c r="F28" s="43">
        <f t="shared" si="0"/>
        <v>0.15831301649621632</v>
      </c>
      <c r="G28" s="44"/>
    </row>
    <row r="29" spans="2:7" ht="15" customHeight="1" x14ac:dyDescent="0.15">
      <c r="B29" s="35" t="s">
        <v>76</v>
      </c>
      <c r="C29" s="36" t="s">
        <v>77</v>
      </c>
      <c r="D29" s="42">
        <v>0</v>
      </c>
      <c r="E29" s="42">
        <v>65025</v>
      </c>
      <c r="F29" s="43">
        <f t="shared" si="0"/>
        <v>0</v>
      </c>
      <c r="G29" s="44"/>
    </row>
    <row r="30" spans="2:7" ht="15" customHeight="1" x14ac:dyDescent="0.15">
      <c r="B30" s="35" t="s">
        <v>78</v>
      </c>
      <c r="C30" s="36" t="s">
        <v>79</v>
      </c>
      <c r="D30" s="42">
        <v>0</v>
      </c>
      <c r="E30" s="42">
        <v>66795</v>
      </c>
      <c r="F30" s="43">
        <f t="shared" si="0"/>
        <v>0</v>
      </c>
      <c r="G30" s="44"/>
    </row>
    <row r="31" spans="2:7" ht="15" customHeight="1" x14ac:dyDescent="0.15">
      <c r="B31" s="35" t="s">
        <v>80</v>
      </c>
      <c r="C31" s="36" t="s">
        <v>81</v>
      </c>
      <c r="D31" s="42">
        <v>20</v>
      </c>
      <c r="E31" s="42">
        <v>78680</v>
      </c>
      <c r="F31" s="43">
        <f t="shared" si="0"/>
        <v>0.2541942043721403</v>
      </c>
      <c r="G31" s="44"/>
    </row>
    <row r="32" spans="2:7" ht="15" customHeight="1" x14ac:dyDescent="0.15">
      <c r="B32" s="35" t="s">
        <v>82</v>
      </c>
      <c r="C32" s="36" t="s">
        <v>83</v>
      </c>
      <c r="D32" s="42">
        <v>10</v>
      </c>
      <c r="E32" s="42">
        <v>55771</v>
      </c>
      <c r="F32" s="43">
        <f t="shared" si="0"/>
        <v>0.1793046565419304</v>
      </c>
      <c r="G32" s="44"/>
    </row>
    <row r="33" spans="2:7" ht="15" customHeight="1" x14ac:dyDescent="0.15">
      <c r="B33" s="35" t="s">
        <v>84</v>
      </c>
      <c r="C33" s="36" t="s">
        <v>85</v>
      </c>
      <c r="D33" s="42">
        <v>30</v>
      </c>
      <c r="E33" s="42">
        <v>125274</v>
      </c>
      <c r="F33" s="43">
        <f t="shared" si="0"/>
        <v>0.23947507064514584</v>
      </c>
      <c r="G33" s="44"/>
    </row>
    <row r="34" spans="2:7" ht="15" customHeight="1" x14ac:dyDescent="0.15">
      <c r="B34" s="35" t="s">
        <v>86</v>
      </c>
      <c r="C34" s="36" t="s">
        <v>87</v>
      </c>
      <c r="D34" s="42">
        <v>10</v>
      </c>
      <c r="E34" s="42">
        <v>101056</v>
      </c>
      <c r="F34" s="43">
        <f t="shared" si="0"/>
        <v>9.8955034832172259E-2</v>
      </c>
      <c r="G34" s="44"/>
    </row>
    <row r="35" spans="2:7" ht="15" customHeight="1" x14ac:dyDescent="0.15">
      <c r="B35" s="35" t="s">
        <v>88</v>
      </c>
      <c r="C35" s="36" t="s">
        <v>89</v>
      </c>
      <c r="D35" s="42">
        <v>10</v>
      </c>
      <c r="E35" s="42">
        <v>151679</v>
      </c>
      <c r="F35" s="43">
        <f t="shared" si="0"/>
        <v>6.592870469873878E-2</v>
      </c>
      <c r="G35" s="44"/>
    </row>
    <row r="36" spans="2:7" ht="15" customHeight="1" x14ac:dyDescent="0.15">
      <c r="B36" s="35" t="s">
        <v>90</v>
      </c>
      <c r="C36" s="36" t="s">
        <v>91</v>
      </c>
      <c r="D36" s="42">
        <v>0</v>
      </c>
      <c r="E36" s="42">
        <v>28806</v>
      </c>
      <c r="F36" s="43">
        <f t="shared" si="0"/>
        <v>0</v>
      </c>
      <c r="G36" s="44"/>
    </row>
    <row r="37" spans="2:7" ht="15" customHeight="1" x14ac:dyDescent="0.15">
      <c r="B37" s="35" t="s">
        <v>92</v>
      </c>
      <c r="C37" s="36" t="s">
        <v>93</v>
      </c>
      <c r="D37" s="42">
        <v>20</v>
      </c>
      <c r="E37" s="42">
        <v>190847</v>
      </c>
      <c r="F37" s="43">
        <f t="shared" si="0"/>
        <v>0.10479598840956368</v>
      </c>
      <c r="G37" s="44"/>
    </row>
    <row r="38" spans="2:7" ht="15" customHeight="1" x14ac:dyDescent="0.15">
      <c r="B38" s="35" t="s">
        <v>94</v>
      </c>
      <c r="C38" s="36" t="s">
        <v>95</v>
      </c>
      <c r="D38" s="42">
        <v>20</v>
      </c>
      <c r="E38" s="42">
        <v>139508</v>
      </c>
      <c r="F38" s="43">
        <f t="shared" si="0"/>
        <v>0.14336095421051123</v>
      </c>
      <c r="G38" s="44"/>
    </row>
    <row r="39" spans="2:7" ht="15" customHeight="1" x14ac:dyDescent="0.15">
      <c r="B39" s="35" t="s">
        <v>96</v>
      </c>
      <c r="C39" s="36" t="s">
        <v>97</v>
      </c>
      <c r="D39" s="42">
        <v>20</v>
      </c>
      <c r="E39" s="42">
        <v>122161</v>
      </c>
      <c r="F39" s="43">
        <f t="shared" si="0"/>
        <v>0.16371837165707551</v>
      </c>
      <c r="G39" s="44"/>
    </row>
    <row r="40" spans="2:7" ht="15" customHeight="1" x14ac:dyDescent="0.15">
      <c r="B40" s="35" t="s">
        <v>98</v>
      </c>
      <c r="C40" s="36" t="s">
        <v>99</v>
      </c>
      <c r="D40" s="42">
        <v>20</v>
      </c>
      <c r="E40" s="42">
        <v>32325</v>
      </c>
      <c r="F40" s="43">
        <f t="shared" si="0"/>
        <v>0.61871616395978346</v>
      </c>
      <c r="G40" s="44"/>
    </row>
    <row r="41" spans="2:7" ht="15" customHeight="1" x14ac:dyDescent="0.15">
      <c r="B41" s="35" t="s">
        <v>100</v>
      </c>
      <c r="C41" s="36" t="s">
        <v>101</v>
      </c>
      <c r="D41" s="42">
        <v>20</v>
      </c>
      <c r="E41" s="42">
        <v>76556</v>
      </c>
      <c r="F41" s="43">
        <f t="shared" si="0"/>
        <v>0.26124666910496891</v>
      </c>
      <c r="G41" s="44"/>
    </row>
    <row r="42" spans="2:7" ht="15" customHeight="1" x14ac:dyDescent="0.15">
      <c r="B42" s="35" t="s">
        <v>102</v>
      </c>
      <c r="C42" s="36" t="s">
        <v>103</v>
      </c>
      <c r="D42" s="42">
        <v>0</v>
      </c>
      <c r="E42" s="42">
        <v>150587</v>
      </c>
      <c r="F42" s="43">
        <f t="shared" si="0"/>
        <v>0</v>
      </c>
      <c r="G42" s="44"/>
    </row>
    <row r="43" spans="2:7" ht="15" customHeight="1" x14ac:dyDescent="0.15">
      <c r="B43" s="35" t="s">
        <v>104</v>
      </c>
      <c r="C43" s="36" t="s">
        <v>105</v>
      </c>
      <c r="D43" s="42">
        <v>10</v>
      </c>
      <c r="E43" s="42">
        <v>35391</v>
      </c>
      <c r="F43" s="43">
        <f t="shared" si="0"/>
        <v>0.28255771241276029</v>
      </c>
      <c r="G43" s="44"/>
    </row>
    <row r="44" spans="2:7" ht="15" customHeight="1" x14ac:dyDescent="0.15">
      <c r="B44" s="35" t="s">
        <v>106</v>
      </c>
      <c r="C44" s="36" t="s">
        <v>107</v>
      </c>
      <c r="D44" s="42">
        <v>10</v>
      </c>
      <c r="E44" s="42">
        <v>57310</v>
      </c>
      <c r="F44" s="43">
        <f t="shared" si="0"/>
        <v>0.17448961786773687</v>
      </c>
      <c r="G44" s="44"/>
    </row>
    <row r="45" spans="2:7" ht="15" customHeight="1" x14ac:dyDescent="0.15">
      <c r="B45" s="35" t="s">
        <v>108</v>
      </c>
      <c r="C45" s="36" t="s">
        <v>109</v>
      </c>
      <c r="D45" s="42">
        <v>10</v>
      </c>
      <c r="E45" s="42">
        <v>45659</v>
      </c>
      <c r="F45" s="43">
        <f t="shared" si="0"/>
        <v>0.21901487110974835</v>
      </c>
      <c r="G45" s="44"/>
    </row>
    <row r="46" spans="2:7" ht="15" customHeight="1" x14ac:dyDescent="0.15">
      <c r="B46" s="35" t="s">
        <v>110</v>
      </c>
      <c r="C46" s="36" t="s">
        <v>111</v>
      </c>
      <c r="D46" s="42">
        <v>50</v>
      </c>
      <c r="E46" s="42">
        <v>93768</v>
      </c>
      <c r="F46" s="43">
        <f t="shared" si="0"/>
        <v>0.53323095299035916</v>
      </c>
      <c r="G46" s="44"/>
    </row>
    <row r="47" spans="2:7" ht="15" customHeight="1" x14ac:dyDescent="0.15">
      <c r="B47" s="35" t="s">
        <v>112</v>
      </c>
      <c r="C47" s="36" t="s">
        <v>113</v>
      </c>
      <c r="D47" s="42">
        <v>0</v>
      </c>
      <c r="E47" s="42">
        <v>32019</v>
      </c>
      <c r="F47" s="43">
        <f t="shared" si="0"/>
        <v>0</v>
      </c>
      <c r="G47" s="44"/>
    </row>
    <row r="48" spans="2:7" ht="15" customHeight="1" x14ac:dyDescent="0.15">
      <c r="B48" s="35" t="s">
        <v>114</v>
      </c>
      <c r="C48" s="36" t="s">
        <v>115</v>
      </c>
      <c r="D48" s="42">
        <v>20</v>
      </c>
      <c r="E48" s="42">
        <v>163845</v>
      </c>
      <c r="F48" s="43">
        <f t="shared" si="0"/>
        <v>0.12206658732338491</v>
      </c>
      <c r="G48" s="44"/>
    </row>
    <row r="49" spans="2:7" ht="15" customHeight="1" x14ac:dyDescent="0.15">
      <c r="B49" s="35" t="s">
        <v>116</v>
      </c>
      <c r="C49" s="36" t="s">
        <v>117</v>
      </c>
      <c r="D49" s="42">
        <v>10</v>
      </c>
      <c r="E49" s="42">
        <v>84326</v>
      </c>
      <c r="F49" s="43">
        <f t="shared" si="0"/>
        <v>0.11858738704551385</v>
      </c>
      <c r="G49" s="44"/>
    </row>
    <row r="50" spans="2:7" ht="15" customHeight="1" x14ac:dyDescent="0.15">
      <c r="B50" s="35" t="s">
        <v>118</v>
      </c>
      <c r="C50" s="36" t="s">
        <v>119</v>
      </c>
      <c r="D50" s="42">
        <v>0</v>
      </c>
      <c r="E50" s="42">
        <v>26908</v>
      </c>
      <c r="F50" s="43">
        <f t="shared" si="0"/>
        <v>0</v>
      </c>
      <c r="G50" s="44"/>
    </row>
    <row r="51" spans="2:7" ht="15" customHeight="1" x14ac:dyDescent="0.15">
      <c r="B51" s="35" t="s">
        <v>120</v>
      </c>
      <c r="C51" s="36" t="s">
        <v>121</v>
      </c>
      <c r="D51" s="42">
        <v>10</v>
      </c>
      <c r="E51" s="42">
        <v>46104</v>
      </c>
      <c r="F51" s="43">
        <f t="shared" si="0"/>
        <v>0.21690091965989935</v>
      </c>
      <c r="G51" s="44"/>
    </row>
    <row r="52" spans="2:7" ht="15" customHeight="1" x14ac:dyDescent="0.15">
      <c r="B52" s="35" t="s">
        <v>122</v>
      </c>
      <c r="C52" s="36" t="s">
        <v>123</v>
      </c>
      <c r="D52" s="42">
        <v>0</v>
      </c>
      <c r="E52" s="42">
        <v>10773</v>
      </c>
      <c r="F52" s="43">
        <f t="shared" si="0"/>
        <v>0</v>
      </c>
      <c r="G52" s="44"/>
    </row>
    <row r="53" spans="2:7" ht="15" customHeight="1" x14ac:dyDescent="0.15">
      <c r="B53" s="35" t="s">
        <v>124</v>
      </c>
      <c r="C53" s="36" t="s">
        <v>125</v>
      </c>
      <c r="D53" s="42">
        <v>80</v>
      </c>
      <c r="E53" s="42">
        <v>99656</v>
      </c>
      <c r="F53" s="43">
        <f t="shared" si="0"/>
        <v>0.8027614995584812</v>
      </c>
      <c r="G53" s="44"/>
    </row>
    <row r="54" spans="2:7" ht="15" customHeight="1" x14ac:dyDescent="0.15">
      <c r="B54" s="35" t="s">
        <v>126</v>
      </c>
      <c r="C54" s="36" t="s">
        <v>127</v>
      </c>
      <c r="D54" s="42">
        <v>10</v>
      </c>
      <c r="E54" s="42">
        <v>70318</v>
      </c>
      <c r="F54" s="43">
        <f t="shared" si="0"/>
        <v>0.14221109815409994</v>
      </c>
      <c r="G54" s="44"/>
    </row>
    <row r="55" spans="2:7" ht="15" customHeight="1" x14ac:dyDescent="0.15">
      <c r="B55" s="35" t="s">
        <v>128</v>
      </c>
      <c r="C55" s="36" t="s">
        <v>129</v>
      </c>
      <c r="D55" s="42">
        <v>0</v>
      </c>
      <c r="E55" s="42">
        <v>71150</v>
      </c>
      <c r="F55" s="43">
        <f t="shared" si="0"/>
        <v>0</v>
      </c>
      <c r="G55" s="44"/>
    </row>
    <row r="56" spans="2:7" ht="15" customHeight="1" x14ac:dyDescent="0.15">
      <c r="B56" s="35" t="s">
        <v>130</v>
      </c>
      <c r="C56" s="36" t="s">
        <v>131</v>
      </c>
      <c r="D56" s="42">
        <v>20</v>
      </c>
      <c r="E56" s="42">
        <v>25572</v>
      </c>
      <c r="F56" s="43">
        <f t="shared" si="0"/>
        <v>0.78210542781166903</v>
      </c>
      <c r="G56" s="44"/>
    </row>
    <row r="57" spans="2:7" ht="15" customHeight="1" x14ac:dyDescent="0.15">
      <c r="B57" s="35" t="s">
        <v>132</v>
      </c>
      <c r="C57" s="36" t="s">
        <v>133</v>
      </c>
      <c r="D57" s="42">
        <v>0</v>
      </c>
      <c r="E57" s="42">
        <v>39795</v>
      </c>
      <c r="F57" s="43">
        <f t="shared" si="0"/>
        <v>0</v>
      </c>
      <c r="G57" s="44"/>
    </row>
    <row r="58" spans="2:7" ht="15" customHeight="1" x14ac:dyDescent="0.15">
      <c r="B58" s="35" t="s">
        <v>134</v>
      </c>
      <c r="C58" s="36" t="s">
        <v>135</v>
      </c>
      <c r="D58" s="42">
        <v>10</v>
      </c>
      <c r="E58" s="42">
        <v>92609</v>
      </c>
      <c r="F58" s="43">
        <f t="shared" si="0"/>
        <v>0.10798086579058191</v>
      </c>
      <c r="G58" s="44"/>
    </row>
    <row r="59" spans="2:7" ht="15" customHeight="1" x14ac:dyDescent="0.15">
      <c r="B59" s="35" t="s">
        <v>136</v>
      </c>
      <c r="C59" s="36" t="s">
        <v>137</v>
      </c>
      <c r="D59" s="42">
        <v>10</v>
      </c>
      <c r="E59" s="42">
        <v>26847</v>
      </c>
      <c r="F59" s="43">
        <f t="shared" si="0"/>
        <v>0.37248109658434836</v>
      </c>
      <c r="G59" s="44"/>
    </row>
    <row r="60" spans="2:7" ht="15" customHeight="1" x14ac:dyDescent="0.15">
      <c r="B60" s="35" t="s">
        <v>138</v>
      </c>
      <c r="C60" s="36" t="s">
        <v>139</v>
      </c>
      <c r="D60" s="42">
        <v>20</v>
      </c>
      <c r="E60" s="42">
        <v>105895</v>
      </c>
      <c r="F60" s="43">
        <f t="shared" si="0"/>
        <v>0.18886632985504509</v>
      </c>
      <c r="G60" s="44"/>
    </row>
    <row r="61" spans="2:7" ht="15" customHeight="1" x14ac:dyDescent="0.15">
      <c r="B61" s="35" t="s">
        <v>140</v>
      </c>
      <c r="C61" s="36" t="s">
        <v>141</v>
      </c>
      <c r="D61" s="42">
        <v>30</v>
      </c>
      <c r="E61" s="42">
        <v>145565</v>
      </c>
      <c r="F61" s="43">
        <f t="shared" si="0"/>
        <v>0.20609349775014599</v>
      </c>
      <c r="G61" s="44"/>
    </row>
    <row r="62" spans="2:7" ht="15" customHeight="1" x14ac:dyDescent="0.15">
      <c r="B62" s="35" t="s">
        <v>142</v>
      </c>
      <c r="C62" s="36" t="s">
        <v>143</v>
      </c>
      <c r="D62" s="42">
        <v>0</v>
      </c>
      <c r="E62" s="42">
        <v>31262</v>
      </c>
      <c r="F62" s="43">
        <f t="shared" si="0"/>
        <v>0</v>
      </c>
      <c r="G62" s="44"/>
    </row>
    <row r="63" spans="2:7" ht="15" customHeight="1" x14ac:dyDescent="0.15">
      <c r="B63" s="35" t="s">
        <v>144</v>
      </c>
      <c r="C63" s="36" t="s">
        <v>145</v>
      </c>
      <c r="D63" s="42">
        <v>330</v>
      </c>
      <c r="E63" s="42">
        <v>308063</v>
      </c>
      <c r="F63" s="43">
        <f t="shared" si="0"/>
        <v>1.0712094604025799</v>
      </c>
      <c r="G63" s="44"/>
    </row>
    <row r="64" spans="2:7" ht="15" customHeight="1" x14ac:dyDescent="0.15">
      <c r="B64" s="35" t="s">
        <v>146</v>
      </c>
      <c r="C64" s="36" t="s">
        <v>147</v>
      </c>
      <c r="D64" s="42">
        <v>10</v>
      </c>
      <c r="E64" s="42">
        <v>102979</v>
      </c>
      <c r="F64" s="43">
        <f t="shared" si="0"/>
        <v>9.7107177191466221E-2</v>
      </c>
      <c r="G64" s="44"/>
    </row>
    <row r="65" spans="2:7" ht="15" customHeight="1" x14ac:dyDescent="0.15">
      <c r="B65" s="35" t="s">
        <v>148</v>
      </c>
      <c r="C65" s="36" t="s">
        <v>149</v>
      </c>
      <c r="D65" s="42">
        <v>20</v>
      </c>
      <c r="E65" s="42">
        <v>40369</v>
      </c>
      <c r="F65" s="43">
        <f t="shared" si="0"/>
        <v>0.49542966137382644</v>
      </c>
      <c r="G65" s="44"/>
    </row>
    <row r="66" spans="2:7" ht="15" customHeight="1" x14ac:dyDescent="0.15">
      <c r="B66" s="35" t="s">
        <v>150</v>
      </c>
      <c r="C66" s="36" t="s">
        <v>151</v>
      </c>
      <c r="D66" s="42">
        <v>180</v>
      </c>
      <c r="E66" s="42">
        <v>188610</v>
      </c>
      <c r="F66" s="43">
        <f t="shared" si="0"/>
        <v>0.9543502465404804</v>
      </c>
      <c r="G66" s="44"/>
    </row>
    <row r="67" spans="2:7" ht="15" customHeight="1" x14ac:dyDescent="0.15">
      <c r="B67" s="35" t="s">
        <v>152</v>
      </c>
      <c r="C67" s="36" t="s">
        <v>153</v>
      </c>
      <c r="D67" s="42">
        <v>20</v>
      </c>
      <c r="E67" s="42">
        <v>85517</v>
      </c>
      <c r="F67" s="43">
        <f t="shared" si="0"/>
        <v>0.23387162786346574</v>
      </c>
      <c r="G67" s="44"/>
    </row>
    <row r="68" spans="2:7" ht="15" customHeight="1" x14ac:dyDescent="0.15">
      <c r="B68" s="35" t="s">
        <v>154</v>
      </c>
      <c r="C68" s="36" t="s">
        <v>155</v>
      </c>
      <c r="D68" s="42">
        <v>10</v>
      </c>
      <c r="E68" s="42">
        <v>91848</v>
      </c>
      <c r="F68" s="43">
        <f t="shared" ref="F68:F99" si="1">D68*1000/E68</f>
        <v>0.1088755334901141</v>
      </c>
      <c r="G68" s="44"/>
    </row>
    <row r="69" spans="2:7" ht="15" customHeight="1" x14ac:dyDescent="0.15">
      <c r="B69" s="35" t="s">
        <v>156</v>
      </c>
      <c r="C69" s="36" t="s">
        <v>157</v>
      </c>
      <c r="D69" s="42">
        <v>0</v>
      </c>
      <c r="E69" s="42">
        <v>33683</v>
      </c>
      <c r="F69" s="43">
        <f t="shared" si="1"/>
        <v>0</v>
      </c>
      <c r="G69" s="44"/>
    </row>
    <row r="70" spans="2:7" ht="15" customHeight="1" x14ac:dyDescent="0.15">
      <c r="B70" s="35" t="s">
        <v>158</v>
      </c>
      <c r="C70" s="36" t="s">
        <v>159</v>
      </c>
      <c r="D70" s="42">
        <v>10</v>
      </c>
      <c r="E70" s="42">
        <v>63335</v>
      </c>
      <c r="F70" s="43">
        <f t="shared" si="1"/>
        <v>0.15789058182679402</v>
      </c>
      <c r="G70" s="44"/>
    </row>
    <row r="71" spans="2:7" ht="15" customHeight="1" x14ac:dyDescent="0.15">
      <c r="B71" s="35" t="s">
        <v>160</v>
      </c>
      <c r="C71" s="36" t="s">
        <v>161</v>
      </c>
      <c r="D71" s="42">
        <v>50</v>
      </c>
      <c r="E71" s="42">
        <v>145929</v>
      </c>
      <c r="F71" s="43">
        <f t="shared" si="1"/>
        <v>0.34263237601847474</v>
      </c>
      <c r="G71" s="44"/>
    </row>
    <row r="72" spans="2:7" ht="15" customHeight="1" x14ac:dyDescent="0.15">
      <c r="B72" s="35" t="s">
        <v>162</v>
      </c>
      <c r="C72" s="36" t="s">
        <v>163</v>
      </c>
      <c r="D72" s="42">
        <v>30</v>
      </c>
      <c r="E72" s="42">
        <v>102473</v>
      </c>
      <c r="F72" s="43">
        <f t="shared" si="1"/>
        <v>0.29276004410918</v>
      </c>
      <c r="G72" s="44"/>
    </row>
    <row r="73" spans="2:7" ht="15" customHeight="1" x14ac:dyDescent="0.15">
      <c r="B73" s="35" t="s">
        <v>164</v>
      </c>
      <c r="C73" s="36" t="s">
        <v>165</v>
      </c>
      <c r="D73" s="42">
        <v>10</v>
      </c>
      <c r="E73" s="42">
        <v>195797</v>
      </c>
      <c r="F73" s="43">
        <f t="shared" si="1"/>
        <v>5.1073305515406266E-2</v>
      </c>
      <c r="G73" s="44"/>
    </row>
    <row r="74" spans="2:7" ht="15" customHeight="1" x14ac:dyDescent="0.15">
      <c r="B74" s="35" t="s">
        <v>166</v>
      </c>
      <c r="C74" s="36" t="s">
        <v>167</v>
      </c>
      <c r="D74" s="42">
        <v>20</v>
      </c>
      <c r="E74" s="42">
        <v>33389</v>
      </c>
      <c r="F74" s="43">
        <f t="shared" si="1"/>
        <v>0.59899967055018122</v>
      </c>
      <c r="G74" s="44"/>
    </row>
    <row r="75" spans="2:7" ht="15" customHeight="1" x14ac:dyDescent="0.15">
      <c r="B75" s="35" t="s">
        <v>168</v>
      </c>
      <c r="C75" s="36" t="s">
        <v>169</v>
      </c>
      <c r="D75" s="42">
        <v>30</v>
      </c>
      <c r="E75" s="42">
        <v>77837</v>
      </c>
      <c r="F75" s="43">
        <f t="shared" si="1"/>
        <v>0.38542081529349798</v>
      </c>
      <c r="G75" s="44"/>
    </row>
    <row r="76" spans="2:7" ht="15" customHeight="1" x14ac:dyDescent="0.15">
      <c r="B76" s="35" t="s">
        <v>170</v>
      </c>
      <c r="C76" s="36" t="s">
        <v>171</v>
      </c>
      <c r="D76" s="42">
        <v>20</v>
      </c>
      <c r="E76" s="42">
        <v>73653</v>
      </c>
      <c r="F76" s="43">
        <f t="shared" si="1"/>
        <v>0.27154358953471008</v>
      </c>
      <c r="G76" s="44"/>
    </row>
    <row r="77" spans="2:7" ht="15" customHeight="1" x14ac:dyDescent="0.15">
      <c r="B77" s="35" t="s">
        <v>172</v>
      </c>
      <c r="C77" s="36" t="s">
        <v>173</v>
      </c>
      <c r="D77" s="42">
        <v>0</v>
      </c>
      <c r="E77" s="42">
        <v>56314</v>
      </c>
      <c r="F77" s="43">
        <f t="shared" si="1"/>
        <v>0</v>
      </c>
      <c r="G77" s="44"/>
    </row>
    <row r="78" spans="2:7" ht="15" customHeight="1" x14ac:dyDescent="0.15">
      <c r="B78" s="35" t="s">
        <v>174</v>
      </c>
      <c r="C78" s="36" t="s">
        <v>175</v>
      </c>
      <c r="D78" s="42">
        <v>0</v>
      </c>
      <c r="E78" s="42">
        <v>93757</v>
      </c>
      <c r="F78" s="43">
        <f t="shared" si="1"/>
        <v>0</v>
      </c>
      <c r="G78" s="44"/>
    </row>
    <row r="79" spans="2:7" ht="15" customHeight="1" x14ac:dyDescent="0.15">
      <c r="B79" s="35" t="s">
        <v>176</v>
      </c>
      <c r="C79" s="36" t="s">
        <v>177</v>
      </c>
      <c r="D79" s="42">
        <v>10</v>
      </c>
      <c r="E79" s="42">
        <v>235957</v>
      </c>
      <c r="F79" s="43">
        <f t="shared" si="1"/>
        <v>4.2380603245506597E-2</v>
      </c>
      <c r="G79" s="44"/>
    </row>
    <row r="80" spans="2:7" ht="15" customHeight="1" x14ac:dyDescent="0.15">
      <c r="B80" s="35" t="s">
        <v>178</v>
      </c>
      <c r="C80" s="36" t="s">
        <v>179</v>
      </c>
      <c r="D80" s="42">
        <v>30</v>
      </c>
      <c r="E80" s="42">
        <v>160712</v>
      </c>
      <c r="F80" s="43">
        <f t="shared" si="1"/>
        <v>0.18666932151923937</v>
      </c>
      <c r="G80" s="44"/>
    </row>
    <row r="81" spans="2:7" ht="15" customHeight="1" x14ac:dyDescent="0.15">
      <c r="B81" s="35" t="s">
        <v>180</v>
      </c>
      <c r="C81" s="36" t="s">
        <v>181</v>
      </c>
      <c r="D81" s="42">
        <v>10</v>
      </c>
      <c r="E81" s="42">
        <v>163891</v>
      </c>
      <c r="F81" s="43">
        <f t="shared" si="1"/>
        <v>6.1016163181626816E-2</v>
      </c>
      <c r="G81" s="44"/>
    </row>
    <row r="82" spans="2:7" ht="15" customHeight="1" x14ac:dyDescent="0.15">
      <c r="B82" s="35" t="s">
        <v>182</v>
      </c>
      <c r="C82" s="36" t="s">
        <v>183</v>
      </c>
      <c r="D82" s="42">
        <v>0</v>
      </c>
      <c r="E82" s="42">
        <v>168188</v>
      </c>
      <c r="F82" s="43">
        <f t="shared" si="1"/>
        <v>0</v>
      </c>
      <c r="G82" s="44"/>
    </row>
    <row r="83" spans="2:7" ht="15" customHeight="1" x14ac:dyDescent="0.15">
      <c r="B83" s="35" t="s">
        <v>184</v>
      </c>
      <c r="C83" s="36" t="s">
        <v>185</v>
      </c>
      <c r="D83" s="42">
        <v>20</v>
      </c>
      <c r="E83" s="42">
        <v>51609</v>
      </c>
      <c r="F83" s="43">
        <f t="shared" si="1"/>
        <v>0.38752930690383458</v>
      </c>
      <c r="G83" s="44"/>
    </row>
    <row r="84" spans="2:7" ht="15" customHeight="1" x14ac:dyDescent="0.15">
      <c r="B84" s="35" t="s">
        <v>186</v>
      </c>
      <c r="C84" s="36" t="s">
        <v>187</v>
      </c>
      <c r="D84" s="42">
        <v>50</v>
      </c>
      <c r="E84" s="42">
        <v>72996</v>
      </c>
      <c r="F84" s="43">
        <f t="shared" si="1"/>
        <v>0.68496903939941911</v>
      </c>
      <c r="G84" s="44"/>
    </row>
    <row r="85" spans="2:7" ht="15" customHeight="1" x14ac:dyDescent="0.15">
      <c r="B85" s="35" t="s">
        <v>188</v>
      </c>
      <c r="C85" s="36" t="s">
        <v>189</v>
      </c>
      <c r="D85" s="42">
        <v>10</v>
      </c>
      <c r="E85" s="42">
        <v>53345</v>
      </c>
      <c r="F85" s="43">
        <f t="shared" si="1"/>
        <v>0.18745899334520574</v>
      </c>
      <c r="G85" s="44"/>
    </row>
    <row r="86" spans="2:7" ht="15" customHeight="1" x14ac:dyDescent="0.15">
      <c r="B86" s="35" t="s">
        <v>190</v>
      </c>
      <c r="C86" s="36" t="s">
        <v>191</v>
      </c>
      <c r="D86" s="42">
        <v>10</v>
      </c>
      <c r="E86" s="42">
        <v>33734</v>
      </c>
      <c r="F86" s="43">
        <f t="shared" si="1"/>
        <v>0.2964368293116737</v>
      </c>
      <c r="G86" s="44"/>
    </row>
    <row r="87" spans="2:7" ht="15" customHeight="1" x14ac:dyDescent="0.15">
      <c r="B87" s="35" t="s">
        <v>192</v>
      </c>
      <c r="C87" s="36" t="s">
        <v>193</v>
      </c>
      <c r="D87" s="42">
        <v>10</v>
      </c>
      <c r="E87" s="42">
        <v>143952</v>
      </c>
      <c r="F87" s="43">
        <f t="shared" si="1"/>
        <v>6.946760031121485E-2</v>
      </c>
      <c r="G87" s="44"/>
    </row>
    <row r="88" spans="2:7" ht="15" customHeight="1" x14ac:dyDescent="0.15">
      <c r="B88" s="35" t="s">
        <v>194</v>
      </c>
      <c r="C88" s="36" t="s">
        <v>195</v>
      </c>
      <c r="D88" s="42">
        <v>0</v>
      </c>
      <c r="E88" s="42">
        <v>73602</v>
      </c>
      <c r="F88" s="43">
        <f t="shared" si="1"/>
        <v>0</v>
      </c>
      <c r="G88" s="44"/>
    </row>
    <row r="89" spans="2:7" ht="15" customHeight="1" x14ac:dyDescent="0.15">
      <c r="B89" s="35" t="s">
        <v>196</v>
      </c>
      <c r="C89" s="36" t="s">
        <v>197</v>
      </c>
      <c r="D89" s="42">
        <v>60</v>
      </c>
      <c r="E89" s="42">
        <v>91909</v>
      </c>
      <c r="F89" s="43">
        <f t="shared" si="1"/>
        <v>0.65281963681467536</v>
      </c>
      <c r="G89" s="44"/>
    </row>
    <row r="90" spans="2:7" ht="15" customHeight="1" x14ac:dyDescent="0.15">
      <c r="B90" s="35" t="s">
        <v>198</v>
      </c>
      <c r="C90" s="36" t="s">
        <v>199</v>
      </c>
      <c r="D90" s="42">
        <v>10</v>
      </c>
      <c r="E90" s="42">
        <v>57068</v>
      </c>
      <c r="F90" s="43">
        <f t="shared" si="1"/>
        <v>0.17522955071143198</v>
      </c>
      <c r="G90" s="44"/>
    </row>
    <row r="91" spans="2:7" ht="15" customHeight="1" x14ac:dyDescent="0.15">
      <c r="B91" s="35" t="s">
        <v>200</v>
      </c>
      <c r="C91" s="36" t="s">
        <v>201</v>
      </c>
      <c r="D91" s="42">
        <v>0</v>
      </c>
      <c r="E91" s="42">
        <v>50470</v>
      </c>
      <c r="F91" s="43">
        <f t="shared" si="1"/>
        <v>0</v>
      </c>
      <c r="G91" s="44"/>
    </row>
    <row r="92" spans="2:7" ht="15" customHeight="1" x14ac:dyDescent="0.15">
      <c r="B92" s="35" t="s">
        <v>202</v>
      </c>
      <c r="C92" s="36" t="s">
        <v>203</v>
      </c>
      <c r="D92" s="42">
        <v>110</v>
      </c>
      <c r="E92" s="42">
        <v>52964</v>
      </c>
      <c r="F92" s="43">
        <f t="shared" si="1"/>
        <v>2.0768824106940564</v>
      </c>
      <c r="G92" s="44"/>
    </row>
    <row r="93" spans="2:7" ht="15" customHeight="1" x14ac:dyDescent="0.15">
      <c r="B93" s="35" t="s">
        <v>204</v>
      </c>
      <c r="C93" s="36" t="s">
        <v>205</v>
      </c>
      <c r="D93" s="42">
        <v>0</v>
      </c>
      <c r="E93" s="42">
        <v>47108</v>
      </c>
      <c r="F93" s="43">
        <f t="shared" si="1"/>
        <v>0</v>
      </c>
      <c r="G93" s="44"/>
    </row>
    <row r="94" spans="2:7" ht="15" customHeight="1" x14ac:dyDescent="0.15">
      <c r="B94" s="35" t="s">
        <v>206</v>
      </c>
      <c r="C94" s="36" t="s">
        <v>207</v>
      </c>
      <c r="D94" s="42">
        <v>0</v>
      </c>
      <c r="E94" s="42">
        <v>17877</v>
      </c>
      <c r="F94" s="43">
        <f t="shared" si="1"/>
        <v>0</v>
      </c>
      <c r="G94" s="44"/>
    </row>
    <row r="95" spans="2:7" ht="15" customHeight="1" x14ac:dyDescent="0.15">
      <c r="B95" s="35" t="s">
        <v>208</v>
      </c>
      <c r="C95" s="36" t="s">
        <v>209</v>
      </c>
      <c r="D95" s="42">
        <v>0</v>
      </c>
      <c r="E95" s="42">
        <v>145003</v>
      </c>
      <c r="F95" s="43">
        <f t="shared" si="1"/>
        <v>0</v>
      </c>
      <c r="G95" s="44"/>
    </row>
    <row r="96" spans="2:7" ht="15" customHeight="1" x14ac:dyDescent="0.15">
      <c r="B96" s="35" t="s">
        <v>210</v>
      </c>
      <c r="C96" s="36" t="s">
        <v>211</v>
      </c>
      <c r="D96" s="42">
        <v>0</v>
      </c>
      <c r="E96" s="42">
        <v>171057</v>
      </c>
      <c r="F96" s="43">
        <f t="shared" si="1"/>
        <v>0</v>
      </c>
      <c r="G96" s="44"/>
    </row>
    <row r="97" spans="2:7" ht="15" customHeight="1" x14ac:dyDescent="0.15">
      <c r="B97" s="35" t="s">
        <v>212</v>
      </c>
      <c r="C97" s="36" t="s">
        <v>213</v>
      </c>
      <c r="D97" s="42">
        <v>0</v>
      </c>
      <c r="E97" s="42">
        <v>171043</v>
      </c>
      <c r="F97" s="43">
        <f t="shared" si="1"/>
        <v>0</v>
      </c>
      <c r="G97" s="44"/>
    </row>
    <row r="98" spans="2:7" ht="15" customHeight="1" x14ac:dyDescent="0.15">
      <c r="B98" s="35" t="s">
        <v>214</v>
      </c>
      <c r="C98" s="36" t="s">
        <v>215</v>
      </c>
      <c r="D98" s="42">
        <v>0</v>
      </c>
      <c r="E98" s="42">
        <v>155412</v>
      </c>
      <c r="F98" s="43">
        <f t="shared" si="1"/>
        <v>0</v>
      </c>
      <c r="G98" s="44"/>
    </row>
    <row r="99" spans="2:7" ht="15" customHeight="1" x14ac:dyDescent="0.15">
      <c r="B99" s="35" t="s">
        <v>216</v>
      </c>
      <c r="C99" s="36" t="s">
        <v>217</v>
      </c>
      <c r="D99" s="42">
        <v>10</v>
      </c>
      <c r="E99" s="42">
        <v>140619</v>
      </c>
      <c r="F99" s="43">
        <f t="shared" si="1"/>
        <v>7.1114145314644536E-2</v>
      </c>
      <c r="G99" s="44"/>
    </row>
    <row r="100" spans="2:7" ht="15" customHeight="1" x14ac:dyDescent="0.15">
      <c r="B100" s="49">
        <v>971</v>
      </c>
      <c r="C100" s="50" t="s">
        <v>218</v>
      </c>
      <c r="D100" s="42">
        <v>0</v>
      </c>
      <c r="E100" s="42">
        <v>56082</v>
      </c>
      <c r="F100" s="43">
        <f>D100*1000/E100</f>
        <v>0</v>
      </c>
      <c r="G100" s="44"/>
    </row>
    <row r="101" spans="2:7" ht="15" customHeight="1" x14ac:dyDescent="0.15">
      <c r="B101" s="49">
        <v>972</v>
      </c>
      <c r="C101" s="50" t="s">
        <v>219</v>
      </c>
      <c r="D101" s="42">
        <v>0</v>
      </c>
      <c r="E101" s="42">
        <v>57389</v>
      </c>
      <c r="F101" s="43">
        <f>D101*1000/E101</f>
        <v>0</v>
      </c>
      <c r="G101" s="44"/>
    </row>
    <row r="102" spans="2:7" ht="15" customHeight="1" x14ac:dyDescent="0.15">
      <c r="B102" s="49">
        <v>973</v>
      </c>
      <c r="C102" s="50" t="s">
        <v>220</v>
      </c>
      <c r="D102" s="42">
        <v>0</v>
      </c>
      <c r="E102" s="42">
        <v>20958</v>
      </c>
      <c r="F102" s="43">
        <f>D102*1000/E102</f>
        <v>0</v>
      </c>
      <c r="G102" s="44"/>
    </row>
    <row r="103" spans="2:7" ht="15" customHeight="1" x14ac:dyDescent="0.15">
      <c r="B103" s="49">
        <v>974</v>
      </c>
      <c r="C103" s="50" t="s">
        <v>221</v>
      </c>
      <c r="D103" s="42">
        <v>0</v>
      </c>
      <c r="E103" s="42">
        <v>102314</v>
      </c>
      <c r="F103" s="43">
        <f>D103*1000/E103</f>
        <v>0</v>
      </c>
      <c r="G103" s="44"/>
    </row>
    <row r="104" spans="2:7" ht="15" customHeight="1" x14ac:dyDescent="0.15">
      <c r="B104" s="51"/>
      <c r="C104" s="52"/>
      <c r="D104" s="53"/>
      <c r="E104" s="53"/>
      <c r="F104" s="54"/>
      <c r="G104" s="44"/>
    </row>
    <row r="105" spans="2:7" ht="18" customHeight="1" x14ac:dyDescent="0.15">
      <c r="B105" s="72" t="s">
        <v>229</v>
      </c>
      <c r="C105" s="73"/>
      <c r="D105" s="73"/>
      <c r="E105" s="73"/>
      <c r="F105" s="73"/>
    </row>
    <row r="106" spans="2:7" x14ac:dyDescent="0.15">
      <c r="B106" s="73"/>
      <c r="C106" s="73"/>
      <c r="D106" s="73"/>
      <c r="E106" s="73"/>
      <c r="F106" s="73"/>
    </row>
    <row r="107" spans="2:7" x14ac:dyDescent="0.15">
      <c r="B107" s="73"/>
      <c r="C107" s="73"/>
      <c r="D107" s="73"/>
      <c r="E107" s="73"/>
      <c r="F107" s="73"/>
    </row>
  </sheetData>
  <mergeCells count="2">
    <mergeCell ref="B1:F1"/>
    <mergeCell ref="B105:F107"/>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schéma 1 (AER) </vt:lpstr>
      <vt:lpstr> - Tableau 1</vt:lpstr>
      <vt:lpstr>- Graphique 1</vt:lpstr>
      <vt:lpstr>- Carte 1 (AER)</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Microsoft Office User</cp:lastModifiedBy>
  <dcterms:created xsi:type="dcterms:W3CDTF">2009-09-01T13:17:23Z</dcterms:created>
  <dcterms:modified xsi:type="dcterms:W3CDTF">2019-09-02T16:14:31Z</dcterms:modified>
</cp:coreProperties>
</file>