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24226"/>
  <mc:AlternateContent xmlns:mc="http://schemas.openxmlformats.org/markup-compatibility/2006">
    <mc:Choice Requires="x15">
      <x15ac:absPath xmlns:x15ac="http://schemas.microsoft.com/office/spreadsheetml/2010/11/ac" url="/Users/justineduhe/Dropbox (NDBD)/2 - Production/Drees - Panorama/5 - DREES - Panorama - Minima sociaux 2019/Assemblage/DREES - MS 2019 - excel - V2/"/>
    </mc:Choice>
  </mc:AlternateContent>
  <xr:revisionPtr revIDLastSave="0" documentId="13_ncr:1_{0C907E1E-275F-F844-AA83-38C0A13BF9B8}" xr6:coauthVersionLast="44" xr6:coauthVersionMax="44" xr10:uidLastSave="{00000000-0000-0000-0000-000000000000}"/>
  <bookViews>
    <workbookView xWindow="4660" yWindow="2820" windowWidth="19420" windowHeight="14040" xr2:uid="{00000000-000D-0000-FFFF-FFFF00000000}"/>
  </bookViews>
  <sheets>
    <sheet name=" Tableau 1" sheetId="4" r:id="rId1"/>
    <sheet name=" Tableau 2 " sheetId="3" r:id="rId2"/>
    <sheet name="Tableau 3" sheetId="1" r:id="rId3"/>
    <sheet name=" Tableau 4" sheetId="5" r:id="rId4"/>
    <sheet name="carte 1 ASF" sheetId="6" r:id="rId5"/>
    <sheet name="Tableau complémentaire" sheetId="8" r:id="rId6"/>
    <sheet name="carte 2 cf" sheetId="7"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0" i="8" l="1"/>
  <c r="H6" i="5"/>
  <c r="H7" i="5"/>
  <c r="H8" i="5"/>
  <c r="H9" i="5"/>
  <c r="H10" i="5"/>
  <c r="H12" i="5"/>
  <c r="H13" i="5"/>
  <c r="H14" i="5"/>
  <c r="H15" i="5"/>
</calcChain>
</file>

<file path=xl/sharedStrings.xml><?xml version="1.0" encoding="utf-8"?>
<sst xmlns="http://schemas.openxmlformats.org/spreadsheetml/2006/main" count="696" uniqueCount="360">
  <si>
    <t>Allocations familiales</t>
  </si>
  <si>
    <t>Allocation de soutien familial</t>
  </si>
  <si>
    <t xml:space="preserve">Complément familial </t>
  </si>
  <si>
    <t>Allocation de rentrée scolaire</t>
  </si>
  <si>
    <t>- 1,0</t>
  </si>
  <si>
    <t>+ 4,3</t>
  </si>
  <si>
    <t>- 2,2</t>
  </si>
  <si>
    <t>+ 4,6</t>
  </si>
  <si>
    <t xml:space="preserve"> + 4,4</t>
  </si>
  <si>
    <t>+ 2,3</t>
  </si>
  <si>
    <t>+ 0,8</t>
  </si>
  <si>
    <t>- 0,8</t>
  </si>
  <si>
    <t>726</t>
  </si>
  <si>
    <t>719</t>
  </si>
  <si>
    <t>750</t>
  </si>
  <si>
    <t>Sans condition de ressources</t>
  </si>
  <si>
    <t>- 0,6</t>
  </si>
  <si>
    <t>0</t>
  </si>
  <si>
    <t xml:space="preserve">Allocation de soutien familial (par enfant) </t>
  </si>
  <si>
    <t xml:space="preserve">Enfant âgé de 11 à 14 ans </t>
  </si>
  <si>
    <t xml:space="preserve">Enfant âgé de 15 à 18 ans </t>
  </si>
  <si>
    <t xml:space="preserve"> Par enfant supplémentaire</t>
  </si>
  <si>
    <t>+0,4</t>
  </si>
  <si>
    <t>-0,3</t>
  </si>
  <si>
    <t>-1,0</t>
  </si>
  <si>
    <t>-0,6</t>
  </si>
  <si>
    <t>-0,7</t>
  </si>
  <si>
    <t>+0,7</t>
  </si>
  <si>
    <t>+1,1</t>
  </si>
  <si>
    <t>+0,6</t>
  </si>
  <si>
    <t>+1,4</t>
  </si>
  <si>
    <t>-1,1</t>
  </si>
  <si>
    <t>+0,8</t>
  </si>
  <si>
    <t>+1,3</t>
  </si>
  <si>
    <t>-0,1</t>
  </si>
  <si>
    <t>+0,5</t>
  </si>
  <si>
    <t>+0,2</t>
  </si>
  <si>
    <t>+0,3</t>
  </si>
  <si>
    <t>Allocation forfaitaire provisoire (par enfant concerné)</t>
  </si>
  <si>
    <t>Couple avec un seul revenu</t>
  </si>
  <si>
    <t>Par enfant supplémentaire</t>
  </si>
  <si>
    <t xml:space="preserve">Enfant âgé de 6 à 10 ans </t>
  </si>
  <si>
    <t xml:space="preserve"> Allocations familiales (AF)</t>
  </si>
  <si>
    <t xml:space="preserve"> Complément familial (CF)</t>
  </si>
  <si>
    <t xml:space="preserve"> Allocation de rentrée scolaire (ARS)</t>
  </si>
  <si>
    <t xml:space="preserve"> Allocation de soutien familial (ASF)</t>
  </si>
  <si>
    <t>En euros</t>
  </si>
  <si>
    <t xml:space="preserve">Montant mensuel net </t>
  </si>
  <si>
    <t>En millions d’euros courants</t>
  </si>
  <si>
    <t>Enfant privé de l’aide de ses deux parents</t>
  </si>
  <si>
    <t>Montant à mi-taux</t>
  </si>
  <si>
    <t>Montant à quart-taux</t>
  </si>
  <si>
    <t>2 enfants à charge</t>
  </si>
  <si>
    <t>sans limite</t>
  </si>
  <si>
    <t>+1,8</t>
  </si>
  <si>
    <t>-1,2</t>
  </si>
  <si>
    <t xml:space="preserve">Prestation d’accueil du jeune enfant </t>
  </si>
  <si>
    <t>Allocation de base (AB)</t>
  </si>
  <si>
    <t>Complément mode de garde (CMG)</t>
  </si>
  <si>
    <t>Prime à la naissance ou à l’adoption</t>
  </si>
  <si>
    <r>
      <t>Complément mode de garde (CMG) assistance maternelle</t>
    </r>
    <r>
      <rPr>
        <vertAlign val="superscript"/>
        <sz val="8"/>
        <rFont val="Arial"/>
        <family val="2"/>
      </rPr>
      <t>4</t>
    </r>
  </si>
  <si>
    <r>
      <t>Complément mode de garde (CMG) garde d’enfant à domicile</t>
    </r>
    <r>
      <rPr>
        <vertAlign val="superscript"/>
        <sz val="8"/>
        <rFont val="Arial"/>
        <family val="2"/>
      </rPr>
      <t>5</t>
    </r>
  </si>
  <si>
    <r>
      <t>Complément mode de garde (CMG) structure</t>
    </r>
    <r>
      <rPr>
        <vertAlign val="superscript"/>
        <sz val="8"/>
        <rFont val="Arial"/>
        <family val="2"/>
      </rPr>
      <t>6</t>
    </r>
  </si>
  <si>
    <r>
      <t>Familles bénéficiaires d’au moins une prestation familiale</t>
    </r>
    <r>
      <rPr>
        <b/>
        <vertAlign val="superscript"/>
        <sz val="8"/>
        <rFont val="Arial"/>
        <family val="2"/>
      </rPr>
      <t>7</t>
    </r>
  </si>
  <si>
    <t>Montant mensuel des allocations familiales</t>
  </si>
  <si>
    <t>Effectifs en milliers au 31 décembre, évolutions en %</t>
  </si>
  <si>
    <r>
      <t>Ensemble des prestations familiales</t>
    </r>
    <r>
      <rPr>
        <b/>
        <vertAlign val="superscript"/>
        <sz val="8"/>
        <rFont val="Arial"/>
        <family val="2"/>
      </rPr>
      <t>1</t>
    </r>
  </si>
  <si>
    <r>
      <t>Couple avec deux revenus ou un parent isolé</t>
    </r>
    <r>
      <rPr>
        <vertAlign val="superscript"/>
        <sz val="8"/>
        <rFont val="Arial"/>
        <family val="2"/>
      </rPr>
      <t>2</t>
    </r>
  </si>
  <si>
    <r>
      <t xml:space="preserve">Prime à la naissance </t>
    </r>
    <r>
      <rPr>
        <sz val="8"/>
        <rFont val="Arial"/>
        <family val="2"/>
      </rPr>
      <t xml:space="preserve">(par enfant, versée une seule fois) </t>
    </r>
    <r>
      <rPr>
        <b/>
        <sz val="8"/>
        <rFont val="Arial"/>
        <family val="2"/>
      </rPr>
      <t xml:space="preserve">                              </t>
    </r>
  </si>
  <si>
    <r>
      <t>Activité comprise entre un mi-temps et un 4/5</t>
    </r>
    <r>
      <rPr>
        <vertAlign val="superscript"/>
        <sz val="8"/>
        <rFont val="Arial"/>
        <family val="2"/>
      </rPr>
      <t>e</t>
    </r>
    <r>
      <rPr>
        <sz val="8"/>
        <color indexed="8"/>
        <rFont val="Arial"/>
        <family val="2"/>
      </rPr>
      <t/>
    </r>
  </si>
  <si>
    <t>+3,9</t>
  </si>
  <si>
    <t>-2,2</t>
  </si>
  <si>
    <t>-0,2</t>
  </si>
  <si>
    <t>+0,1</t>
  </si>
  <si>
    <t>+1,0</t>
  </si>
  <si>
    <r>
      <t>Prime à l’adoption</t>
    </r>
    <r>
      <rPr>
        <sz val="8"/>
        <rFont val="Arial"/>
        <family val="2"/>
      </rPr>
      <t xml:space="preserve"> (par enfant, versée une seule fois)</t>
    </r>
  </si>
  <si>
    <r>
      <t>Cessation complète d’activité</t>
    </r>
    <r>
      <rPr>
        <vertAlign val="superscript"/>
        <sz val="8"/>
        <color indexed="8"/>
        <rFont val="Arial"/>
        <family val="2"/>
      </rPr>
      <t/>
    </r>
  </si>
  <si>
    <t>Prestations  d’entretien</t>
  </si>
  <si>
    <t>Évolution en euros constants et en %</t>
  </si>
  <si>
    <t>+0,9</t>
  </si>
  <si>
    <t>-0,8</t>
  </si>
  <si>
    <t>-1,9</t>
  </si>
  <si>
    <t>-0,5</t>
  </si>
  <si>
    <t>N° Dep.</t>
  </si>
  <si>
    <t>Libelle Dep.</t>
  </si>
  <si>
    <t>Taux asf</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</si>
  <si>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</si>
  <si>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</si>
  <si>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</si>
  <si>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</si>
  <si>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</si>
  <si>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</si>
  <si>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</si>
  <si>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</si>
  <si>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</si>
  <si>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</si>
  <si>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</si>
  <si>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</si>
  <si>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</si>
  <si>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</si>
  <si>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</si>
  <si>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</si>
  <si>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</si>
  <si>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</si>
  <si>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</si>
  <si>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</si>
  <si>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</si>
  <si>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</si>
  <si>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</si>
  <si>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</si>
  <si>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</si>
  <si>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</si>
  <si>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</si>
  <si>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</si>
  <si>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</si>
  <si>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</si>
  <si>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</si>
  <si>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</si>
  <si>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</si>
  <si>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</si>
  <si>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</si>
  <si>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</si>
  <si>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</si>
  <si>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</si>
  <si>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</si>
  <si>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</si>
  <si>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</si>
  <si>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</si>
  <si>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</si>
  <si>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</si>
  <si>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</si>
  <si>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</si>
  <si>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</si>
  <si>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</si>
  <si>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</si>
  <si>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</si>
  <si>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</si>
  <si>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</si>
  <si>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</si>
  <si>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</si>
  <si>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</si>
  <si>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</si>
  <si>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</si>
  <si>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</si>
  <si>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</si>
  <si>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</si>
  <si>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</si>
  <si>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</si>
  <si>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</si>
  <si>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</si>
  <si>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</si>
  <si>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</si>
  <si>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</si>
  <si>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</si>
  <si>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</si>
  <si>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</si>
  <si>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</si>
  <si>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</si>
  <si>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</si>
  <si>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</si>
  <si>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</si>
  <si>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</si>
  <si>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</si>
  <si>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</si>
  <si>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</si>
  <si>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</si>
  <si>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</si>
  <si>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</si>
  <si>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</si>
  <si>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</si>
  <si>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</si>
  <si>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</si>
  <si>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</si>
  <si>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</si>
  <si>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</si>
  <si>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</si>
  <si>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</si>
  <si>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</si>
  <si>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</si>
  <si>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</si>
  <si>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</si>
  <si>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</si>
  <si>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</si>
  <si>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</si>
  <si>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</si>
  <si>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</si>
  <si>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</si>
  <si>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</si>
  <si>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</si>
  <si>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</si>
  <si>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</si>
  <si>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</si>
  <si>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</si>
  <si>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</si>
  <si>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</si>
  <si>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</si>
  <si>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</si>
  <si>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</si>
  <si>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</si>
  <si>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</si>
  <si>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</si>
  <si>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</si>
  <si>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</si>
  <si>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</si>
  <si>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</si>
  <si>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</si>
  <si>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</si>
  <si>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</si>
  <si>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</si>
  <si>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</si>
  <si>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</si>
  <si>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</si>
  <si>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</si>
  <si>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</si>
  <si>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</si>
  <si>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</si>
  <si>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</si>
  <si>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</si>
  <si>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</si>
  <si>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</si>
  <si>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</si>
  <si>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</si>
  <si>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</si>
  <si>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</si>
  <si>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</si>
  <si>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</si>
  <si>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</si>
  <si>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</si>
  <si>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</si>
  <si>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</si>
  <si>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</si>
  <si>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</si>
  <si>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</si>
  <si>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</si>
  <si>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</si>
  <si>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</si>
  <si>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</si>
  <si>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</si>
  <si>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</si>
  <si>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</si>
  <si>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</si>
  <si>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</si>
  <si>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</si>
  <si>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</si>
  <si>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</si>
  <si>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</si>
  <si>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</si>
  <si>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</si>
  <si>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</si>
  <si>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</si>
  <si>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</si>
  <si>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</si>
  <si>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</si>
  <si>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</si>
  <si>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</si>
  <si>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</si>
  <si>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</si>
  <si>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</si>
  <si>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</si>
  <si>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</si>
  <si>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</si>
  <si>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</si>
  <si>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</si>
  <si>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</si>
  <si>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</si>
  <si>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</si>
  <si>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</si>
  <si>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</si>
  <si>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</si>
  <si>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</si>
  <si>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</si>
  <si>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</si>
  <si>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</si>
  <si>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</si>
  <si>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</si>
  <si>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</si>
  <si>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</si>
  <si>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</si>
  <si>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</si>
  <si>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</si>
  <si>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</si>
  <si>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</si>
  <si>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Taux cf</t>
  </si>
  <si>
    <t>Réunion</t>
  </si>
  <si>
    <t xml:space="preserve">Prepare majorée </t>
  </si>
  <si>
    <r>
      <t>Complément familial</t>
    </r>
    <r>
      <rPr>
        <b/>
        <vertAlign val="superscript"/>
        <sz val="8"/>
        <rFont val="Arial"/>
        <family val="2"/>
      </rPr>
      <t>3</t>
    </r>
  </si>
  <si>
    <r>
      <t>Complément familial majoré</t>
    </r>
    <r>
      <rPr>
        <b/>
        <vertAlign val="superscript"/>
        <sz val="8"/>
        <rFont val="Arial"/>
        <family val="2"/>
      </rPr>
      <t>4</t>
    </r>
  </si>
  <si>
    <t>5 685</t>
  </si>
  <si>
    <t>3 487 (1 enfant)</t>
  </si>
  <si>
    <t>2 638 (1 enfant)</t>
  </si>
  <si>
    <t>3 217 (1 enfant)</t>
  </si>
  <si>
    <t>2 532 (1 enfant)</t>
  </si>
  <si>
    <t>3 844 (1 enfant)</t>
  </si>
  <si>
    <t xml:space="preserve">3 025 (1 enfant)                                 </t>
  </si>
  <si>
    <t>2 918 (1 enfant)</t>
  </si>
  <si>
    <t>3 487 (1 enfant)</t>
  </si>
  <si>
    <t>2 208 (1 enfant)</t>
  </si>
  <si>
    <t xml:space="preserve">2 638 (1 enfant)                                 </t>
  </si>
  <si>
    <t>1 590 (3 enfants)</t>
  </si>
  <si>
    <t>3 890 (3 enfants)</t>
  </si>
  <si>
    <t>3 180 (3 enfants)</t>
  </si>
  <si>
    <t xml:space="preserve">2 058 (1 enfant) </t>
  </si>
  <si>
    <t>2016 (1)</t>
  </si>
  <si>
    <t>XX</t>
  </si>
  <si>
    <t>xx</t>
  </si>
  <si>
    <t>-xx</t>
  </si>
  <si>
    <t>+2,1</t>
  </si>
  <si>
    <t>-1,7</t>
  </si>
  <si>
    <t>-1,8</t>
  </si>
  <si>
    <t>-0,4</t>
  </si>
  <si>
    <t>Allocation de rentrée scolaire (année 2019-2020) [versée une fois par an]</t>
  </si>
  <si>
    <t>Allocation de base de la Paje</t>
  </si>
  <si>
    <t>1 945 (3 enfants)</t>
  </si>
  <si>
    <r>
      <t xml:space="preserve">530 </t>
    </r>
    <r>
      <rPr>
        <vertAlign val="superscript"/>
        <sz val="8"/>
        <rFont val="Arial"/>
        <family val="2"/>
      </rPr>
      <t>5</t>
    </r>
  </si>
  <si>
    <r>
      <t xml:space="preserve">633 </t>
    </r>
    <r>
      <rPr>
        <vertAlign val="superscript"/>
        <sz val="8"/>
        <rFont val="Arial"/>
        <family val="2"/>
      </rPr>
      <t>6</t>
    </r>
  </si>
  <si>
    <t xml:space="preserve">1 enfant à charge (uniquement dans les DROM) </t>
  </si>
  <si>
    <r>
      <t>Plafonds des revenus mensuels nets 2017</t>
    </r>
    <r>
      <rPr>
        <vertAlign val="superscript"/>
        <sz val="8"/>
        <rFont val="Arial"/>
        <family val="2"/>
      </rPr>
      <t>1</t>
    </r>
  </si>
  <si>
    <t>évolution annuelle en %</t>
  </si>
  <si>
    <r>
      <t>Montant mensuel moyen</t>
    </r>
    <r>
      <rPr>
        <b/>
        <vertAlign val="superscript"/>
        <sz val="8"/>
        <rFont val="Arial"/>
        <family val="2"/>
      </rPr>
      <t>2</t>
    </r>
    <r>
      <rPr>
        <b/>
        <sz val="8"/>
        <rFont val="Arial"/>
        <family val="2"/>
      </rPr>
      <t xml:space="preserve"> par famille aidée (en euros courants)</t>
    </r>
  </si>
  <si>
    <t>Prestation d’accueil du jeune enfant
(Paje)</t>
  </si>
  <si>
    <t>Prestation partagée d’éducation de l’enfant (Prepare)</t>
  </si>
  <si>
    <t>Entretien de l’enfant</t>
  </si>
  <si>
    <t>Enfant privé de l’aide de l’un de ses deux parents</t>
  </si>
  <si>
    <t>Pour un enfant né jusqu’en mars 2018</t>
  </si>
  <si>
    <t xml:space="preserve">                 Allocation de base à taux plein</t>
  </si>
  <si>
    <t xml:space="preserve">                 Allocation de base à taux partiel</t>
  </si>
  <si>
    <r>
      <t>Pour un enfant né à partir du 1</t>
    </r>
    <r>
      <rPr>
        <vertAlign val="superscript"/>
        <sz val="8"/>
        <rFont val="Arial"/>
        <family val="2"/>
      </rPr>
      <t>er</t>
    </r>
    <r>
      <rPr>
        <sz val="8"/>
        <rFont val="Arial"/>
        <family val="2"/>
      </rPr>
      <t xml:space="preserve"> avril 2018</t>
    </r>
  </si>
  <si>
    <t>Activité inférieure ou égale à un mi-temps</t>
  </si>
  <si>
    <t>Tableau 3 - Familles bénéficiaires de prestations familiales, depuis 2007</t>
  </si>
  <si>
    <t>2016(1)</t>
  </si>
  <si>
    <t>Prestations d’entretien</t>
  </si>
  <si>
    <r>
      <t>Prestation d’accueil du jeune enfant (Paje)</t>
    </r>
    <r>
      <rPr>
        <vertAlign val="superscript"/>
        <sz val="8"/>
        <rFont val="Arial"/>
        <family val="2"/>
      </rPr>
      <t>2</t>
    </r>
  </si>
  <si>
    <t>Nombre d’enfants</t>
  </si>
  <si>
    <r>
      <t>Âgés de moins de 3 ans</t>
    </r>
    <r>
      <rPr>
        <vertAlign val="superscript"/>
        <sz val="8"/>
        <rFont val="Arial"/>
        <family val="2"/>
      </rPr>
      <t>8</t>
    </r>
  </si>
  <si>
    <r>
      <t>Âgés de moins de 21 ans</t>
    </r>
    <r>
      <rPr>
        <vertAlign val="superscript"/>
        <sz val="8"/>
        <rFont val="Arial"/>
        <family val="2"/>
      </rPr>
      <t>8</t>
    </r>
  </si>
  <si>
    <r>
      <t>1. Il y a une rupture de série en 2016. Pour cette année, le tableau présente à la fois les données semi-définitives et les données définitives de la CNAF (voir encadré 1, fiche 06). 
2. Les cumuls des allocations ou compléments sont possibles dans certains cas (par exemple, Prepare à taux réduit et CMG, AB et Prepare, AB et CMG).
En outre, ce total des bénéficiaires de la Paje ne comprend pas les familles (dont la dernière naissance a eu lieu avant le 1</t>
    </r>
    <r>
      <rPr>
        <vertAlign val="superscript"/>
        <sz val="8"/>
        <rFont val="Arial"/>
        <family val="2"/>
      </rPr>
      <t>er</t>
    </r>
    <r>
      <rPr>
        <sz val="8"/>
        <rFont val="Arial"/>
        <family val="2"/>
      </rPr>
      <t xml:space="preserve"> janvier 2004 et dont le benjamin est âgé de moins de 6 ans) encore bénéficiaires de l’Afeama (aide à la famille pour l’emploi d’une assistante maternelle agréée) ou de l’Aged (allocation de garde d’enfant à domicile) de 2006 à 2009 qui ont cependant été agrégées respectivement avec celles du CMG assistance maternelle et du CMG garde d’enfant à domicile.
3. Y compris APE (allocation parentale d’éducation) jusqu’en 2008.
4. Y compris Afeama jusqu’en 2009.
5. Y compris Aged jusqu’en 2009.
6. Microcrèche ou association, entreprise qui emploie une assistante maternelle ou une garde à domicile.
7. Y compris d’autres prestations que celles explicitées dans le tableau. Par ailleurs, le nombre total de familles bénéficiaires est corrigé des doubles comptes (en cas de cumul de plusieurs prestations).
8. Hors Mayotte jusqu’à fin 2012, y compris Mayotte depuis. Données provisoires en 2016 et 2017.
Champ &gt; Tous régimes, France (y compris Mayotte depuis 2011).
Sources &gt; CNAF : données semi-définitives jusqu’en 2016, données définitives à partir de 2016 ; MSA ; SNCF ; Insee (estimations de la population) ; calculs DREES.</t>
    </r>
  </si>
  <si>
    <t>Tableau 4 - Dépenses annuelles des principales prestations familiales, depuis 2011</t>
  </si>
  <si>
    <t>Prestation d’accueil du jeune enfant (Paje)</t>
  </si>
  <si>
    <r>
      <t>Prestation partagée d’éducation de l’enfant (Prepare), complément (optionnel) de libre choix d’activité (CLCA ou Colca)</t>
    </r>
    <r>
      <rPr>
        <vertAlign val="superscript"/>
        <sz val="8"/>
        <rFont val="Arial"/>
        <family val="2"/>
      </rPr>
      <t>3</t>
    </r>
  </si>
  <si>
    <t>Prestation partagée d’éducation de l’enfant (Prepare), complément (optionnel) de libre choix d’activité  (CLCA ou Colca)</t>
  </si>
  <si>
    <r>
      <t>1 enfant à charge (uniquement dans les DROM)</t>
    </r>
    <r>
      <rPr>
        <vertAlign val="superscript"/>
        <sz val="8"/>
        <rFont val="Arial"/>
        <family val="2"/>
      </rPr>
      <t>2</t>
    </r>
  </si>
  <si>
    <r>
      <t>2 enfants à charge</t>
    </r>
    <r>
      <rPr>
        <vertAlign val="superscript"/>
        <sz val="8"/>
        <rFont val="Arial"/>
        <family val="2"/>
      </rPr>
      <t>3</t>
    </r>
  </si>
  <si>
    <r>
      <t>Par enfant supplémentaire</t>
    </r>
    <r>
      <rPr>
        <vertAlign val="superscript"/>
        <sz val="8"/>
        <rFont val="Arial"/>
        <family val="2"/>
      </rPr>
      <t>4</t>
    </r>
  </si>
  <si>
    <r>
      <t>Majoration pour les enfants de 14 ans ou plus (par enfant concerné)</t>
    </r>
    <r>
      <rPr>
        <vertAlign val="superscript"/>
        <sz val="8"/>
        <rFont val="Arial"/>
        <family val="2"/>
      </rPr>
      <t>5</t>
    </r>
  </si>
  <si>
    <t>Tableau complémentaire - Familles bénéficiaires de prestations familiales, depuis 2007</t>
  </si>
  <si>
    <r>
      <t>Plafonds de  ressources mensuelles</t>
    </r>
    <r>
      <rPr>
        <b/>
        <vertAlign val="superscript"/>
        <sz val="8"/>
        <color indexed="8"/>
        <rFont val="Arial"/>
        <family val="2"/>
      </rPr>
      <t>1</t>
    </r>
    <r>
      <rPr>
        <b/>
        <sz val="8"/>
        <color indexed="8"/>
        <rFont val="Arial"/>
        <family val="2"/>
      </rPr>
      <t xml:space="preserve"> 2017</t>
    </r>
  </si>
  <si>
    <t>0,0</t>
  </si>
  <si>
    <t>Dépenses annuelles (en millions d’euros courants)</t>
  </si>
  <si>
    <t>Note &gt; Fin 2017, 9,1 % des familles avec au moins un enfant de moins de 21 ans bénéficient de l’ASF versée par une CAF.
Les CAF couvrent 99 % des bénéficiaires de l’ASF.
Champ &gt; Régime général, France (hors Mayotte).
Sources &gt; CNAF ; Insee, recensement de la population 2015.</t>
  </si>
  <si>
    <t>Carte 2 - Part de foyers bénéficiaires du complément familial, fin 2017, parmi les familles avec au moins un enfant de moins de 21 ans</t>
  </si>
  <si>
    <t>Note &gt; Fin 2017, 10,4 % des familles avec au moins un enfant de moins de 21 ans bénéficient du CF versé par une CAF.
Les CAF ouvrent 96 % des bénéficiaires du CF.
Champ &gt; Régime général, France (hors Mayotte).
Sources &gt; CNAF ; Insee, recensement de la population 2015.</t>
  </si>
  <si>
    <r>
      <t>Tableau 1 - Barème des allocations familiales, au 1</t>
    </r>
    <r>
      <rPr>
        <b/>
        <vertAlign val="superscript"/>
        <sz val="8"/>
        <rFont val="Arial"/>
        <family val="2"/>
      </rPr>
      <t>er</t>
    </r>
    <r>
      <rPr>
        <b/>
        <sz val="8"/>
        <rFont val="Arial"/>
        <family val="2"/>
      </rPr>
      <t xml:space="preserve"> avril 2019</t>
    </r>
  </si>
  <si>
    <t>Montant à taux plein</t>
  </si>
  <si>
    <r>
      <t>1. Revenus nets catégoriels (après déductions fiscales de la CAF, abattements ou neutralisation des revenus).
2. À Mayotte, 57,28 euros pour les enfants nés avant le 1</t>
    </r>
    <r>
      <rPr>
        <vertAlign val="superscript"/>
        <sz val="8"/>
        <rFont val="Arial"/>
        <family val="2"/>
      </rPr>
      <t>er</t>
    </r>
    <r>
      <rPr>
        <sz val="8"/>
        <rFont val="Arial"/>
        <family val="2"/>
      </rPr>
      <t xml:space="preserve"> janvier 2012 et 34,99 euros pour ceux nés après.
3. À Mayotte, 121,30 euros.
4. À Mayotte, 52,02 euros pour le 3</t>
    </r>
    <r>
      <rPr>
        <vertAlign val="superscript"/>
        <sz val="8"/>
        <rFont val="Arial"/>
        <family val="2"/>
      </rPr>
      <t>e</t>
    </r>
    <r>
      <rPr>
        <sz val="8"/>
        <rFont val="Arial"/>
        <family val="2"/>
      </rPr>
      <t xml:space="preserve"> enfant et 19,13 euros par enfant supplémentaire à partir du quatrième.
5. Dans les DROM (hors Mayotte), majoration de 15,18 euros pour les enfants âgés de 11 à 15 ans et de 23,32 euros pour ceux
âgés de 16 ans ou plus. À Mayotte, il n’y a pas de majoration pour l’âge.
Note &gt; Les montants des prestations sont présentés après déduction de la CRDS.
Lecture &gt; Un foyer avec deux enfants à charge dont les ressources mensuelles sont inférieures ou égales à 5 685 euros perçoit
les allocations familiales à taux plein, soit 131,55 euros par mois.
Source &gt; Législation.</t>
    </r>
  </si>
  <si>
    <r>
      <t>Tableau 2 - Barèmes des autres principales prestations familiales, au 1</t>
    </r>
    <r>
      <rPr>
        <b/>
        <vertAlign val="superscript"/>
        <sz val="8"/>
        <rFont val="Arial"/>
        <family val="2"/>
      </rPr>
      <t>er</t>
    </r>
    <r>
      <rPr>
        <b/>
        <sz val="8"/>
        <rFont val="Arial"/>
        <family val="2"/>
      </rPr>
      <t xml:space="preserve"> avril 2019</t>
    </r>
  </si>
  <si>
    <r>
      <t>1. Revenus nets catégoriels (après déductions fiscales de la CAF, abattements ou neutralisations des revenus).
2. On considère qu’il y a deux revenus si chacun des deux revenus annuels nets est au moins égal, en 2017, à 5 335 euros.
3. Dans les DROM hors Mayotte : 146,77 euros ; à Mayotte : 98,29 euros ; les montants des plafonds sont également différents.
4. Dans les DROM hors Mayotte : 216,90 euros ; à Mayotte : 137,62 euros ; les montants des plafonds sont également différents.
5. Le montant de la majoration du plafond par enfant supplémentaire est différente selon le nombre d’enfants : 442 euros pour
le 2</t>
    </r>
    <r>
      <rPr>
        <vertAlign val="superscript"/>
        <sz val="8"/>
        <rFont val="Arial"/>
        <family val="2"/>
      </rPr>
      <t xml:space="preserve">e </t>
    </r>
    <r>
      <rPr>
        <sz val="8"/>
        <rFont val="Arial"/>
        <family val="2"/>
      </rPr>
      <t>enfant, 530 euros à partir du 3</t>
    </r>
    <r>
      <rPr>
        <vertAlign val="superscript"/>
        <sz val="8"/>
        <rFont val="Arial"/>
        <family val="2"/>
      </rPr>
      <t>e</t>
    </r>
    <r>
      <rPr>
        <sz val="8"/>
        <rFont val="Arial"/>
        <family val="2"/>
      </rPr>
      <t>.
6. Le montant de la majoration du plafond par enfant supplémentaire est différente selon le nombre d’enfants : 528 euros pour
le 2</t>
    </r>
    <r>
      <rPr>
        <vertAlign val="superscript"/>
        <sz val="8"/>
        <rFont val="Arial"/>
        <family val="2"/>
      </rPr>
      <t>e</t>
    </r>
    <r>
      <rPr>
        <sz val="8"/>
        <rFont val="Arial"/>
        <family val="2"/>
      </rPr>
      <t xml:space="preserve"> enfant, 633 euros à partir du 3</t>
    </r>
    <r>
      <rPr>
        <vertAlign val="superscript"/>
        <sz val="8"/>
        <rFont val="Arial"/>
        <family val="2"/>
      </rPr>
      <t>e</t>
    </r>
    <r>
      <rPr>
        <sz val="8"/>
        <rFont val="Arial"/>
        <family val="2"/>
      </rPr>
      <t>.
Note &gt; Les montants des prestations sont présentés après déduction de la CRDS.
Lecture &gt; Un couple avec un seul revenu et avec trois enfants à charge dont les ressources mensuelles sont inférieures ou égales
à 1 590 euros perçoit le montant majoré du complément familial, soit 256,85 euros par mois. Si ses ressources mensuelles sont
comprises entre 1 590 et 3 180 euros, il perçoit le montant de base du complément familial, soit 171,22 euros par mois.
Un couple ayant un seul revenu dont le seul enfant est né avant le 1</t>
    </r>
    <r>
      <rPr>
        <vertAlign val="superscript"/>
        <sz val="8"/>
        <rFont val="Arial"/>
        <family val="2"/>
      </rPr>
      <t>er</t>
    </r>
    <r>
      <rPr>
        <sz val="8"/>
        <rFont val="Arial"/>
        <family val="2"/>
      </rPr>
      <t xml:space="preserve"> avril 2018 et dont les ressources mensuelles sont inférieures
ou égales à 2 532 euros perçoit l’allocation de base de la Paje à taux plein, soit 184,62 euros par mois. Si ses ressources mensuelles
sont comprises entre 2 532 et 3 025 euros, il perçoit l’allocation de base de la Paje à taux partiel, soit 92,31 euros par mois.
Source &gt; Législation.</t>
    </r>
  </si>
  <si>
    <r>
      <t>1. Il y a une rupture de série en 2016. Pour cette année, le tableau présente à la fois les données semi-définitives et les données
définitives de la CNAF (voir encadré 1, fiche 06).
2. Les cumuls des allocations ou compléments sont possibles dans certains cas (par exemple, Prepare à taux réduit et CMG, AB et
Prepare, AB et CMG).
En outre, ce total des bénéficiaires de la Paje ne comprend pas les familles (dont la dernière naissance a eu lieu avant le
1</t>
    </r>
    <r>
      <rPr>
        <vertAlign val="superscript"/>
        <sz val="8"/>
        <rFont val="Arial"/>
        <family val="2"/>
      </rPr>
      <t>er</t>
    </r>
    <r>
      <rPr>
        <sz val="8"/>
        <rFont val="Arial"/>
        <family val="2"/>
      </rPr>
      <t xml:space="preserve"> janvier 2004 et dont le benjamin est âgé de moins de 6 ans) encore bénéficiaires de l’Afeama (aide à la famille pour l’emploi
d’une assistante maternelle agréée) ou de l’Aged (allocation de garde d’enfant à domicile) de 2006 à 2009 qui ont cependant été
agrégées respectivement avec celles du CMG assistante maternelle et du CMG garde d’enfant à domicile.
3. Y compris APE (allocation parentale d’éducation) jusqu’en 2008.
4. Y compris Afeama jusqu’en 2009.
5. Y compris Aged jusqu’en 2009.
6. Microcrèche ou association, entreprise qui emploie une assistante maternelle ou une garde à domicile.
7. Y compris d’autres prestations que celles explicitées dans le tableau. Par ailleurs, le nombre total de familles bénéficiaires est
corrigé des doubles comptes (en cas de cumul de plusieurs prestations).
8. Hors Mayotte jusqu’à fin 2012, y compris Mayotte depuis. Données provisoires en 2016 et 2017.
Champ &gt; Tous régimes, France (y compris Mayotte depuis 2011).
Sources &gt; CNAF ; MSA ; SNCF ; Insee (estimations de la population) ; calculs DREES.</t>
    </r>
  </si>
  <si>
    <r>
      <t xml:space="preserve">1. Y compris d’autres prestations que celles explicitées dans le tableau.
2. Le nombre moyen de familles bénéficiaires de l’année </t>
    </r>
    <r>
      <rPr>
        <i/>
        <sz val="8"/>
        <rFont val="Arial"/>
        <family val="2"/>
      </rPr>
      <t>n</t>
    </r>
    <r>
      <rPr>
        <sz val="8"/>
        <rFont val="Arial"/>
        <family val="2"/>
      </rPr>
      <t xml:space="preserve"> est la demi-somme des bénéficiaires au 31 décembre de l’année </t>
    </r>
    <r>
      <rPr>
        <i/>
        <sz val="8"/>
        <rFont val="Arial"/>
        <family val="2"/>
      </rPr>
      <t>n</t>
    </r>
    <r>
      <rPr>
        <sz val="8"/>
        <rFont val="Arial"/>
        <family val="2"/>
      </rPr>
      <t xml:space="preserve">
et au 31 décembre de l’année</t>
    </r>
    <r>
      <rPr>
        <i/>
        <sz val="8"/>
        <rFont val="Arial"/>
        <family val="2"/>
      </rPr>
      <t xml:space="preserve"> n-1</t>
    </r>
    <r>
      <rPr>
        <sz val="8"/>
        <rFont val="Arial"/>
        <family val="2"/>
      </rPr>
      <t xml:space="preserve">. Il est calculé à partir des données semi-définitives jusqu’en 2016, puis définitives à partir de
2017. Par ailleurs, pour éviter la rupture de série, l’évolution entre les montants moyens 2016 et 2017 est calculée à partir des
données semi-définitives 2017 et 2016.
Champ &gt; Tous régimes, France (hors Mayotte).
Sources &gt; CNAF ; MSA ; SNCF ; calculs DREES.
</t>
    </r>
  </si>
  <si>
    <t xml:space="preserve">Carte 1. Part de foyers bénéficiaires de l’allocation de soutien familial, fin 2017, parmi les familles avec au moins un enfant de moins de 21 ans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</si>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</sst>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 _€_-;\-* #,##0\ _€_-;_-* &quot;-&quot;\ _€_-;_-@_-"/>
    <numFmt numFmtId="165" formatCode="_-* #,##0.00\ _€_-;\-* #,##0.00\ _€_-;_-* &quot;-&quot;??\ _€_-;_-@_-"/>
    <numFmt numFmtId="166" formatCode="0.0"/>
    <numFmt numFmtId="167" formatCode="#,##0.00&quot; &quot;"/>
    <numFmt numFmtId="168" formatCode="#,##0&quot; &quot;"/>
    <numFmt numFmtId="169" formatCode="#,##0.0&quot; &quot;"/>
    <numFmt numFmtId="170" formatCode="#,##0.00\ _€"/>
    <numFmt numFmtId="171" formatCode="_-* #,##0\ _€_-;\-* #,##0\ _€_-;_-* &quot;-&quot;??\ _€_-;_-@_-"/>
    <numFmt numFmtId="172" formatCode="#,##0.0"/>
    <numFmt numFmtId="173" formatCode="#,##0.000&quot; &quot;"/>
    <numFmt numFmtId="174" formatCode="#,##0.000"/>
    <numFmt numFmtId="175" formatCode="#,##0.0000"/>
    <numFmt numFmtId="176" formatCode="_-* #,##0.0\ _€_-;\-* #,##0.0\ _€_-;_-* &quot;-&quot;\ _€_-;_-@_-"/>
  </numFmts>
  <fonts count="40">
    <font>
      <sz val="11"/>
      <color theme="1"/>
      <name val="Calibri"/>
      <family val="2"/>
      <scheme val="minor"/>
    </font>
    <font>
      <sz val="10"/>
      <name val="Arial"/>
      <family val="2"/>
    </font>
    <font>
      <sz val="8"/>
      <color indexed="8"/>
      <name val="Arial"/>
      <family val="2"/>
    </font>
    <font>
      <b/>
      <sz val="8"/>
      <color indexed="8"/>
      <name val="Arial"/>
      <family val="2"/>
    </font>
    <font>
      <sz val="8"/>
      <name val="Arial"/>
      <family val="2"/>
    </font>
    <font>
      <vertAlign val="superscript"/>
      <sz val="8"/>
      <color indexed="8"/>
      <name val="Arial"/>
      <family val="2"/>
    </font>
    <font>
      <sz val="8.5"/>
      <name val="LinePrinter"/>
    </font>
    <font>
      <b/>
      <sz val="8"/>
      <name val="Arial"/>
      <family val="2"/>
    </font>
    <font>
      <vertAlign val="superscript"/>
      <sz val="8"/>
      <name val="Arial"/>
      <family val="2"/>
    </font>
    <font>
      <b/>
      <vertAlign val="superscript"/>
      <sz val="8"/>
      <color indexed="8"/>
      <name val="Arial"/>
      <family val="2"/>
    </font>
    <font>
      <b/>
      <vertAlign val="superscript"/>
      <sz val="8"/>
      <name val="Arial"/>
      <family val="2"/>
    </font>
    <font>
      <i/>
      <sz val="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sz val="8"/>
      <color rgb="FF000000"/>
      <name val="Arial"/>
      <family val="2"/>
    </font>
    <font>
      <i/>
      <sz val="8"/>
      <color rgb="FF000000"/>
      <name val="Arial"/>
      <family val="2"/>
    </font>
    <font>
      <b/>
      <sz val="8"/>
      <color theme="1"/>
      <name val="Arial"/>
      <family val="2"/>
    </font>
    <font>
      <b/>
      <sz val="8"/>
      <color rgb="FF000000"/>
      <name val="Arial"/>
      <family val="2"/>
    </font>
    <font>
      <sz val="10"/>
      <color theme="1"/>
      <name val="Arial"/>
      <family val="2"/>
    </font>
    <font>
      <i/>
      <sz val="8"/>
      <color theme="1"/>
      <name val="Arial"/>
      <family val="2"/>
    </font>
    <font>
      <sz val="11"/>
      <color rgb="FF000000"/>
      <name val="Arial"/>
      <family val="2"/>
    </font>
    <font>
      <b/>
      <sz val="10"/>
      <color theme="1"/>
      <name val="Arial"/>
      <family val="2"/>
    </font>
    <font>
      <b/>
      <sz val="11"/>
      <color rgb="FF000000"/>
      <name val="Arial"/>
      <family val="2"/>
    </font>
    <font>
      <sz val="11"/>
      <name val="Calibri"/>
      <family val="2"/>
      <scheme val="minor"/>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5">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0" borderId="0" applyNumberFormat="0" applyFill="0" applyBorder="0" applyAlignment="0" applyProtection="0"/>
    <xf numFmtId="0" fontId="15" fillId="27" borderId="20" applyNumberFormat="0" applyAlignment="0" applyProtection="0"/>
    <xf numFmtId="0" fontId="16" fillId="0" borderId="21" applyNumberFormat="0" applyFill="0" applyAlignment="0" applyProtection="0"/>
    <xf numFmtId="0" fontId="17" fillId="28" borderId="20" applyNumberFormat="0" applyAlignment="0" applyProtection="0"/>
    <xf numFmtId="0" fontId="18" fillId="29" borderId="0" applyNumberFormat="0" applyBorder="0" applyAlignment="0" applyProtection="0"/>
    <xf numFmtId="165" fontId="12" fillId="0" borderId="0" applyFont="0" applyFill="0" applyBorder="0" applyAlignment="0" applyProtection="0"/>
    <xf numFmtId="0" fontId="19" fillId="30" borderId="0" applyNumberFormat="0" applyBorder="0" applyAlignment="0" applyProtection="0"/>
    <xf numFmtId="0" fontId="1" fillId="0" borderId="0"/>
    <xf numFmtId="0" fontId="6" fillId="0" borderId="0"/>
    <xf numFmtId="0" fontId="1" fillId="0" borderId="0"/>
    <xf numFmtId="0" fontId="20" fillId="31" borderId="0" applyNumberFormat="0" applyBorder="0" applyAlignment="0" applyProtection="0"/>
    <xf numFmtId="0" fontId="21" fillId="27" borderId="22"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32" borderId="27" applyNumberFormat="0" applyAlignment="0" applyProtection="0"/>
  </cellStyleXfs>
  <cellXfs count="201">
    <xf numFmtId="0" fontId="0" fillId="0" borderId="0" xfId="0"/>
    <xf numFmtId="0" fontId="29" fillId="0" borderId="0" xfId="0" applyFont="1"/>
    <xf numFmtId="0" fontId="0" fillId="0" borderId="0" xfId="0"/>
    <xf numFmtId="0" fontId="30" fillId="33" borderId="1" xfId="0" applyFont="1" applyFill="1" applyBorder="1" applyAlignment="1">
      <alignment horizontal="left" vertical="center" wrapText="1"/>
    </xf>
    <xf numFmtId="170" fontId="30" fillId="33" borderId="2" xfId="0" applyNumberFormat="1" applyFont="1" applyFill="1" applyBorder="1" applyAlignment="1">
      <alignment horizontal="center" vertical="center" wrapText="1"/>
    </xf>
    <xf numFmtId="0" fontId="31" fillId="33" borderId="2" xfId="0" applyFont="1" applyFill="1" applyBorder="1" applyAlignment="1">
      <alignment horizontal="center" vertical="center" wrapText="1"/>
    </xf>
    <xf numFmtId="40" fontId="30" fillId="33" borderId="1" xfId="0" applyNumberFormat="1" applyFont="1" applyFill="1" applyBorder="1" applyAlignment="1">
      <alignment horizontal="center" vertical="center" wrapText="1"/>
    </xf>
    <xf numFmtId="0" fontId="32" fillId="33" borderId="3" xfId="0" applyFont="1" applyFill="1" applyBorder="1" applyAlignment="1">
      <alignment horizontal="center"/>
    </xf>
    <xf numFmtId="0" fontId="32" fillId="33" borderId="4" xfId="0" applyFont="1" applyFill="1" applyBorder="1" applyAlignment="1">
      <alignment horizontal="center"/>
    </xf>
    <xf numFmtId="168" fontId="2" fillId="33" borderId="3" xfId="0" applyNumberFormat="1" applyFont="1" applyFill="1" applyBorder="1" applyAlignment="1" applyProtection="1">
      <alignment horizontal="center" vertical="center"/>
      <protection locked="0"/>
    </xf>
    <xf numFmtId="0" fontId="30" fillId="33" borderId="2" xfId="0" applyFont="1" applyFill="1" applyBorder="1" applyAlignment="1">
      <alignment horizontal="center" vertical="center" wrapText="1"/>
    </xf>
    <xf numFmtId="0" fontId="33" fillId="33" borderId="3" xfId="0" applyFont="1" applyFill="1" applyBorder="1" applyAlignment="1">
      <alignment horizontal="center" vertical="center"/>
    </xf>
    <xf numFmtId="0" fontId="4" fillId="33" borderId="2" xfId="32" applyFont="1" applyFill="1" applyBorder="1" applyAlignment="1">
      <alignment horizontal="left" vertical="center" wrapText="1"/>
    </xf>
    <xf numFmtId="0" fontId="29" fillId="33" borderId="0" xfId="0" applyFont="1" applyFill="1"/>
    <xf numFmtId="0" fontId="29" fillId="33" borderId="0" xfId="0" applyFont="1" applyFill="1" applyAlignment="1">
      <alignment horizontal="right"/>
    </xf>
    <xf numFmtId="0" fontId="33" fillId="33" borderId="2" xfId="0" applyFont="1" applyFill="1" applyBorder="1" applyAlignment="1">
      <alignment horizontal="center" vertical="center" wrapText="1"/>
    </xf>
    <xf numFmtId="0" fontId="30" fillId="33" borderId="2" xfId="0" applyFont="1" applyFill="1" applyBorder="1" applyAlignment="1">
      <alignment horizontal="left" vertical="center"/>
    </xf>
    <xf numFmtId="0" fontId="30" fillId="33" borderId="1" xfId="0"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33" borderId="5" xfId="0" applyFont="1" applyFill="1" applyBorder="1" applyAlignment="1">
      <alignment horizontal="center" vertical="center" wrapText="1"/>
    </xf>
    <xf numFmtId="0" fontId="29" fillId="33" borderId="2" xfId="0" applyFont="1" applyFill="1" applyBorder="1" applyAlignment="1">
      <alignment horizontal="center" vertical="center"/>
    </xf>
    <xf numFmtId="0" fontId="33" fillId="33" borderId="3" xfId="0" applyFont="1" applyFill="1" applyBorder="1" applyAlignment="1">
      <alignment horizontal="left" vertical="center"/>
    </xf>
    <xf numFmtId="0" fontId="4" fillId="33" borderId="5" xfId="32" applyFont="1" applyFill="1" applyBorder="1" applyAlignment="1">
      <alignment horizontal="left" vertical="center" wrapText="1"/>
    </xf>
    <xf numFmtId="49" fontId="29" fillId="33" borderId="1" xfId="0" applyNumberFormat="1" applyFont="1" applyFill="1" applyBorder="1" applyAlignment="1">
      <alignment horizontal="center" vertical="center"/>
    </xf>
    <xf numFmtId="49" fontId="29" fillId="33" borderId="6" xfId="0" applyNumberFormat="1" applyFont="1" applyFill="1" applyBorder="1" applyAlignment="1">
      <alignment horizontal="center" vertical="center"/>
    </xf>
    <xf numFmtId="3" fontId="29" fillId="33" borderId="1" xfId="0" applyNumberFormat="1" applyFont="1" applyFill="1" applyBorder="1" applyAlignment="1">
      <alignment horizontal="center" vertical="center"/>
    </xf>
    <xf numFmtId="0" fontId="29" fillId="33" borderId="7" xfId="0" applyFont="1" applyFill="1" applyBorder="1"/>
    <xf numFmtId="0" fontId="32" fillId="34" borderId="3" xfId="0" applyFont="1" applyFill="1" applyBorder="1" applyAlignment="1">
      <alignment horizontal="center"/>
    </xf>
    <xf numFmtId="0" fontId="32" fillId="34" borderId="4" xfId="0" applyFont="1" applyFill="1" applyBorder="1" applyAlignment="1">
      <alignment horizontal="center"/>
    </xf>
    <xf numFmtId="3" fontId="29" fillId="33" borderId="2" xfId="0" applyNumberFormat="1" applyFont="1" applyFill="1" applyBorder="1" applyAlignment="1">
      <alignment horizontal="center" vertical="center"/>
    </xf>
    <xf numFmtId="49" fontId="29" fillId="33" borderId="8" xfId="0" applyNumberFormat="1" applyFont="1" applyFill="1" applyBorder="1" applyAlignment="1">
      <alignment horizontal="center" vertical="center"/>
    </xf>
    <xf numFmtId="0" fontId="29" fillId="33" borderId="9" xfId="0" applyFont="1" applyFill="1" applyBorder="1" applyAlignment="1">
      <alignment horizontal="center" vertical="center"/>
    </xf>
    <xf numFmtId="49" fontId="29" fillId="33" borderId="2" xfId="0" applyNumberFormat="1" applyFont="1" applyFill="1" applyBorder="1" applyAlignment="1">
      <alignment horizontal="center" vertical="center"/>
    </xf>
    <xf numFmtId="49" fontId="29" fillId="33" borderId="9" xfId="0" applyNumberFormat="1" applyFont="1" applyFill="1" applyBorder="1" applyAlignment="1">
      <alignment horizontal="center" vertical="center"/>
    </xf>
    <xf numFmtId="0" fontId="29" fillId="33" borderId="5" xfId="0" applyFont="1" applyFill="1" applyBorder="1" applyAlignment="1">
      <alignment horizontal="center" vertical="center"/>
    </xf>
    <xf numFmtId="0" fontId="29" fillId="33" borderId="10" xfId="0" applyFont="1" applyFill="1" applyBorder="1" applyAlignment="1">
      <alignment horizontal="center" vertical="center"/>
    </xf>
    <xf numFmtId="3" fontId="29" fillId="33" borderId="5" xfId="0" applyNumberFormat="1" applyFont="1" applyFill="1" applyBorder="1" applyAlignment="1">
      <alignment horizontal="center" vertical="center"/>
    </xf>
    <xf numFmtId="3" fontId="29" fillId="33" borderId="9" xfId="0" applyNumberFormat="1" applyFont="1" applyFill="1" applyBorder="1" applyAlignment="1">
      <alignment horizontal="center" vertical="center"/>
    </xf>
    <xf numFmtId="3" fontId="32" fillId="33" borderId="2" xfId="0" applyNumberFormat="1" applyFont="1" applyFill="1" applyBorder="1" applyAlignment="1">
      <alignment horizontal="center" vertical="center"/>
    </xf>
    <xf numFmtId="3" fontId="32" fillId="33" borderId="9" xfId="0" applyNumberFormat="1" applyFont="1" applyFill="1" applyBorder="1" applyAlignment="1">
      <alignment horizontal="center" vertical="center"/>
    </xf>
    <xf numFmtId="49" fontId="32" fillId="33" borderId="1" xfId="0" applyNumberFormat="1" applyFont="1" applyFill="1" applyBorder="1" applyAlignment="1">
      <alignment horizontal="center" vertical="center"/>
    </xf>
    <xf numFmtId="49" fontId="32" fillId="33" borderId="6" xfId="0" applyNumberFormat="1" applyFont="1" applyFill="1" applyBorder="1" applyAlignment="1">
      <alignment horizontal="center" vertical="center"/>
    </xf>
    <xf numFmtId="0" fontId="32" fillId="33" borderId="3" xfId="0" applyFont="1" applyFill="1" applyBorder="1"/>
    <xf numFmtId="0" fontId="7" fillId="33" borderId="3" xfId="32" applyFont="1" applyFill="1" applyBorder="1" applyAlignment="1">
      <alignment horizontal="left" vertical="center" wrapText="1"/>
    </xf>
    <xf numFmtId="0" fontId="7" fillId="33" borderId="5" xfId="32" applyFont="1" applyFill="1" applyBorder="1" applyAlignment="1">
      <alignment horizontal="left" vertical="center" wrapText="1"/>
    </xf>
    <xf numFmtId="0" fontId="3" fillId="33" borderId="11" xfId="0" applyFont="1" applyFill="1" applyBorder="1" applyAlignment="1">
      <alignment horizontal="center" vertical="center"/>
    </xf>
    <xf numFmtId="0" fontId="3" fillId="33" borderId="3" xfId="0" applyNumberFormat="1" applyFont="1" applyFill="1" applyBorder="1" applyAlignment="1">
      <alignment horizontal="center" vertical="center"/>
    </xf>
    <xf numFmtId="0" fontId="3" fillId="34" borderId="3" xfId="0" applyNumberFormat="1" applyFont="1" applyFill="1" applyBorder="1" applyAlignment="1">
      <alignment horizontal="center" vertical="center"/>
    </xf>
    <xf numFmtId="168" fontId="2" fillId="33" borderId="2" xfId="0" applyNumberFormat="1" applyFont="1" applyFill="1" applyBorder="1" applyAlignment="1" applyProtection="1">
      <alignment horizontal="center" vertical="center"/>
      <protection locked="0"/>
    </xf>
    <xf numFmtId="168" fontId="2" fillId="33" borderId="1" xfId="0" applyNumberFormat="1" applyFont="1" applyFill="1" applyBorder="1" applyAlignment="1" applyProtection="1">
      <alignment horizontal="center" vertical="center"/>
      <protection locked="0"/>
    </xf>
    <xf numFmtId="167" fontId="2" fillId="33" borderId="3" xfId="0" applyNumberFormat="1" applyFont="1" applyFill="1" applyBorder="1" applyAlignment="1">
      <alignment horizontal="left" vertical="center"/>
    </xf>
    <xf numFmtId="167" fontId="2" fillId="33" borderId="3" xfId="0" applyNumberFormat="1" applyFont="1" applyFill="1" applyBorder="1" applyAlignment="1" applyProtection="1">
      <alignment horizontal="left" vertical="center"/>
      <protection locked="0"/>
    </xf>
    <xf numFmtId="0" fontId="29" fillId="33" borderId="0" xfId="0" applyFont="1" applyFill="1" applyBorder="1" applyAlignment="1">
      <alignment horizontal="center" vertical="center"/>
    </xf>
    <xf numFmtId="168" fontId="2" fillId="33" borderId="12" xfId="0" applyNumberFormat="1" applyFont="1" applyFill="1" applyBorder="1" applyAlignment="1" applyProtection="1">
      <alignment horizontal="center" vertical="center"/>
      <protection locked="0"/>
    </xf>
    <xf numFmtId="40" fontId="30" fillId="33" borderId="13" xfId="0" applyNumberFormat="1" applyFont="1" applyFill="1" applyBorder="1" applyAlignment="1">
      <alignment horizontal="center" vertical="center" wrapText="1"/>
    </xf>
    <xf numFmtId="0" fontId="4" fillId="33" borderId="2" xfId="32" applyFont="1" applyFill="1" applyBorder="1" applyAlignment="1">
      <alignment horizontal="left" vertical="center" wrapText="1" indent="1"/>
    </xf>
    <xf numFmtId="0" fontId="4" fillId="33" borderId="1" xfId="32" applyFont="1" applyFill="1" applyBorder="1" applyAlignment="1">
      <alignment horizontal="left" vertical="center" wrapText="1" indent="1"/>
    </xf>
    <xf numFmtId="0" fontId="33" fillId="0" borderId="5" xfId="0" applyFont="1" applyFill="1" applyBorder="1" applyAlignment="1">
      <alignment horizontal="left" vertical="center"/>
    </xf>
    <xf numFmtId="0" fontId="7" fillId="33" borderId="5" xfId="0" applyFont="1" applyFill="1" applyBorder="1" applyAlignment="1">
      <alignment horizontal="left" vertical="center" wrapText="1"/>
    </xf>
    <xf numFmtId="0" fontId="34" fillId="0" borderId="0" xfId="0" applyFont="1" applyAlignment="1">
      <alignment horizontal="right" vertical="center"/>
    </xf>
    <xf numFmtId="168" fontId="7" fillId="33" borderId="5" xfId="33" applyNumberFormat="1" applyFont="1" applyFill="1" applyBorder="1" applyAlignment="1">
      <alignment horizontal="left" vertical="center"/>
    </xf>
    <xf numFmtId="168" fontId="4" fillId="34" borderId="5" xfId="0" applyNumberFormat="1" applyFont="1" applyFill="1" applyBorder="1" applyAlignment="1" applyProtection="1">
      <alignment horizontal="center" vertical="center"/>
      <protection locked="0"/>
    </xf>
    <xf numFmtId="168" fontId="7" fillId="33" borderId="5" xfId="0" applyNumberFormat="1" applyFont="1" applyFill="1" applyBorder="1" applyAlignment="1" applyProtection="1">
      <alignment horizontal="center" vertical="center"/>
      <protection locked="0"/>
    </xf>
    <xf numFmtId="169" fontId="4" fillId="33" borderId="1" xfId="0" applyNumberFormat="1" applyFont="1" applyFill="1" applyBorder="1" applyAlignment="1" applyProtection="1">
      <alignment horizontal="center" vertical="center"/>
      <protection locked="0"/>
    </xf>
    <xf numFmtId="169" fontId="4" fillId="33" borderId="1" xfId="0" quotePrefix="1" applyNumberFormat="1" applyFont="1" applyFill="1" applyBorder="1" applyAlignment="1" applyProtection="1">
      <alignment horizontal="center" vertical="center"/>
      <protection locked="0"/>
    </xf>
    <xf numFmtId="0" fontId="4" fillId="0" borderId="0" xfId="0" applyFont="1"/>
    <xf numFmtId="0" fontId="4" fillId="33" borderId="0" xfId="0" applyFont="1" applyFill="1"/>
    <xf numFmtId="0" fontId="4" fillId="33" borderId="0" xfId="0" applyFont="1" applyFill="1" applyAlignment="1">
      <alignment horizontal="right"/>
    </xf>
    <xf numFmtId="0" fontId="4" fillId="0" borderId="3" xfId="0" applyFont="1" applyBorder="1" applyAlignment="1">
      <alignment horizontal="center" vertical="center" wrapText="1"/>
    </xf>
    <xf numFmtId="0" fontId="7" fillId="33" borderId="5" xfId="0" applyFont="1" applyFill="1" applyBorder="1" applyAlignment="1">
      <alignment vertical="center"/>
    </xf>
    <xf numFmtId="0" fontId="4" fillId="33" borderId="5" xfId="0" applyFont="1" applyFill="1" applyBorder="1" applyAlignment="1">
      <alignment horizontal="center" vertical="center"/>
    </xf>
    <xf numFmtId="0" fontId="4" fillId="33" borderId="2" xfId="0" applyFont="1" applyFill="1" applyBorder="1" applyAlignment="1">
      <alignment horizontal="left" vertical="center"/>
    </xf>
    <xf numFmtId="0" fontId="4" fillId="33" borderId="2" xfId="0" applyFont="1" applyFill="1" applyBorder="1" applyAlignment="1">
      <alignment horizontal="center" vertical="center"/>
    </xf>
    <xf numFmtId="0" fontId="4" fillId="33" borderId="14" xfId="0" applyFont="1" applyFill="1" applyBorder="1" applyAlignment="1">
      <alignment vertical="center"/>
    </xf>
    <xf numFmtId="0" fontId="4" fillId="33" borderId="2" xfId="0" applyFont="1" applyFill="1" applyBorder="1" applyAlignment="1">
      <alignment vertical="center"/>
    </xf>
    <xf numFmtId="0" fontId="4" fillId="33" borderId="15" xfId="0" applyFont="1" applyFill="1" applyBorder="1" applyAlignment="1">
      <alignment horizontal="center" vertical="center"/>
    </xf>
    <xf numFmtId="0" fontId="4" fillId="33" borderId="1" xfId="0" applyFont="1" applyFill="1" applyBorder="1" applyAlignment="1">
      <alignment horizontal="center" vertical="center"/>
    </xf>
    <xf numFmtId="0" fontId="7" fillId="33" borderId="2" xfId="0" applyFont="1" applyFill="1" applyBorder="1" applyAlignment="1">
      <alignment vertical="center" wrapText="1"/>
    </xf>
    <xf numFmtId="2" fontId="4" fillId="33" borderId="0" xfId="0" applyNumberFormat="1" applyFont="1" applyFill="1" applyBorder="1" applyAlignment="1">
      <alignment horizontal="center" vertical="center"/>
    </xf>
    <xf numFmtId="0" fontId="4" fillId="33" borderId="5" xfId="0" applyFont="1" applyFill="1" applyBorder="1" applyAlignment="1">
      <alignment vertical="center"/>
    </xf>
    <xf numFmtId="0" fontId="4" fillId="33" borderId="1" xfId="0" applyFont="1" applyFill="1" applyBorder="1" applyAlignment="1">
      <alignment vertical="center"/>
    </xf>
    <xf numFmtId="49" fontId="29" fillId="0" borderId="0" xfId="0" applyNumberFormat="1" applyFont="1"/>
    <xf numFmtId="171" fontId="29" fillId="0" borderId="0" xfId="30" applyNumberFormat="1" applyFont="1"/>
    <xf numFmtId="49" fontId="32" fillId="33" borderId="5" xfId="0" applyNumberFormat="1" applyFont="1" applyFill="1" applyBorder="1" applyAlignment="1">
      <alignment horizontal="center" vertical="center"/>
    </xf>
    <xf numFmtId="0" fontId="4" fillId="33" borderId="2" xfId="32" quotePrefix="1" applyFont="1" applyFill="1" applyBorder="1" applyAlignment="1">
      <alignment horizontal="left" vertical="center" wrapText="1"/>
    </xf>
    <xf numFmtId="171" fontId="29" fillId="33" borderId="2" xfId="30" applyNumberFormat="1" applyFont="1" applyFill="1" applyBorder="1" applyAlignment="1">
      <alignment horizontal="center" vertical="center"/>
    </xf>
    <xf numFmtId="49" fontId="29" fillId="33" borderId="1" xfId="0" quotePrefix="1" applyNumberFormat="1" applyFont="1" applyFill="1" applyBorder="1" applyAlignment="1">
      <alignment horizontal="center" vertical="center"/>
    </xf>
    <xf numFmtId="166" fontId="0" fillId="0" borderId="0" xfId="0" applyNumberFormat="1"/>
    <xf numFmtId="166" fontId="29" fillId="0" borderId="0" xfId="0" applyNumberFormat="1" applyFont="1"/>
    <xf numFmtId="1" fontId="0" fillId="0" borderId="0" xfId="0" applyNumberFormat="1"/>
    <xf numFmtId="3" fontId="29" fillId="0" borderId="0" xfId="0" applyNumberFormat="1" applyFont="1"/>
    <xf numFmtId="1" fontId="29" fillId="0" borderId="0" xfId="0" applyNumberFormat="1" applyFont="1"/>
    <xf numFmtId="168" fontId="0" fillId="0" borderId="0" xfId="0" applyNumberFormat="1"/>
    <xf numFmtId="0" fontId="7" fillId="2" borderId="3" xfId="0" applyNumberFormat="1" applyFont="1" applyFill="1" applyBorder="1" applyAlignment="1">
      <alignment horizontal="center"/>
    </xf>
    <xf numFmtId="0" fontId="4" fillId="2" borderId="3" xfId="34" quotePrefix="1" applyFont="1" applyFill="1" applyBorder="1" applyAlignment="1">
      <alignment horizontal="center" vertical="center"/>
    </xf>
    <xf numFmtId="0" fontId="4" fillId="2" borderId="3" xfId="34" applyFont="1" applyFill="1" applyBorder="1" applyAlignment="1">
      <alignment horizontal="left" vertical="center"/>
    </xf>
    <xf numFmtId="166" fontId="4" fillId="2" borderId="3" xfId="34" applyNumberFormat="1" applyFont="1" applyFill="1" applyBorder="1" applyAlignment="1">
      <alignment horizontal="center" vertical="center"/>
    </xf>
    <xf numFmtId="0" fontId="4" fillId="2" borderId="3" xfId="0" applyFont="1" applyFill="1" applyBorder="1" applyAlignment="1">
      <alignment horizontal="left"/>
    </xf>
    <xf numFmtId="166" fontId="4" fillId="2" borderId="3" xfId="0" applyNumberFormat="1" applyFont="1" applyFill="1" applyBorder="1" applyAlignment="1">
      <alignment horizontal="center"/>
    </xf>
    <xf numFmtId="0" fontId="4" fillId="2" borderId="3" xfId="34" applyFont="1" applyFill="1" applyBorder="1" applyAlignment="1">
      <alignment horizontal="center" vertical="center"/>
    </xf>
    <xf numFmtId="0" fontId="0" fillId="0" borderId="0" xfId="0" applyFill="1"/>
    <xf numFmtId="0" fontId="3" fillId="0" borderId="0" xfId="0" applyNumberFormat="1" applyFont="1" applyFill="1" applyBorder="1" applyAlignment="1">
      <alignment horizontal="center" vertical="center"/>
    </xf>
    <xf numFmtId="3" fontId="30" fillId="33" borderId="2" xfId="0" applyNumberFormat="1" applyFont="1" applyFill="1" applyBorder="1" applyAlignment="1">
      <alignment horizontal="center" vertical="center" wrapText="1"/>
    </xf>
    <xf numFmtId="2" fontId="30" fillId="33" borderId="2" xfId="0" applyNumberFormat="1" applyFont="1" applyFill="1" applyBorder="1" applyAlignment="1">
      <alignment horizontal="center" vertical="center" wrapText="1"/>
    </xf>
    <xf numFmtId="0" fontId="7" fillId="33" borderId="2" xfId="0" applyFont="1" applyFill="1" applyBorder="1" applyAlignment="1">
      <alignment vertical="center"/>
    </xf>
    <xf numFmtId="4" fontId="4" fillId="33" borderId="1" xfId="0" applyNumberFormat="1" applyFont="1" applyFill="1" applyBorder="1" applyAlignment="1">
      <alignment horizontal="center" vertical="center"/>
    </xf>
    <xf numFmtId="0" fontId="7" fillId="33" borderId="5" xfId="0" applyFont="1" applyFill="1" applyBorder="1" applyAlignment="1">
      <alignment vertical="center" wrapText="1"/>
    </xf>
    <xf numFmtId="0" fontId="7" fillId="33" borderId="15" xfId="0" applyFont="1" applyFill="1" applyBorder="1" applyAlignment="1">
      <alignment vertical="center" wrapText="1"/>
    </xf>
    <xf numFmtId="0" fontId="7" fillId="33" borderId="1" xfId="0" applyFont="1" applyFill="1" applyBorder="1" applyAlignment="1">
      <alignment vertical="center"/>
    </xf>
    <xf numFmtId="0" fontId="4" fillId="33" borderId="12" xfId="32" applyFont="1" applyFill="1" applyBorder="1" applyAlignment="1">
      <alignment horizontal="left" vertical="center" wrapText="1"/>
    </xf>
    <xf numFmtId="4" fontId="0" fillId="0" borderId="0" xfId="0" applyNumberFormat="1"/>
    <xf numFmtId="0" fontId="35" fillId="33" borderId="8" xfId="32" applyFont="1" applyFill="1" applyBorder="1" applyAlignment="1">
      <alignment horizontal="right" vertical="center" wrapText="1"/>
    </xf>
    <xf numFmtId="166" fontId="29" fillId="33" borderId="8" xfId="0" applyNumberFormat="1" applyFont="1" applyFill="1" applyBorder="1" applyAlignment="1">
      <alignment horizontal="center" vertical="center"/>
    </xf>
    <xf numFmtId="4" fontId="29" fillId="0" borderId="0" xfId="0" applyNumberFormat="1" applyFont="1"/>
    <xf numFmtId="174" fontId="29" fillId="0" borderId="0" xfId="0" applyNumberFormat="1" applyFont="1"/>
    <xf numFmtId="175" fontId="29" fillId="0" borderId="0" xfId="0" applyNumberFormat="1" applyFont="1"/>
    <xf numFmtId="0" fontId="36" fillId="0" borderId="0" xfId="0" applyFont="1" applyAlignment="1">
      <alignment vertical="top" wrapText="1"/>
    </xf>
    <xf numFmtId="172" fontId="29" fillId="0" borderId="0" xfId="0" applyNumberFormat="1" applyFont="1"/>
    <xf numFmtId="0" fontId="0" fillId="0" borderId="0" xfId="0"/>
    <xf numFmtId="0" fontId="27" fillId="0" borderId="0" xfId="0" applyFont="1" applyAlignment="1">
      <alignment horizontal="center"/>
    </xf>
    <xf numFmtId="17" fontId="27" fillId="0" borderId="0" xfId="0" applyNumberFormat="1" applyFont="1" applyAlignment="1">
      <alignment horizontal="center"/>
    </xf>
    <xf numFmtId="164" fontId="0" fillId="0" borderId="0" xfId="0" applyNumberFormat="1"/>
    <xf numFmtId="173" fontId="2" fillId="0" borderId="0" xfId="0" applyNumberFormat="1" applyFont="1" applyFill="1" applyBorder="1" applyAlignment="1" applyProtection="1">
      <alignment horizontal="center" vertical="center"/>
      <protection locked="0"/>
    </xf>
    <xf numFmtId="0" fontId="37" fillId="0" borderId="0" xfId="0" applyFont="1" applyAlignment="1">
      <alignment horizontal="left" vertical="center"/>
    </xf>
    <xf numFmtId="168" fontId="11" fillId="33" borderId="1" xfId="33" applyNumberFormat="1" applyFont="1" applyFill="1" applyBorder="1" applyAlignment="1">
      <alignment horizontal="right" vertical="center"/>
    </xf>
    <xf numFmtId="0" fontId="4" fillId="33" borderId="2" xfId="0" applyFont="1" applyFill="1" applyBorder="1" applyAlignment="1">
      <alignment horizontal="left" vertical="center" wrapText="1"/>
    </xf>
    <xf numFmtId="0" fontId="4" fillId="33" borderId="13" xfId="0" applyFont="1" applyFill="1" applyBorder="1" applyAlignment="1">
      <alignment horizontal="left" vertical="center" wrapText="1"/>
    </xf>
    <xf numFmtId="0" fontId="4" fillId="33" borderId="9" xfId="0" applyFont="1" applyFill="1" applyBorder="1" applyAlignment="1">
      <alignment horizontal="center" vertical="center" wrapText="1"/>
    </xf>
    <xf numFmtId="0" fontId="4" fillId="33" borderId="0" xfId="0" applyFont="1" applyFill="1" applyBorder="1" applyAlignment="1">
      <alignment vertical="center"/>
    </xf>
    <xf numFmtId="0" fontId="4" fillId="33" borderId="9" xfId="0" applyFont="1" applyFill="1" applyBorder="1" applyAlignment="1">
      <alignment vertical="center"/>
    </xf>
    <xf numFmtId="0" fontId="4" fillId="33" borderId="14" xfId="0" applyFont="1" applyFill="1" applyBorder="1" applyAlignment="1">
      <alignment horizontal="center" vertical="center"/>
    </xf>
    <xf numFmtId="0" fontId="4" fillId="33" borderId="2"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0" xfId="0" applyFont="1" applyFill="1" applyBorder="1" applyAlignment="1">
      <alignment horizontal="center" vertical="center"/>
    </xf>
    <xf numFmtId="0" fontId="4" fillId="33" borderId="0" xfId="0" applyFont="1" applyFill="1" applyBorder="1" applyAlignment="1">
      <alignment horizontal="center" vertical="center" wrapText="1"/>
    </xf>
    <xf numFmtId="0" fontId="38" fillId="0" borderId="0" xfId="0" applyFont="1" applyBorder="1" applyAlignment="1">
      <alignment horizontal="center" vertical="top" wrapText="1"/>
    </xf>
    <xf numFmtId="0" fontId="4" fillId="33" borderId="10" xfId="0" applyFont="1" applyFill="1" applyBorder="1" applyAlignment="1">
      <alignment vertical="center"/>
    </xf>
    <xf numFmtId="0" fontId="32" fillId="0" borderId="0" xfId="0" applyFont="1" applyAlignment="1">
      <alignment horizontal="left" vertical="center"/>
    </xf>
    <xf numFmtId="0" fontId="29" fillId="0" borderId="0" xfId="0" applyFont="1" applyAlignment="1">
      <alignment horizontal="right" vertical="center"/>
    </xf>
    <xf numFmtId="0" fontId="29" fillId="0" borderId="0" xfId="0" applyFont="1" applyFill="1"/>
    <xf numFmtId="169" fontId="29" fillId="0" borderId="0" xfId="0" applyNumberFormat="1" applyFont="1"/>
    <xf numFmtId="1" fontId="29" fillId="0" borderId="0" xfId="0" applyNumberFormat="1" applyFont="1" applyFill="1"/>
    <xf numFmtId="0" fontId="0" fillId="0" borderId="0" xfId="0" applyBorder="1"/>
    <xf numFmtId="0" fontId="36" fillId="0" borderId="0" xfId="0" applyFont="1" applyBorder="1" applyAlignment="1">
      <alignment vertical="top" wrapText="1"/>
    </xf>
    <xf numFmtId="176" fontId="29" fillId="0" borderId="0" xfId="0" applyNumberFormat="1" applyFont="1"/>
    <xf numFmtId="0" fontId="7" fillId="33" borderId="0" xfId="0" applyFont="1" applyFill="1" applyAlignment="1">
      <alignment horizontal="left" vertical="top" wrapText="1"/>
    </xf>
    <xf numFmtId="0" fontId="4" fillId="33" borderId="0" xfId="0" applyFont="1" applyFill="1" applyBorder="1" applyAlignment="1">
      <alignment horizontal="left" wrapText="1"/>
    </xf>
    <xf numFmtId="0" fontId="4" fillId="33" borderId="6" xfId="0" applyFont="1" applyFill="1" applyBorder="1" applyAlignment="1">
      <alignment horizontal="center" vertical="center" wrapText="1"/>
    </xf>
    <xf numFmtId="0" fontId="4" fillId="33" borderId="11" xfId="0" applyFont="1" applyFill="1" applyBorder="1" applyAlignment="1">
      <alignment horizontal="center" vertical="center" wrapText="1"/>
    </xf>
    <xf numFmtId="0" fontId="7" fillId="33" borderId="0" xfId="0" applyFont="1" applyFill="1" applyAlignment="1">
      <alignment horizontal="left" vertical="top"/>
    </xf>
    <xf numFmtId="0" fontId="4" fillId="0" borderId="0" xfId="0" applyFont="1" applyAlignment="1"/>
    <xf numFmtId="0" fontId="4" fillId="33" borderId="16" xfId="0" applyFont="1" applyFill="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4" fillId="33" borderId="4"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33" borderId="9" xfId="0" applyFont="1" applyFill="1" applyBorder="1" applyAlignment="1">
      <alignment horizontal="center" vertical="center" wrapText="1"/>
    </xf>
    <xf numFmtId="0" fontId="4" fillId="33" borderId="0" xfId="0" applyFont="1" applyFill="1" applyBorder="1" applyAlignment="1">
      <alignment horizontal="center" vertical="center" wrapText="1"/>
    </xf>
    <xf numFmtId="0" fontId="4" fillId="33" borderId="16" xfId="0" applyFont="1" applyFill="1" applyBorder="1" applyAlignment="1">
      <alignment horizontal="center" vertical="center" wrapText="1"/>
    </xf>
    <xf numFmtId="0" fontId="4" fillId="33" borderId="17" xfId="0" applyFont="1" applyFill="1" applyBorder="1" applyAlignment="1">
      <alignment horizontal="left" wrapText="1"/>
    </xf>
    <xf numFmtId="0" fontId="29" fillId="0" borderId="16" xfId="0" applyFont="1" applyBorder="1" applyAlignment="1">
      <alignment vertical="center" wrapText="1"/>
    </xf>
    <xf numFmtId="0" fontId="29" fillId="0" borderId="16" xfId="0" applyFont="1" applyBorder="1" applyAlignment="1">
      <alignment horizontal="center" vertical="center" wrapText="1"/>
    </xf>
    <xf numFmtId="0" fontId="4" fillId="33" borderId="0" xfId="0" applyFont="1" applyFill="1" applyBorder="1" applyAlignment="1">
      <alignment vertical="center"/>
    </xf>
    <xf numFmtId="0" fontId="4" fillId="33" borderId="16" xfId="0" applyFont="1" applyFill="1" applyBorder="1" applyAlignment="1">
      <alignment vertical="center"/>
    </xf>
    <xf numFmtId="0" fontId="4" fillId="33" borderId="9" xfId="0" applyFont="1" applyFill="1" applyBorder="1" applyAlignment="1">
      <alignment vertical="center"/>
    </xf>
    <xf numFmtId="0" fontId="4" fillId="33" borderId="6" xfId="0" applyFont="1" applyFill="1" applyBorder="1" applyAlignment="1">
      <alignment vertical="center"/>
    </xf>
    <xf numFmtId="0" fontId="4" fillId="33" borderId="7" xfId="0" applyFont="1" applyFill="1" applyBorder="1" applyAlignment="1">
      <alignment vertical="center"/>
    </xf>
    <xf numFmtId="0" fontId="4" fillId="33" borderId="11" xfId="0" applyFont="1" applyFill="1" applyBorder="1" applyAlignment="1">
      <alignment vertical="center"/>
    </xf>
    <xf numFmtId="0" fontId="4" fillId="33" borderId="10" xfId="0" applyFont="1" applyFill="1" applyBorder="1" applyAlignment="1">
      <alignment horizontal="center" vertical="center" wrapText="1"/>
    </xf>
    <xf numFmtId="0" fontId="4" fillId="33" borderId="14" xfId="0" applyFont="1" applyFill="1" applyBorder="1" applyAlignment="1">
      <alignment horizontal="center" vertical="center" wrapText="1"/>
    </xf>
    <xf numFmtId="0" fontId="4" fillId="33" borderId="10" xfId="0" applyFont="1" applyFill="1" applyBorder="1" applyAlignment="1">
      <alignment horizontal="center" vertical="center"/>
    </xf>
    <xf numFmtId="0" fontId="4" fillId="33" borderId="14"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11" xfId="0" applyFont="1" applyFill="1" applyBorder="1" applyAlignment="1">
      <alignment horizontal="center" vertical="center"/>
    </xf>
    <xf numFmtId="0" fontId="4" fillId="33" borderId="2"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0"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7" xfId="0" applyFont="1" applyFill="1" applyBorder="1" applyAlignment="1">
      <alignment horizontal="center" vertical="center"/>
    </xf>
    <xf numFmtId="0" fontId="4" fillId="0" borderId="5"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33" borderId="17" xfId="0" applyFont="1" applyFill="1" applyBorder="1" applyAlignment="1">
      <alignment wrapText="1"/>
    </xf>
    <xf numFmtId="0" fontId="32" fillId="0" borderId="0" xfId="0" applyFont="1" applyAlignment="1">
      <alignment horizontal="left" vertical="center"/>
    </xf>
    <xf numFmtId="0" fontId="29" fillId="33" borderId="7" xfId="0" applyFont="1" applyFill="1" applyBorder="1" applyAlignment="1">
      <alignment horizontal="right"/>
    </xf>
    <xf numFmtId="0" fontId="29" fillId="33" borderId="7" xfId="0" applyFont="1" applyFill="1" applyBorder="1" applyAlignment="1"/>
    <xf numFmtId="168" fontId="4" fillId="33" borderId="17" xfId="33" applyNumberFormat="1" applyFont="1" applyFill="1" applyBorder="1" applyAlignment="1">
      <alignment horizontal="left" vertical="center" wrapText="1"/>
    </xf>
    <xf numFmtId="0" fontId="4" fillId="0" borderId="17" xfId="0" applyFont="1" applyBorder="1" applyAlignment="1">
      <alignment vertical="center" wrapText="1"/>
    </xf>
    <xf numFmtId="168" fontId="2" fillId="33" borderId="0" xfId="33" applyNumberFormat="1" applyFont="1" applyFill="1" applyBorder="1" applyAlignment="1">
      <alignment horizontal="left" wrapText="1"/>
    </xf>
    <xf numFmtId="0" fontId="32" fillId="0" borderId="0" xfId="0" applyFont="1" applyAlignment="1">
      <alignment horizontal="left" vertical="top"/>
    </xf>
    <xf numFmtId="0" fontId="32" fillId="0" borderId="7" xfId="0" applyFont="1" applyBorder="1" applyAlignment="1">
      <alignment horizontal="left" vertical="top" wrapText="1"/>
    </xf>
    <xf numFmtId="0" fontId="32" fillId="0" borderId="7" xfId="0" applyFont="1" applyBorder="1" applyAlignment="1">
      <alignment horizontal="left" vertical="top"/>
    </xf>
    <xf numFmtId="0" fontId="4" fillId="0" borderId="17" xfId="0" applyFont="1" applyFill="1" applyBorder="1" applyAlignment="1">
      <alignment horizontal="left" wrapText="1"/>
    </xf>
    <xf numFmtId="0" fontId="4" fillId="0" borderId="17" xfId="0" applyFont="1" applyFill="1" applyBorder="1" applyAlignment="1">
      <alignment horizontal="left"/>
    </xf>
    <xf numFmtId="0" fontId="38" fillId="0" borderId="0" xfId="0" applyFont="1" applyBorder="1" applyAlignment="1">
      <alignment horizontal="center" vertical="top" wrapText="1"/>
    </xf>
    <xf numFmtId="0" fontId="39" fillId="33" borderId="17" xfId="0" applyFont="1" applyFill="1" applyBorder="1" applyAlignment="1">
      <alignment wrapText="1"/>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Neutre" xfId="31" builtinId="28" customBuiltin="1"/>
    <cellStyle name="Normal" xfId="0" builtinId="0"/>
    <cellStyle name="Normal 2" xfId="32" xr:uid="{00000000-0005-0000-0000-000020000000}"/>
    <cellStyle name="Normal_95" xfId="33" xr:uid="{00000000-0005-0000-0000-000021000000}"/>
    <cellStyle name="Normal_API CNAF 31.12.96 METR (5)" xfId="34" xr:uid="{00000000-0005-0000-0000-000022000000}"/>
    <cellStyle name="Satisfaisant" xfId="35" builtinId="26" customBuiltin="1"/>
    <cellStyle name="Sortie" xfId="36" builtinId="21" customBuiltin="1"/>
    <cellStyle name="Texte explicatif" xfId="37" builtinId="53" customBuiltin="1"/>
    <cellStyle name="Titre" xfId="38" builtinId="15" customBuiltin="1"/>
    <cellStyle name="Titre 1" xfId="39" builtinId="16" customBuiltin="1"/>
    <cellStyle name="Titre 2" xfId="40" builtinId="17" customBuiltin="1"/>
    <cellStyle name="Titre 3" xfId="41" builtinId="18" customBuiltin="1"/>
    <cellStyle name="Titre 4" xfId="42" builtinId="19" customBuiltin="1"/>
    <cellStyle name="Total" xfId="43" builtinId="25" customBuiltin="1"/>
    <cellStyle name="Vérification" xfId="4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uillemette.buisson/AppData/Local/Microsoft/Windows/Temporary%20Internet%20Files/Content.Outlook/XZGMH4UJ/Tableau4-d&#233;pen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montantmoyen"/>
      <sheetName val="dep-TR_horsMayotte"/>
      <sheetName val="dep-CAF-Mayotte"/>
      <sheetName val="IPC"/>
    </sheetNames>
    <sheetDataSet>
      <sheetData sheetId="0" refreshError="1"/>
      <sheetData sheetId="1" refreshError="1">
        <row r="11">
          <cell r="BT11">
            <v>12513</v>
          </cell>
        </row>
        <row r="14">
          <cell r="BT14">
            <v>2008</v>
          </cell>
        </row>
        <row r="15">
          <cell r="BT15">
            <v>1995</v>
          </cell>
        </row>
        <row r="16">
          <cell r="BT16">
            <v>1528</v>
          </cell>
        </row>
        <row r="22">
          <cell r="BT22">
            <v>12360</v>
          </cell>
        </row>
        <row r="24">
          <cell r="BT24">
            <v>606</v>
          </cell>
        </row>
        <row r="27">
          <cell r="BT27">
            <v>3935</v>
          </cell>
        </row>
        <row r="30">
          <cell r="BT30">
            <v>1584</v>
          </cell>
        </row>
        <row r="43">
          <cell r="BT43">
            <v>6234</v>
          </cell>
        </row>
      </sheetData>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
  <sheetViews>
    <sheetView showGridLines="0" tabSelected="1" workbookViewId="0">
      <selection activeCell="D10" sqref="D10"/>
    </sheetView>
  </sheetViews>
  <sheetFormatPr baseColWidth="10" defaultRowHeight="15"/>
  <cols>
    <col min="1" max="1" width="52.83203125" style="2" customWidth="1"/>
    <col min="2" max="4" width="17.33203125" customWidth="1"/>
  </cols>
  <sheetData>
    <row r="1" spans="1:7">
      <c r="A1" s="145" t="s">
        <v>351</v>
      </c>
      <c r="B1" s="145"/>
      <c r="C1" s="145"/>
      <c r="D1" s="145"/>
    </row>
    <row r="2" spans="1:7">
      <c r="A2" s="13"/>
      <c r="B2" s="13"/>
      <c r="C2" s="13"/>
      <c r="D2" s="14" t="s">
        <v>46</v>
      </c>
    </row>
    <row r="3" spans="1:7">
      <c r="A3" s="21"/>
      <c r="B3" s="11" t="s">
        <v>352</v>
      </c>
      <c r="C3" s="11" t="s">
        <v>50</v>
      </c>
      <c r="D3" s="11" t="s">
        <v>51</v>
      </c>
    </row>
    <row r="4" spans="1:7" ht="18" customHeight="1">
      <c r="A4" s="57" t="s">
        <v>345</v>
      </c>
      <c r="B4" s="15"/>
      <c r="C4" s="15"/>
      <c r="D4" s="15"/>
    </row>
    <row r="5" spans="1:7" s="2" customFormat="1" ht="18" customHeight="1">
      <c r="A5" s="16" t="s">
        <v>315</v>
      </c>
      <c r="B5" s="5" t="s">
        <v>53</v>
      </c>
      <c r="C5" s="15" t="s">
        <v>359</v>
      </c>
      <c r="D5" s="15" t="s">
        <v>359</v>
      </c>
    </row>
    <row r="6" spans="1:7" ht="18" customHeight="1">
      <c r="A6" s="16" t="s">
        <v>52</v>
      </c>
      <c r="B6" s="10" t="s">
        <v>287</v>
      </c>
      <c r="C6" s="102">
        <v>7577</v>
      </c>
      <c r="D6" s="5" t="s">
        <v>53</v>
      </c>
      <c r="E6" s="89"/>
      <c r="F6" s="89"/>
    </row>
    <row r="7" spans="1:7" ht="18" customHeight="1">
      <c r="A7" s="3" t="s">
        <v>40</v>
      </c>
      <c r="B7" s="17">
        <v>474</v>
      </c>
      <c r="C7" s="17">
        <v>474</v>
      </c>
      <c r="D7" s="18" t="s">
        <v>53</v>
      </c>
      <c r="E7" s="89"/>
    </row>
    <row r="8" spans="1:7" ht="18" customHeight="1">
      <c r="A8" s="58" t="s">
        <v>64</v>
      </c>
      <c r="B8" s="19"/>
      <c r="C8" s="19"/>
      <c r="D8" s="19"/>
      <c r="E8" s="89"/>
    </row>
    <row r="9" spans="1:7" s="2" customFormat="1" ht="18" customHeight="1">
      <c r="A9" s="125" t="s">
        <v>340</v>
      </c>
      <c r="B9" s="103">
        <v>24.17</v>
      </c>
      <c r="C9" s="5" t="s">
        <v>359</v>
      </c>
      <c r="D9" s="5" t="s">
        <v>359</v>
      </c>
      <c r="E9" s="89"/>
    </row>
    <row r="10" spans="1:7" ht="18" customHeight="1">
      <c r="A10" s="71" t="s">
        <v>341</v>
      </c>
      <c r="B10" s="4">
        <v>131.55000000000001</v>
      </c>
      <c r="C10" s="4">
        <v>65.78</v>
      </c>
      <c r="D10" s="4">
        <v>32.89</v>
      </c>
      <c r="E10" s="89"/>
    </row>
    <row r="11" spans="1:7" ht="18" customHeight="1">
      <c r="A11" s="126" t="s">
        <v>342</v>
      </c>
      <c r="B11" s="54">
        <v>168.56</v>
      </c>
      <c r="C11" s="54">
        <v>84.28</v>
      </c>
      <c r="D11" s="54">
        <v>42.14</v>
      </c>
      <c r="F11" s="110"/>
      <c r="G11" s="110"/>
    </row>
    <row r="12" spans="1:7" ht="18" customHeight="1">
      <c r="A12" s="125" t="s">
        <v>343</v>
      </c>
      <c r="B12" s="4">
        <v>65.78</v>
      </c>
      <c r="C12" s="4">
        <v>32.89</v>
      </c>
      <c r="D12" s="4">
        <v>16.45</v>
      </c>
    </row>
    <row r="13" spans="1:7" ht="18" customHeight="1">
      <c r="A13" s="3" t="s">
        <v>38</v>
      </c>
      <c r="B13" s="6">
        <v>83.19</v>
      </c>
      <c r="C13" s="6">
        <v>41.6</v>
      </c>
      <c r="D13" s="6">
        <v>20.8</v>
      </c>
    </row>
    <row r="14" spans="1:7" ht="166" customHeight="1">
      <c r="A14" s="146" t="s">
        <v>353</v>
      </c>
      <c r="B14" s="146"/>
      <c r="C14" s="146"/>
      <c r="D14" s="146"/>
    </row>
    <row r="15" spans="1:7">
      <c r="A15" s="1"/>
      <c r="B15" s="1"/>
      <c r="C15" s="1"/>
      <c r="D15" s="1"/>
    </row>
    <row r="16" spans="1:7">
      <c r="A16" s="1"/>
      <c r="B16" s="1"/>
      <c r="C16" s="1"/>
      <c r="D16" s="1"/>
    </row>
  </sheetData>
  <mergeCells count="2">
    <mergeCell ref="A1:D1"/>
    <mergeCell ref="A14:D14"/>
  </mergeCells>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showGridLines="0" topLeftCell="C1" workbookViewId="0">
      <selection activeCell="L28" sqref="L28"/>
    </sheetView>
  </sheetViews>
  <sheetFormatPr baseColWidth="10" defaultRowHeight="15"/>
  <cols>
    <col min="1" max="1" width="2.6640625" style="2" customWidth="1"/>
    <col min="2" max="2" width="6.5" style="1" customWidth="1"/>
    <col min="3" max="3" width="44.33203125" style="2" customWidth="1"/>
    <col min="5" max="8" width="8.5" customWidth="1"/>
    <col min="9" max="9" width="15.5" customWidth="1"/>
  </cols>
  <sheetData>
    <row r="1" spans="1:11">
      <c r="A1" s="1"/>
      <c r="B1" s="149" t="s">
        <v>354</v>
      </c>
      <c r="C1" s="150"/>
      <c r="D1" s="150"/>
      <c r="E1" s="150"/>
      <c r="F1" s="150"/>
      <c r="G1" s="150"/>
      <c r="H1" s="150"/>
      <c r="I1" s="150"/>
      <c r="J1" s="1"/>
      <c r="K1" s="1"/>
    </row>
    <row r="2" spans="1:11">
      <c r="A2" s="1"/>
      <c r="B2" s="65"/>
      <c r="C2" s="66"/>
      <c r="D2" s="66"/>
      <c r="E2" s="66"/>
      <c r="F2" s="66"/>
      <c r="G2" s="66"/>
      <c r="H2" s="66"/>
      <c r="I2" s="67" t="s">
        <v>46</v>
      </c>
      <c r="J2" s="1"/>
      <c r="K2" s="1"/>
    </row>
    <row r="3" spans="1:11">
      <c r="A3" s="1"/>
      <c r="B3" s="65"/>
      <c r="C3" s="151"/>
      <c r="D3" s="153" t="s">
        <v>47</v>
      </c>
      <c r="E3" s="155" t="s">
        <v>316</v>
      </c>
      <c r="F3" s="156"/>
      <c r="G3" s="156"/>
      <c r="H3" s="156"/>
      <c r="I3" s="157"/>
      <c r="J3" s="1"/>
      <c r="K3" s="1"/>
    </row>
    <row r="4" spans="1:11" ht="35.25" customHeight="1">
      <c r="A4" s="1"/>
      <c r="B4" s="65"/>
      <c r="C4" s="152"/>
      <c r="D4" s="154"/>
      <c r="E4" s="158" t="s">
        <v>67</v>
      </c>
      <c r="F4" s="158"/>
      <c r="G4" s="158" t="s">
        <v>39</v>
      </c>
      <c r="H4" s="158"/>
      <c r="I4" s="68" t="s">
        <v>21</v>
      </c>
      <c r="J4" s="1"/>
      <c r="K4" s="1"/>
    </row>
    <row r="5" spans="1:11" s="2" customFormat="1" ht="15" customHeight="1">
      <c r="A5" s="1"/>
      <c r="B5" s="184" t="s">
        <v>319</v>
      </c>
      <c r="C5" s="69" t="s">
        <v>68</v>
      </c>
      <c r="D5" s="72">
        <v>944.51</v>
      </c>
      <c r="E5" s="159" t="s">
        <v>288</v>
      </c>
      <c r="F5" s="163"/>
      <c r="G5" s="159" t="s">
        <v>289</v>
      </c>
      <c r="H5" s="164"/>
      <c r="I5" s="131" t="s">
        <v>314</v>
      </c>
      <c r="J5" s="1"/>
      <c r="K5" s="1"/>
    </row>
    <row r="6" spans="1:11" s="2" customFormat="1">
      <c r="A6" s="1"/>
      <c r="B6" s="185"/>
      <c r="C6" s="104" t="s">
        <v>75</v>
      </c>
      <c r="D6" s="105">
        <v>1889.02</v>
      </c>
      <c r="E6" s="147" t="s">
        <v>288</v>
      </c>
      <c r="F6" s="148"/>
      <c r="G6" s="147" t="s">
        <v>289</v>
      </c>
      <c r="H6" s="148"/>
      <c r="I6" s="131" t="s">
        <v>314</v>
      </c>
      <c r="J6" s="1"/>
      <c r="K6" s="1"/>
    </row>
    <row r="7" spans="1:11" s="2" customFormat="1">
      <c r="A7" s="1"/>
      <c r="B7" s="185"/>
      <c r="C7" s="69" t="s">
        <v>311</v>
      </c>
      <c r="D7" s="130"/>
      <c r="E7" s="136"/>
      <c r="F7" s="73"/>
      <c r="G7" s="171"/>
      <c r="H7" s="172"/>
      <c r="I7" s="70"/>
      <c r="J7" s="1"/>
      <c r="K7" s="1"/>
    </row>
    <row r="8" spans="1:11" s="2" customFormat="1">
      <c r="A8" s="1"/>
      <c r="B8" s="185"/>
      <c r="C8" s="74" t="s">
        <v>323</v>
      </c>
      <c r="D8" s="133"/>
      <c r="E8" s="129"/>
      <c r="F8" s="128"/>
      <c r="G8" s="127"/>
      <c r="H8" s="134"/>
      <c r="I8" s="72"/>
      <c r="J8" s="1"/>
      <c r="K8" s="1"/>
    </row>
    <row r="9" spans="1:11" s="2" customFormat="1">
      <c r="A9" s="1"/>
      <c r="B9" s="185"/>
      <c r="C9" s="71" t="s">
        <v>324</v>
      </c>
      <c r="D9" s="133">
        <v>184.62</v>
      </c>
      <c r="E9" s="159" t="s">
        <v>290</v>
      </c>
      <c r="F9" s="160"/>
      <c r="G9" s="159" t="s">
        <v>291</v>
      </c>
      <c r="H9" s="160"/>
      <c r="I9" s="72">
        <v>457</v>
      </c>
      <c r="J9" s="1"/>
      <c r="K9" s="1"/>
    </row>
    <row r="10" spans="1:11" s="2" customFormat="1" ht="15" customHeight="1">
      <c r="A10" s="1"/>
      <c r="B10" s="185"/>
      <c r="C10" s="71" t="s">
        <v>325</v>
      </c>
      <c r="D10" s="133">
        <v>92.31</v>
      </c>
      <c r="E10" s="159" t="s">
        <v>292</v>
      </c>
      <c r="F10" s="160"/>
      <c r="G10" s="159" t="s">
        <v>293</v>
      </c>
      <c r="H10" s="161"/>
      <c r="I10" s="72">
        <v>546</v>
      </c>
      <c r="J10" s="1"/>
      <c r="K10" s="1"/>
    </row>
    <row r="11" spans="1:11" s="2" customFormat="1">
      <c r="A11" s="1"/>
      <c r="B11" s="185"/>
      <c r="C11" s="74" t="s">
        <v>326</v>
      </c>
      <c r="D11" s="133"/>
      <c r="E11" s="129"/>
      <c r="F11" s="128"/>
      <c r="G11" s="127"/>
      <c r="H11" s="134"/>
      <c r="I11" s="72"/>
      <c r="J11" s="1"/>
      <c r="K11" s="1"/>
    </row>
    <row r="12" spans="1:11" s="2" customFormat="1">
      <c r="A12" s="1"/>
      <c r="B12" s="185"/>
      <c r="C12" s="71" t="s">
        <v>324</v>
      </c>
      <c r="D12" s="133">
        <v>171.22</v>
      </c>
      <c r="E12" s="159" t="s">
        <v>294</v>
      </c>
      <c r="F12" s="160"/>
      <c r="G12" s="159" t="s">
        <v>296</v>
      </c>
      <c r="H12" s="160"/>
      <c r="I12" s="72" t="s">
        <v>313</v>
      </c>
      <c r="J12" s="1"/>
      <c r="K12" s="1"/>
    </row>
    <row r="13" spans="1:11" s="2" customFormat="1" ht="15" customHeight="1">
      <c r="A13" s="1"/>
      <c r="B13" s="185"/>
      <c r="C13" s="71" t="s">
        <v>325</v>
      </c>
      <c r="D13" s="133">
        <v>85.61</v>
      </c>
      <c r="E13" s="159" t="s">
        <v>295</v>
      </c>
      <c r="F13" s="160"/>
      <c r="G13" s="159" t="s">
        <v>297</v>
      </c>
      <c r="H13" s="161"/>
      <c r="I13" s="72" t="s">
        <v>314</v>
      </c>
      <c r="J13" s="1"/>
      <c r="K13" s="1"/>
    </row>
    <row r="14" spans="1:11" s="2" customFormat="1" ht="24" customHeight="1">
      <c r="A14" s="1"/>
      <c r="B14" s="185"/>
      <c r="C14" s="106" t="s">
        <v>320</v>
      </c>
      <c r="D14" s="73"/>
      <c r="E14" s="173" t="s">
        <v>15</v>
      </c>
      <c r="F14" s="179"/>
      <c r="G14" s="179"/>
      <c r="H14" s="179"/>
      <c r="I14" s="174"/>
      <c r="J14" s="1"/>
      <c r="K14" s="1"/>
    </row>
    <row r="15" spans="1:11" s="2" customFormat="1">
      <c r="A15" s="1"/>
      <c r="B15" s="185"/>
      <c r="C15" s="74" t="s">
        <v>76</v>
      </c>
      <c r="D15" s="78">
        <v>397.21</v>
      </c>
      <c r="E15" s="180"/>
      <c r="F15" s="181"/>
      <c r="G15" s="181"/>
      <c r="H15" s="181"/>
      <c r="I15" s="182"/>
      <c r="J15" s="1"/>
      <c r="K15" s="1"/>
    </row>
    <row r="16" spans="1:11" s="2" customFormat="1">
      <c r="A16" s="1"/>
      <c r="B16" s="185"/>
      <c r="C16" s="74" t="s">
        <v>327</v>
      </c>
      <c r="D16" s="133">
        <v>256.77</v>
      </c>
      <c r="E16" s="180"/>
      <c r="F16" s="181"/>
      <c r="G16" s="181"/>
      <c r="H16" s="181"/>
      <c r="I16" s="182"/>
      <c r="J16" s="1"/>
      <c r="K16" s="1"/>
    </row>
    <row r="17" spans="1:11" s="2" customFormat="1">
      <c r="A17" s="1"/>
      <c r="B17" s="185"/>
      <c r="C17" s="74" t="s">
        <v>69</v>
      </c>
      <c r="D17" s="133">
        <v>148.12</v>
      </c>
      <c r="E17" s="180"/>
      <c r="F17" s="181"/>
      <c r="G17" s="181"/>
      <c r="H17" s="181"/>
      <c r="I17" s="182"/>
      <c r="J17" s="1"/>
      <c r="K17" s="1"/>
    </row>
    <row r="18" spans="1:11" s="2" customFormat="1">
      <c r="A18" s="1"/>
      <c r="B18" s="186"/>
      <c r="C18" s="107" t="s">
        <v>284</v>
      </c>
      <c r="D18" s="75">
        <v>649.24</v>
      </c>
      <c r="E18" s="180"/>
      <c r="F18" s="181"/>
      <c r="G18" s="181"/>
      <c r="H18" s="181"/>
      <c r="I18" s="182"/>
      <c r="J18" s="1"/>
      <c r="K18" s="1"/>
    </row>
    <row r="19" spans="1:11" s="2" customFormat="1" ht="15" customHeight="1">
      <c r="A19" s="1"/>
      <c r="B19" s="184" t="s">
        <v>321</v>
      </c>
      <c r="C19" s="69" t="s">
        <v>285</v>
      </c>
      <c r="D19" s="70">
        <v>171.22</v>
      </c>
      <c r="E19" s="173" t="s">
        <v>299</v>
      </c>
      <c r="F19" s="174"/>
      <c r="G19" s="173" t="s">
        <v>300</v>
      </c>
      <c r="H19" s="174"/>
      <c r="I19" s="70">
        <v>530</v>
      </c>
      <c r="J19" s="1"/>
      <c r="K19" s="1"/>
    </row>
    <row r="20" spans="1:11" ht="15" customHeight="1">
      <c r="A20" s="1"/>
      <c r="B20" s="185"/>
      <c r="C20" s="108" t="s">
        <v>286</v>
      </c>
      <c r="D20" s="76">
        <v>256.85000000000002</v>
      </c>
      <c r="E20" s="175" t="s">
        <v>312</v>
      </c>
      <c r="F20" s="176"/>
      <c r="G20" s="147" t="s">
        <v>298</v>
      </c>
      <c r="H20" s="148"/>
      <c r="I20" s="132">
        <v>265</v>
      </c>
      <c r="J20" s="1"/>
      <c r="K20" s="1"/>
    </row>
    <row r="21" spans="1:11" ht="24">
      <c r="A21" s="1"/>
      <c r="B21" s="185"/>
      <c r="C21" s="77" t="s">
        <v>310</v>
      </c>
      <c r="D21" s="128"/>
      <c r="E21" s="159" t="s">
        <v>301</v>
      </c>
      <c r="F21" s="165"/>
      <c r="G21" s="165"/>
      <c r="H21" s="166"/>
      <c r="I21" s="177">
        <v>475</v>
      </c>
      <c r="J21" s="1"/>
      <c r="K21" s="1"/>
    </row>
    <row r="22" spans="1:11" ht="19.5" customHeight="1">
      <c r="A22" s="1"/>
      <c r="B22" s="185"/>
      <c r="C22" s="74" t="s">
        <v>41</v>
      </c>
      <c r="D22" s="78">
        <v>368.84</v>
      </c>
      <c r="E22" s="167"/>
      <c r="F22" s="165"/>
      <c r="G22" s="165"/>
      <c r="H22" s="166"/>
      <c r="I22" s="177"/>
      <c r="J22" s="1"/>
      <c r="K22" s="1"/>
    </row>
    <row r="23" spans="1:11">
      <c r="A23" s="1"/>
      <c r="B23" s="185"/>
      <c r="C23" s="74" t="s">
        <v>19</v>
      </c>
      <c r="D23" s="133">
        <v>389.19</v>
      </c>
      <c r="E23" s="167"/>
      <c r="F23" s="165"/>
      <c r="G23" s="165"/>
      <c r="H23" s="166"/>
      <c r="I23" s="177"/>
      <c r="J23" s="1"/>
      <c r="K23" s="1"/>
    </row>
    <row r="24" spans="1:11">
      <c r="A24" s="1"/>
      <c r="B24" s="185"/>
      <c r="C24" s="74" t="s">
        <v>20</v>
      </c>
      <c r="D24" s="78">
        <v>402.67</v>
      </c>
      <c r="E24" s="168"/>
      <c r="F24" s="169"/>
      <c r="G24" s="169"/>
      <c r="H24" s="170"/>
      <c r="I24" s="178"/>
      <c r="J24" s="1"/>
      <c r="K24" s="1"/>
    </row>
    <row r="25" spans="1:11">
      <c r="A25" s="1"/>
      <c r="B25" s="185"/>
      <c r="C25" s="69" t="s">
        <v>18</v>
      </c>
      <c r="D25" s="79"/>
      <c r="E25" s="173" t="s">
        <v>15</v>
      </c>
      <c r="F25" s="179"/>
      <c r="G25" s="179"/>
      <c r="H25" s="179"/>
      <c r="I25" s="174"/>
      <c r="J25" s="1"/>
      <c r="K25" s="1"/>
    </row>
    <row r="26" spans="1:11">
      <c r="A26" s="1"/>
      <c r="B26" s="185"/>
      <c r="C26" s="74" t="s">
        <v>49</v>
      </c>
      <c r="D26" s="72">
        <v>154.16999999999999</v>
      </c>
      <c r="E26" s="180"/>
      <c r="F26" s="181"/>
      <c r="G26" s="181"/>
      <c r="H26" s="181"/>
      <c r="I26" s="182"/>
      <c r="J26" s="1"/>
      <c r="K26" s="1"/>
    </row>
    <row r="27" spans="1:11">
      <c r="A27" s="1"/>
      <c r="B27" s="186"/>
      <c r="C27" s="80" t="s">
        <v>322</v>
      </c>
      <c r="D27" s="76">
        <v>115.64</v>
      </c>
      <c r="E27" s="175"/>
      <c r="F27" s="183"/>
      <c r="G27" s="183"/>
      <c r="H27" s="183"/>
      <c r="I27" s="176"/>
      <c r="J27" s="1"/>
      <c r="K27" s="1"/>
    </row>
    <row r="28" spans="1:11" ht="209.25" customHeight="1">
      <c r="A28" s="1"/>
      <c r="B28" s="162" t="s">
        <v>355</v>
      </c>
      <c r="C28" s="162"/>
      <c r="D28" s="162"/>
      <c r="E28" s="162"/>
      <c r="F28" s="162"/>
      <c r="G28" s="162"/>
      <c r="H28" s="162"/>
      <c r="I28" s="162"/>
      <c r="J28" s="1"/>
      <c r="K28" s="1"/>
    </row>
    <row r="29" spans="1:11">
      <c r="A29" s="1"/>
      <c r="C29" s="1"/>
      <c r="D29" s="1"/>
      <c r="E29" s="1"/>
      <c r="F29" s="1"/>
      <c r="G29" s="1"/>
      <c r="H29" s="1"/>
      <c r="I29" s="1"/>
      <c r="J29" s="1"/>
      <c r="K29" s="1"/>
    </row>
    <row r="30" spans="1:11">
      <c r="A30" s="1"/>
      <c r="C30" s="1"/>
      <c r="D30" s="1"/>
      <c r="E30" s="1"/>
      <c r="F30" s="1"/>
      <c r="G30" s="1"/>
      <c r="H30" s="1"/>
      <c r="I30" s="1"/>
      <c r="J30" s="1"/>
      <c r="K30" s="1"/>
    </row>
  </sheetData>
  <mergeCells count="30">
    <mergeCell ref="B28:I28"/>
    <mergeCell ref="E5:F5"/>
    <mergeCell ref="G5:H5"/>
    <mergeCell ref="G20:H20"/>
    <mergeCell ref="E21:H24"/>
    <mergeCell ref="G7:H7"/>
    <mergeCell ref="G13:H13"/>
    <mergeCell ref="E19:F19"/>
    <mergeCell ref="G19:H19"/>
    <mergeCell ref="E20:F20"/>
    <mergeCell ref="I21:I24"/>
    <mergeCell ref="E25:I27"/>
    <mergeCell ref="E14:I18"/>
    <mergeCell ref="E13:F13"/>
    <mergeCell ref="B5:B18"/>
    <mergeCell ref="B19:B27"/>
    <mergeCell ref="E12:F12"/>
    <mergeCell ref="G12:H12"/>
    <mergeCell ref="E9:F9"/>
    <mergeCell ref="G9:H9"/>
    <mergeCell ref="E10:F10"/>
    <mergeCell ref="G10:H10"/>
    <mergeCell ref="E6:F6"/>
    <mergeCell ref="G6:H6"/>
    <mergeCell ref="B1:I1"/>
    <mergeCell ref="C3:C4"/>
    <mergeCell ref="D3:D4"/>
    <mergeCell ref="E3:I3"/>
    <mergeCell ref="E4:F4"/>
    <mergeCell ref="G4:H4"/>
  </mergeCells>
  <pageMargins left="0.70866141732283472" right="0.70866141732283472" top="0.74803149606299213" bottom="0.74803149606299213" header="0.31496062992125984" footer="0.31496062992125984"/>
  <pageSetup paperSize="9" scale="6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43"/>
  <sheetViews>
    <sheetView showGridLines="0" topLeftCell="B1" zoomScaleNormal="100" workbookViewId="0">
      <selection activeCell="M30" sqref="M30"/>
    </sheetView>
  </sheetViews>
  <sheetFormatPr baseColWidth="10" defaultColWidth="11.5" defaultRowHeight="11"/>
  <cols>
    <col min="1" max="1" width="3.6640625" style="1" customWidth="1"/>
    <col min="2" max="2" width="48.6640625" style="1" customWidth="1"/>
    <col min="3" max="7" width="8.5" style="1" customWidth="1"/>
    <col min="8" max="11" width="11.5" style="1"/>
    <col min="12" max="12" width="13.1640625" style="1" bestFit="1" customWidth="1"/>
    <col min="13" max="16384" width="11.5" style="1"/>
  </cols>
  <sheetData>
    <row r="1" spans="2:17" ht="20" customHeight="1">
      <c r="H1" s="88"/>
      <c r="I1" s="88"/>
      <c r="J1" s="88"/>
    </row>
    <row r="2" spans="2:17">
      <c r="B2" s="188" t="s">
        <v>328</v>
      </c>
      <c r="C2" s="188"/>
      <c r="D2" s="188"/>
      <c r="E2" s="188"/>
      <c r="F2" s="188"/>
      <c r="G2" s="188"/>
    </row>
    <row r="3" spans="2:17">
      <c r="B3" s="137"/>
      <c r="C3" s="137"/>
      <c r="D3" s="137"/>
      <c r="E3" s="137"/>
      <c r="F3" s="137"/>
      <c r="G3" s="138" t="s">
        <v>65</v>
      </c>
    </row>
    <row r="4" spans="2:17" ht="19.5" customHeight="1">
      <c r="B4" s="26"/>
      <c r="C4" s="7">
        <v>2007</v>
      </c>
      <c r="D4" s="7">
        <v>2009</v>
      </c>
      <c r="E4" s="7">
        <v>2011</v>
      </c>
      <c r="F4" s="7">
        <v>2013</v>
      </c>
      <c r="G4" s="7">
        <v>2015</v>
      </c>
      <c r="H4" s="7">
        <v>2016</v>
      </c>
      <c r="I4" s="7" t="s">
        <v>329</v>
      </c>
      <c r="J4" s="7">
        <v>2017</v>
      </c>
    </row>
    <row r="5" spans="2:17">
      <c r="B5" s="42" t="s">
        <v>56</v>
      </c>
      <c r="C5" s="27"/>
      <c r="D5" s="27"/>
      <c r="E5" s="27"/>
      <c r="F5" s="27"/>
      <c r="G5" s="27"/>
      <c r="H5" s="27"/>
      <c r="I5" s="27"/>
      <c r="J5" s="27"/>
    </row>
    <row r="6" spans="2:17" ht="16.5" customHeight="1">
      <c r="B6" s="12" t="s">
        <v>331</v>
      </c>
      <c r="C6" s="29">
        <v>2199</v>
      </c>
      <c r="D6" s="29">
        <v>2349</v>
      </c>
      <c r="E6" s="29">
        <v>2367</v>
      </c>
      <c r="F6" s="29">
        <v>2329</v>
      </c>
      <c r="G6" s="29">
        <v>2205</v>
      </c>
      <c r="H6" s="29">
        <v>2163</v>
      </c>
      <c r="I6" s="29">
        <v>2188.404</v>
      </c>
      <c r="J6" s="29">
        <v>2126.9810000000002</v>
      </c>
      <c r="K6" s="90"/>
    </row>
    <row r="7" spans="2:17" ht="16.5" customHeight="1">
      <c r="B7" s="111" t="s">
        <v>317</v>
      </c>
      <c r="C7" s="30" t="s">
        <v>7</v>
      </c>
      <c r="D7" s="30" t="s">
        <v>9</v>
      </c>
      <c r="E7" s="30" t="s">
        <v>17</v>
      </c>
      <c r="F7" s="30" t="s">
        <v>25</v>
      </c>
      <c r="G7" s="30">
        <v>-4.2</v>
      </c>
      <c r="H7" s="30" t="s">
        <v>81</v>
      </c>
      <c r="I7" s="30"/>
      <c r="J7" s="112">
        <v>-2.80674866249558</v>
      </c>
    </row>
    <row r="8" spans="2:17" ht="13.5" customHeight="1">
      <c r="B8" s="55" t="s">
        <v>57</v>
      </c>
      <c r="C8" s="29">
        <v>1898</v>
      </c>
      <c r="D8" s="29">
        <v>1932</v>
      </c>
      <c r="E8" s="29">
        <v>1931</v>
      </c>
      <c r="F8" s="29">
        <v>1899</v>
      </c>
      <c r="G8" s="29">
        <v>1805</v>
      </c>
      <c r="H8" s="29">
        <v>1761</v>
      </c>
      <c r="I8" s="29">
        <v>1779.5530000000001</v>
      </c>
      <c r="J8" s="29">
        <v>1727.722</v>
      </c>
      <c r="K8" s="117"/>
      <c r="L8" s="117"/>
    </row>
    <row r="9" spans="2:17" ht="13.5" customHeight="1">
      <c r="B9" s="55" t="s">
        <v>59</v>
      </c>
      <c r="C9" s="20">
        <v>55</v>
      </c>
      <c r="D9" s="20">
        <v>55</v>
      </c>
      <c r="E9" s="29">
        <v>54</v>
      </c>
      <c r="F9" s="29">
        <v>54</v>
      </c>
      <c r="G9" s="29">
        <v>49</v>
      </c>
      <c r="H9" s="29">
        <v>47</v>
      </c>
      <c r="I9" s="29">
        <v>50.295833329999994</v>
      </c>
      <c r="J9" s="29">
        <v>50.599333329999993</v>
      </c>
      <c r="K9" s="117"/>
      <c r="L9" s="117"/>
    </row>
    <row r="10" spans="2:17" ht="23.25" customHeight="1">
      <c r="B10" s="55" t="s">
        <v>338</v>
      </c>
      <c r="C10" s="20">
        <v>604</v>
      </c>
      <c r="D10" s="20">
        <v>576</v>
      </c>
      <c r="E10" s="29">
        <v>542</v>
      </c>
      <c r="F10" s="29">
        <v>514</v>
      </c>
      <c r="G10" s="29">
        <v>455</v>
      </c>
      <c r="H10" s="29">
        <v>411</v>
      </c>
      <c r="I10" s="29">
        <v>422.56900000000002</v>
      </c>
      <c r="J10" s="29">
        <v>287.983</v>
      </c>
      <c r="K10" s="117"/>
      <c r="L10" s="117"/>
      <c r="M10" s="2"/>
      <c r="N10" s="2"/>
      <c r="P10" s="88"/>
      <c r="Q10" s="91"/>
    </row>
    <row r="11" spans="2:17" ht="14.25" customHeight="1">
      <c r="B11" s="55" t="s">
        <v>60</v>
      </c>
      <c r="C11" s="20">
        <v>696</v>
      </c>
      <c r="D11" s="20">
        <v>732</v>
      </c>
      <c r="E11" s="29">
        <v>769</v>
      </c>
      <c r="F11" s="29">
        <v>773</v>
      </c>
      <c r="G11" s="29">
        <v>750</v>
      </c>
      <c r="H11" s="29">
        <v>740</v>
      </c>
      <c r="I11" s="29">
        <v>754.62500000000011</v>
      </c>
      <c r="J11" s="29">
        <v>738.71800000000007</v>
      </c>
      <c r="K11" s="117"/>
      <c r="L11" s="117"/>
      <c r="M11" s="2"/>
      <c r="N11" s="2"/>
      <c r="P11" s="88"/>
    </row>
    <row r="12" spans="2:17" ht="14.25" customHeight="1">
      <c r="B12" s="55" t="s">
        <v>61</v>
      </c>
      <c r="C12" s="20">
        <v>61</v>
      </c>
      <c r="D12" s="20">
        <v>69</v>
      </c>
      <c r="E12" s="29">
        <v>67</v>
      </c>
      <c r="F12" s="29">
        <v>61</v>
      </c>
      <c r="G12" s="29">
        <v>60</v>
      </c>
      <c r="H12" s="29">
        <v>62</v>
      </c>
      <c r="I12" s="29">
        <v>63.576000000000001</v>
      </c>
      <c r="J12" s="29">
        <v>64.81</v>
      </c>
      <c r="K12" s="117"/>
      <c r="L12" s="117"/>
    </row>
    <row r="13" spans="2:17" ht="14.25" customHeight="1">
      <c r="B13" s="56" t="s">
        <v>62</v>
      </c>
      <c r="C13" s="23">
        <v>4</v>
      </c>
      <c r="D13" s="23">
        <v>15</v>
      </c>
      <c r="E13" s="25">
        <v>29</v>
      </c>
      <c r="F13" s="25">
        <v>42</v>
      </c>
      <c r="G13" s="25">
        <v>58</v>
      </c>
      <c r="H13" s="25">
        <v>66</v>
      </c>
      <c r="I13" s="25">
        <v>68.381000000000014</v>
      </c>
      <c r="J13" s="25">
        <v>78.582000000000008</v>
      </c>
      <c r="K13" s="117"/>
      <c r="L13" s="117"/>
    </row>
    <row r="14" spans="2:17" ht="16.5" customHeight="1">
      <c r="B14" s="43" t="s">
        <v>330</v>
      </c>
      <c r="C14" s="27"/>
      <c r="D14" s="27"/>
      <c r="E14" s="27"/>
      <c r="F14" s="27"/>
      <c r="G14" s="27"/>
      <c r="H14" s="27"/>
      <c r="I14" s="27"/>
      <c r="J14" s="27"/>
    </row>
    <row r="15" spans="2:17" ht="16.5" customHeight="1">
      <c r="B15" s="12" t="s">
        <v>0</v>
      </c>
      <c r="C15" s="29">
        <v>4865</v>
      </c>
      <c r="D15" s="29">
        <v>4898</v>
      </c>
      <c r="E15" s="29">
        <v>4952</v>
      </c>
      <c r="F15" s="29">
        <v>5007</v>
      </c>
      <c r="G15" s="29">
        <v>5032</v>
      </c>
      <c r="H15" s="29">
        <v>5041</v>
      </c>
      <c r="I15" s="29">
        <v>5064.740221</v>
      </c>
      <c r="J15" s="29">
        <v>5081.9972209999996</v>
      </c>
      <c r="K15" s="113"/>
      <c r="L15" s="90"/>
      <c r="M15" s="90"/>
    </row>
    <row r="16" spans="2:17" ht="16.5" customHeight="1">
      <c r="B16" s="111" t="s">
        <v>317</v>
      </c>
      <c r="C16" s="32" t="s">
        <v>36</v>
      </c>
      <c r="D16" s="32" t="s">
        <v>22</v>
      </c>
      <c r="E16" s="32" t="s">
        <v>27</v>
      </c>
      <c r="F16" s="32" t="s">
        <v>27</v>
      </c>
      <c r="G16" s="32">
        <v>-0.1</v>
      </c>
      <c r="H16" s="32" t="s">
        <v>36</v>
      </c>
      <c r="I16" s="32"/>
      <c r="J16" s="32" t="s">
        <v>37</v>
      </c>
    </row>
    <row r="17" spans="2:17" ht="16.5" customHeight="1">
      <c r="B17" s="22" t="s">
        <v>2</v>
      </c>
      <c r="C17" s="34">
        <v>860</v>
      </c>
      <c r="D17" s="34">
        <v>865</v>
      </c>
      <c r="E17" s="36">
        <v>859</v>
      </c>
      <c r="F17" s="36">
        <v>858</v>
      </c>
      <c r="G17" s="36">
        <v>881</v>
      </c>
      <c r="H17" s="36">
        <v>889</v>
      </c>
      <c r="I17" s="36">
        <v>891.99593390000007</v>
      </c>
      <c r="J17" s="36">
        <v>904.00693390000004</v>
      </c>
      <c r="K17" s="114"/>
      <c r="L17" s="90"/>
    </row>
    <row r="18" spans="2:17" ht="16.5" customHeight="1">
      <c r="B18" s="111" t="s">
        <v>317</v>
      </c>
      <c r="C18" s="23" t="s">
        <v>6</v>
      </c>
      <c r="D18" s="23" t="s">
        <v>34</v>
      </c>
      <c r="E18" s="23">
        <v>-0.5</v>
      </c>
      <c r="F18" s="23" t="s">
        <v>29</v>
      </c>
      <c r="G18" s="23" t="s">
        <v>54</v>
      </c>
      <c r="H18" s="23" t="s">
        <v>79</v>
      </c>
      <c r="I18" s="23"/>
      <c r="J18" s="23" t="s">
        <v>33</v>
      </c>
    </row>
    <row r="19" spans="2:17" ht="16.5" customHeight="1">
      <c r="B19" s="12" t="s">
        <v>3</v>
      </c>
      <c r="C19" s="29">
        <v>2976</v>
      </c>
      <c r="D19" s="29">
        <v>3030</v>
      </c>
      <c r="E19" s="29">
        <v>2997</v>
      </c>
      <c r="F19" s="29">
        <v>3049</v>
      </c>
      <c r="G19" s="29">
        <v>3128</v>
      </c>
      <c r="H19" s="29">
        <v>3103</v>
      </c>
      <c r="I19" s="29">
        <v>3106.8609179999999</v>
      </c>
      <c r="J19" s="29">
        <v>3111.6639180000002</v>
      </c>
      <c r="K19" s="115"/>
      <c r="M19" s="90"/>
    </row>
    <row r="20" spans="2:17" ht="16.5" customHeight="1">
      <c r="B20" s="111" t="s">
        <v>317</v>
      </c>
      <c r="C20" s="23" t="s">
        <v>71</v>
      </c>
      <c r="D20" s="23" t="s">
        <v>34</v>
      </c>
      <c r="E20" s="23">
        <v>-0.8</v>
      </c>
      <c r="F20" s="23" t="s">
        <v>28</v>
      </c>
      <c r="G20" s="23" t="s">
        <v>33</v>
      </c>
      <c r="H20" s="23" t="s">
        <v>80</v>
      </c>
      <c r="I20" s="23"/>
      <c r="J20" s="23" t="s">
        <v>36</v>
      </c>
    </row>
    <row r="21" spans="2:17" ht="16.5" customHeight="1">
      <c r="B21" s="22" t="s">
        <v>1</v>
      </c>
      <c r="C21" s="36" t="s">
        <v>12</v>
      </c>
      <c r="D21" s="36" t="s">
        <v>14</v>
      </c>
      <c r="E21" s="36">
        <v>740</v>
      </c>
      <c r="F21" s="36">
        <v>746</v>
      </c>
      <c r="G21" s="36">
        <v>760</v>
      </c>
      <c r="H21" s="36">
        <v>752</v>
      </c>
      <c r="I21" s="36">
        <v>776.5562230999999</v>
      </c>
      <c r="J21" s="36">
        <v>792.70222309999997</v>
      </c>
      <c r="K21" s="113"/>
    </row>
    <row r="22" spans="2:17" ht="16.5" customHeight="1">
      <c r="B22" s="111" t="s">
        <v>317</v>
      </c>
      <c r="C22" s="23" t="s">
        <v>70</v>
      </c>
      <c r="D22" s="23" t="s">
        <v>5</v>
      </c>
      <c r="E22" s="23" t="s">
        <v>11</v>
      </c>
      <c r="F22" s="23" t="s">
        <v>28</v>
      </c>
      <c r="G22" s="23" t="s">
        <v>22</v>
      </c>
      <c r="H22" s="23" t="s">
        <v>31</v>
      </c>
      <c r="I22" s="23"/>
      <c r="J22" s="23" t="s">
        <v>306</v>
      </c>
    </row>
    <row r="23" spans="2:17" ht="16.5" customHeight="1">
      <c r="B23" s="44" t="s">
        <v>63</v>
      </c>
      <c r="C23" s="38">
        <v>6662</v>
      </c>
      <c r="D23" s="38">
        <v>6740</v>
      </c>
      <c r="E23" s="38">
        <v>6797</v>
      </c>
      <c r="F23" s="38">
        <v>6847</v>
      </c>
      <c r="G23" s="38">
        <v>6788</v>
      </c>
      <c r="H23" s="38">
        <v>6783</v>
      </c>
      <c r="I23" s="38">
        <v>6828</v>
      </c>
      <c r="J23" s="38">
        <v>6830</v>
      </c>
    </row>
    <row r="24" spans="2:17" ht="15" customHeight="1">
      <c r="B24" s="111" t="s">
        <v>317</v>
      </c>
      <c r="C24" s="40" t="s">
        <v>34</v>
      </c>
      <c r="D24" s="40" t="s">
        <v>35</v>
      </c>
      <c r="E24" s="40" t="s">
        <v>22</v>
      </c>
      <c r="F24" s="40" t="s">
        <v>35</v>
      </c>
      <c r="G24" s="40" t="s">
        <v>55</v>
      </c>
      <c r="H24" s="40" t="s">
        <v>34</v>
      </c>
      <c r="I24" s="40"/>
      <c r="J24" s="40" t="s">
        <v>346</v>
      </c>
    </row>
    <row r="25" spans="2:17" ht="15" customHeight="1">
      <c r="B25" s="44" t="s">
        <v>332</v>
      </c>
      <c r="C25" s="83"/>
      <c r="D25" s="83"/>
      <c r="E25" s="83"/>
      <c r="F25" s="83"/>
      <c r="G25" s="83"/>
      <c r="H25" s="83"/>
      <c r="I25" s="83"/>
      <c r="J25" s="83"/>
    </row>
    <row r="26" spans="2:17" ht="15" customHeight="1">
      <c r="B26" s="84" t="s">
        <v>333</v>
      </c>
      <c r="C26" s="85">
        <v>2380</v>
      </c>
      <c r="D26" s="85">
        <v>2393</v>
      </c>
      <c r="E26" s="85">
        <v>2401</v>
      </c>
      <c r="F26" s="85">
        <v>2376</v>
      </c>
      <c r="G26" s="85">
        <v>2312</v>
      </c>
      <c r="H26" s="85">
        <v>2270</v>
      </c>
      <c r="I26" s="85"/>
      <c r="J26" s="85">
        <v>2220</v>
      </c>
      <c r="K26" s="82"/>
      <c r="L26" s="82"/>
      <c r="M26" s="82"/>
      <c r="N26" s="82"/>
      <c r="O26" s="82"/>
      <c r="P26" s="82"/>
      <c r="Q26" s="82"/>
    </row>
    <row r="27" spans="2:17" ht="15" customHeight="1">
      <c r="B27" s="111" t="s">
        <v>317</v>
      </c>
      <c r="C27" s="32" t="s">
        <v>27</v>
      </c>
      <c r="D27" s="32">
        <v>-0.2</v>
      </c>
      <c r="E27" s="32">
        <v>-0.3</v>
      </c>
      <c r="F27" s="32" t="s">
        <v>82</v>
      </c>
      <c r="G27" s="32" t="s">
        <v>307</v>
      </c>
      <c r="H27" s="32" t="s">
        <v>308</v>
      </c>
      <c r="I27" s="32"/>
      <c r="J27" s="32" t="s">
        <v>71</v>
      </c>
      <c r="K27" s="82"/>
      <c r="L27" s="82"/>
      <c r="M27" s="82"/>
      <c r="N27" s="82"/>
      <c r="O27" s="82"/>
      <c r="P27" s="82"/>
      <c r="Q27" s="82"/>
    </row>
    <row r="28" spans="2:17" ht="15" customHeight="1">
      <c r="B28" s="84" t="s">
        <v>334</v>
      </c>
      <c r="C28" s="85">
        <v>16773</v>
      </c>
      <c r="D28" s="85">
        <v>16833</v>
      </c>
      <c r="E28" s="85">
        <v>16846</v>
      </c>
      <c r="F28" s="85">
        <v>17049</v>
      </c>
      <c r="G28" s="85">
        <v>17124</v>
      </c>
      <c r="H28" s="85">
        <v>17085</v>
      </c>
      <c r="I28" s="85"/>
      <c r="J28" s="85">
        <v>17014</v>
      </c>
      <c r="K28" s="82"/>
      <c r="L28" s="82"/>
      <c r="M28" s="82"/>
      <c r="N28" s="82"/>
      <c r="O28" s="82"/>
      <c r="P28" s="82"/>
      <c r="Q28" s="82"/>
    </row>
    <row r="29" spans="2:17" ht="15" customHeight="1">
      <c r="B29" s="111" t="s">
        <v>317</v>
      </c>
      <c r="C29" s="86" t="s">
        <v>73</v>
      </c>
      <c r="D29" s="86" t="s">
        <v>36</v>
      </c>
      <c r="E29" s="23">
        <v>-0.1</v>
      </c>
      <c r="F29" s="86" t="s">
        <v>74</v>
      </c>
      <c r="G29" s="86" t="s">
        <v>73</v>
      </c>
      <c r="H29" s="23" t="s">
        <v>72</v>
      </c>
      <c r="I29" s="23"/>
      <c r="J29" s="23" t="s">
        <v>309</v>
      </c>
      <c r="Q29" s="81"/>
    </row>
    <row r="30" spans="2:17" ht="231" customHeight="1">
      <c r="B30" s="162" t="s">
        <v>356</v>
      </c>
      <c r="C30" s="162"/>
      <c r="D30" s="162"/>
      <c r="E30" s="162"/>
      <c r="F30" s="162"/>
      <c r="G30" s="187"/>
    </row>
    <row r="36" spans="2:11">
      <c r="C36" s="88"/>
      <c r="D36" s="88"/>
      <c r="E36" s="88"/>
      <c r="F36" s="88"/>
      <c r="G36" s="88"/>
      <c r="H36" s="88"/>
      <c r="I36" s="88"/>
      <c r="J36" s="88"/>
      <c r="K36" s="88"/>
    </row>
    <row r="38" spans="2:11">
      <c r="C38" s="88"/>
      <c r="D38" s="88"/>
      <c r="E38" s="88"/>
      <c r="F38" s="88"/>
      <c r="G38" s="88"/>
      <c r="H38" s="88"/>
      <c r="I38" s="88"/>
      <c r="J38" s="88"/>
      <c r="K38" s="88"/>
    </row>
    <row r="40" spans="2:11">
      <c r="B40" s="91"/>
      <c r="C40" s="91"/>
      <c r="D40" s="91"/>
      <c r="E40" s="91"/>
      <c r="F40" s="91"/>
      <c r="G40" s="91"/>
      <c r="H40" s="91"/>
      <c r="I40" s="91"/>
      <c r="J40" s="91"/>
    </row>
    <row r="41" spans="2:11">
      <c r="B41" s="91"/>
      <c r="C41" s="91"/>
      <c r="D41" s="91"/>
      <c r="E41" s="91"/>
      <c r="F41" s="91"/>
      <c r="G41" s="91"/>
      <c r="H41" s="91"/>
      <c r="I41" s="91"/>
      <c r="J41" s="91"/>
    </row>
    <row r="42" spans="2:11">
      <c r="B42" s="91"/>
      <c r="C42" s="91"/>
      <c r="D42" s="91"/>
      <c r="E42" s="91"/>
      <c r="F42" s="91"/>
      <c r="G42" s="91"/>
      <c r="H42" s="91"/>
      <c r="I42" s="91"/>
      <c r="J42" s="91"/>
    </row>
    <row r="43" spans="2:11">
      <c r="B43" s="91"/>
      <c r="C43" s="91"/>
      <c r="D43" s="91"/>
      <c r="E43" s="91"/>
      <c r="F43" s="91"/>
      <c r="G43" s="91"/>
      <c r="H43" s="91"/>
      <c r="I43" s="91"/>
      <c r="J43" s="91"/>
    </row>
  </sheetData>
  <mergeCells count="2">
    <mergeCell ref="B30:G30"/>
    <mergeCell ref="B2:G2"/>
  </mergeCells>
  <pageMargins left="0.7" right="0.7" top="0.75" bottom="0.75" header="0.3" footer="0.3"/>
  <pageSetup paperSize="9" orientation="landscape"/>
  <ignoredErrors>
    <ignoredError sqref="C7 C16:C22 C24 C23 G23 D7 D16:D22 D24 D23 E7 E16:E22 E24 E23 F7 F16:F22 F24 G16:G22 G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showGridLines="0" topLeftCell="B1" workbookViewId="0">
      <selection activeCell="J23" sqref="J23"/>
    </sheetView>
  </sheetViews>
  <sheetFormatPr baseColWidth="10" defaultRowHeight="15"/>
  <cols>
    <col min="1" max="1" width="4.83203125" style="2" customWidth="1"/>
    <col min="2" max="2" width="70.6640625" customWidth="1"/>
    <col min="3" max="7" width="9.83203125" customWidth="1"/>
    <col min="9" max="10" width="11.5" style="100" customWidth="1"/>
    <col min="11" max="13" width="15.83203125" bestFit="1" customWidth="1"/>
    <col min="14" max="14" width="12" bestFit="1" customWidth="1"/>
  </cols>
  <sheetData>
    <row r="1" spans="1:12" s="2" customFormat="1">
      <c r="A1" s="1"/>
      <c r="B1" s="1"/>
      <c r="C1" s="1"/>
      <c r="D1" s="1"/>
      <c r="E1" s="1"/>
      <c r="F1" s="1"/>
      <c r="G1" s="1"/>
      <c r="H1" s="1"/>
      <c r="I1" s="139"/>
      <c r="J1" s="139"/>
      <c r="K1" s="1"/>
    </row>
    <row r="2" spans="1:12" ht="12.75" customHeight="1">
      <c r="A2" s="1"/>
      <c r="B2" s="194" t="s">
        <v>336</v>
      </c>
      <c r="C2" s="194"/>
      <c r="D2" s="194"/>
      <c r="E2" s="194"/>
      <c r="F2" s="194"/>
      <c r="G2" s="1"/>
      <c r="H2" s="1"/>
      <c r="I2" s="139"/>
      <c r="J2" s="139"/>
      <c r="K2" s="1"/>
    </row>
    <row r="3" spans="1:12">
      <c r="A3" s="1"/>
      <c r="B3" s="52"/>
      <c r="C3" s="52"/>
      <c r="D3" s="189" t="s">
        <v>48</v>
      </c>
      <c r="E3" s="189"/>
      <c r="F3" s="189"/>
      <c r="G3" s="190"/>
      <c r="H3" s="1"/>
      <c r="I3" s="139"/>
      <c r="J3" s="139"/>
      <c r="K3" s="1"/>
    </row>
    <row r="4" spans="1:12">
      <c r="A4" s="1"/>
      <c r="B4" s="45"/>
      <c r="C4" s="46">
        <v>2011</v>
      </c>
      <c r="D4" s="46">
        <v>2012</v>
      </c>
      <c r="E4" s="46">
        <v>2013</v>
      </c>
      <c r="F4" s="46">
        <v>2014</v>
      </c>
      <c r="G4" s="46">
        <v>2015</v>
      </c>
      <c r="H4" s="46">
        <v>2016</v>
      </c>
      <c r="I4" s="46">
        <v>2017</v>
      </c>
      <c r="J4" s="101"/>
      <c r="K4" s="1"/>
    </row>
    <row r="5" spans="1:12">
      <c r="A5" s="1"/>
      <c r="B5" s="42" t="s">
        <v>56</v>
      </c>
      <c r="C5" s="47"/>
      <c r="D5" s="47"/>
      <c r="E5" s="47"/>
      <c r="F5" s="47"/>
      <c r="G5" s="47"/>
      <c r="H5" s="47"/>
      <c r="I5" s="47"/>
      <c r="J5" s="101"/>
      <c r="K5" s="1"/>
    </row>
    <row r="6" spans="1:12">
      <c r="A6" s="1"/>
      <c r="B6" s="109" t="s">
        <v>337</v>
      </c>
      <c r="C6" s="53">
        <v>12716.619292079997</v>
      </c>
      <c r="D6" s="53">
        <v>12894.081569510003</v>
      </c>
      <c r="E6" s="53">
        <v>13078.71291</v>
      </c>
      <c r="F6" s="53">
        <v>12974.39039</v>
      </c>
      <c r="G6" s="53">
        <v>12453.8961</v>
      </c>
      <c r="H6" s="53">
        <f>'[1]dep-TR_horsMayotte'!$BT$22</f>
        <v>12360</v>
      </c>
      <c r="I6" s="53">
        <v>11891.75777</v>
      </c>
      <c r="J6" s="122"/>
      <c r="K6" s="140"/>
      <c r="L6" s="2"/>
    </row>
    <row r="7" spans="1:12" ht="12.75" customHeight="1">
      <c r="A7" s="1"/>
      <c r="B7" s="55" t="s">
        <v>57</v>
      </c>
      <c r="C7" s="48">
        <v>4298.3661413699983</v>
      </c>
      <c r="D7" s="48">
        <v>4307.5188229700007</v>
      </c>
      <c r="E7" s="48">
        <v>4326.6615949999996</v>
      </c>
      <c r="F7" s="48">
        <v>4280.4853629999998</v>
      </c>
      <c r="G7" s="48">
        <v>4095.0356029999998</v>
      </c>
      <c r="H7" s="48">
        <f>'[1]dep-TR_horsMayotte'!$BT$27</f>
        <v>3935</v>
      </c>
      <c r="I7" s="48">
        <v>3776.1620859999998</v>
      </c>
      <c r="J7" s="122"/>
      <c r="K7" s="140"/>
    </row>
    <row r="8" spans="1:12" ht="12.75" customHeight="1">
      <c r="A8" s="1"/>
      <c r="B8" s="55" t="s">
        <v>59</v>
      </c>
      <c r="C8" s="48">
        <v>654.08743066999989</v>
      </c>
      <c r="D8" s="48">
        <v>647.35572894000006</v>
      </c>
      <c r="E8" s="48">
        <v>655.49548849999996</v>
      </c>
      <c r="F8" s="48">
        <v>645.7562484</v>
      </c>
      <c r="G8" s="48">
        <v>396.32449989999998</v>
      </c>
      <c r="H8" s="48">
        <f>'[1]dep-TR_horsMayotte'!$BT$24</f>
        <v>606</v>
      </c>
      <c r="I8" s="48">
        <v>588.97650799999997</v>
      </c>
      <c r="J8" s="122"/>
      <c r="K8" s="140"/>
    </row>
    <row r="9" spans="1:12">
      <c r="A9" s="1"/>
      <c r="B9" s="55" t="s">
        <v>339</v>
      </c>
      <c r="C9" s="48">
        <v>2117.3315449599995</v>
      </c>
      <c r="D9" s="48">
        <v>2063.5411830099997</v>
      </c>
      <c r="E9" s="48">
        <v>2026.3253299999999</v>
      </c>
      <c r="F9" s="48">
        <v>1963.3327839999999</v>
      </c>
      <c r="G9" s="48">
        <v>1788.034611</v>
      </c>
      <c r="H9" s="48">
        <f>'[1]dep-TR_horsMayotte'!$BT$30</f>
        <v>1584</v>
      </c>
      <c r="I9" s="48">
        <v>1232.538607</v>
      </c>
      <c r="J9" s="122"/>
      <c r="K9" s="140"/>
    </row>
    <row r="10" spans="1:12">
      <c r="A10" s="1"/>
      <c r="B10" s="56" t="s">
        <v>58</v>
      </c>
      <c r="C10" s="49">
        <v>5646.0997065799993</v>
      </c>
      <c r="D10" s="49">
        <v>5874.9849522300001</v>
      </c>
      <c r="E10" s="49">
        <v>6070.17472</v>
      </c>
      <c r="F10" s="49">
        <v>6084.76271</v>
      </c>
      <c r="G10" s="49">
        <v>6174.2565020000002</v>
      </c>
      <c r="H10" s="49">
        <f>'[1]dep-TR_horsMayotte'!$BT$43</f>
        <v>6234</v>
      </c>
      <c r="I10" s="49">
        <v>6294.0805739999996</v>
      </c>
      <c r="J10" s="122"/>
      <c r="K10" s="140"/>
    </row>
    <row r="11" spans="1:12">
      <c r="A11" s="1"/>
      <c r="B11" s="43" t="s">
        <v>330</v>
      </c>
      <c r="C11" s="47"/>
      <c r="D11" s="47"/>
      <c r="E11" s="47"/>
      <c r="F11" s="47"/>
      <c r="G11" s="47"/>
      <c r="H11" s="47"/>
      <c r="I11" s="47"/>
      <c r="J11" s="122"/>
      <c r="K11" s="140"/>
    </row>
    <row r="12" spans="1:12">
      <c r="A12" s="1"/>
      <c r="B12" s="50" t="s">
        <v>42</v>
      </c>
      <c r="C12" s="9">
        <v>12431.852117270002</v>
      </c>
      <c r="D12" s="9">
        <v>12651.635658749998</v>
      </c>
      <c r="E12" s="9">
        <v>12964.81021</v>
      </c>
      <c r="F12" s="9">
        <v>13160.36155</v>
      </c>
      <c r="G12" s="9">
        <v>12862.67561</v>
      </c>
      <c r="H12" s="9">
        <f>'[1]dep-TR_horsMayotte'!$BT$11</f>
        <v>12513</v>
      </c>
      <c r="I12" s="9">
        <v>12593.5769</v>
      </c>
      <c r="J12" s="122"/>
      <c r="K12" s="140"/>
      <c r="L12" s="92"/>
    </row>
    <row r="13" spans="1:12">
      <c r="A13" s="1"/>
      <c r="B13" s="50" t="s">
        <v>43</v>
      </c>
      <c r="C13" s="9">
        <v>1650.1091421800002</v>
      </c>
      <c r="D13" s="9">
        <v>1652.8686893000001</v>
      </c>
      <c r="E13" s="9">
        <v>1678.0102810000001</v>
      </c>
      <c r="F13" s="9">
        <v>1774.0583389999999</v>
      </c>
      <c r="G13" s="9">
        <v>1900.683957</v>
      </c>
      <c r="H13" s="9">
        <f>'[1]dep-TR_horsMayotte'!$BT$14</f>
        <v>2008</v>
      </c>
      <c r="I13" s="9">
        <v>2137.5450580000002</v>
      </c>
      <c r="J13" s="122"/>
      <c r="K13" s="140"/>
    </row>
    <row r="14" spans="1:12">
      <c r="A14" s="1"/>
      <c r="B14" s="51" t="s">
        <v>44</v>
      </c>
      <c r="C14" s="9">
        <v>1489.70852511</v>
      </c>
      <c r="D14" s="9">
        <v>1870.3692359499992</v>
      </c>
      <c r="E14" s="9">
        <v>1915.807149</v>
      </c>
      <c r="F14" s="9">
        <v>1959.853474</v>
      </c>
      <c r="G14" s="9">
        <v>1984.249728</v>
      </c>
      <c r="H14" s="9">
        <f>'[1]dep-TR_horsMayotte'!$BT$15</f>
        <v>1995</v>
      </c>
      <c r="I14" s="9">
        <v>2012.5813659999999</v>
      </c>
      <c r="J14" s="122"/>
      <c r="K14" s="140"/>
    </row>
    <row r="15" spans="1:12">
      <c r="A15" s="1"/>
      <c r="B15" s="50" t="s">
        <v>45</v>
      </c>
      <c r="C15" s="9">
        <v>1266.94919276</v>
      </c>
      <c r="D15" s="9">
        <v>1285.0993971099999</v>
      </c>
      <c r="E15" s="9">
        <v>1301.7111749999999</v>
      </c>
      <c r="F15" s="9">
        <v>1386.888913</v>
      </c>
      <c r="G15" s="9">
        <v>1473.0076019999999</v>
      </c>
      <c r="H15" s="9">
        <f>'[1]dep-TR_horsMayotte'!$BT$16</f>
        <v>1528</v>
      </c>
      <c r="I15" s="9">
        <v>1630.7655179999999</v>
      </c>
      <c r="J15" s="122"/>
      <c r="K15" s="140"/>
    </row>
    <row r="16" spans="1:12">
      <c r="A16" s="1"/>
      <c r="B16" s="60" t="s">
        <v>66</v>
      </c>
      <c r="C16" s="61"/>
      <c r="D16" s="61"/>
      <c r="E16" s="61"/>
      <c r="F16" s="61"/>
      <c r="G16" s="61"/>
      <c r="H16" s="61"/>
      <c r="I16" s="61"/>
      <c r="J16" s="122"/>
      <c r="K16" s="140"/>
    </row>
    <row r="17" spans="1:12">
      <c r="A17" s="1"/>
      <c r="B17" s="60" t="s">
        <v>347</v>
      </c>
      <c r="C17" s="62">
        <v>30709.159477839999</v>
      </c>
      <c r="D17" s="62">
        <v>31581.9530619</v>
      </c>
      <c r="E17" s="62">
        <v>32188.630115600001</v>
      </c>
      <c r="F17" s="62">
        <v>32564.488677199999</v>
      </c>
      <c r="G17" s="62">
        <v>31987.762655400002</v>
      </c>
      <c r="H17" s="62">
        <v>31477</v>
      </c>
      <c r="I17" s="62">
        <v>31376.615202280002</v>
      </c>
      <c r="J17" s="122"/>
      <c r="K17" s="140"/>
      <c r="L17" s="89"/>
    </row>
    <row r="18" spans="1:12">
      <c r="A18" s="1"/>
      <c r="B18" s="124" t="s">
        <v>78</v>
      </c>
      <c r="C18" s="63">
        <v>-0.4</v>
      </c>
      <c r="D18" s="63">
        <v>0.9</v>
      </c>
      <c r="E18" s="63">
        <v>1</v>
      </c>
      <c r="F18" s="63">
        <v>0.7</v>
      </c>
      <c r="G18" s="63">
        <v>-1.8</v>
      </c>
      <c r="H18" s="63">
        <v>-1.8</v>
      </c>
      <c r="I18" s="63">
        <v>-1.3</v>
      </c>
      <c r="J18" s="122"/>
      <c r="K18" s="140"/>
      <c r="L18" s="87"/>
    </row>
    <row r="19" spans="1:12">
      <c r="A19" s="1"/>
      <c r="B19" s="60" t="s">
        <v>318</v>
      </c>
      <c r="C19" s="62">
        <v>377.71738423920016</v>
      </c>
      <c r="D19" s="62">
        <v>387.81815630368294</v>
      </c>
      <c r="E19" s="62">
        <v>393.87529492336029</v>
      </c>
      <c r="F19" s="62">
        <v>396.82685829636648</v>
      </c>
      <c r="G19" s="62">
        <v>391.50138454698305</v>
      </c>
      <c r="H19" s="62">
        <v>387.69316928693206</v>
      </c>
      <c r="I19" s="62">
        <v>383</v>
      </c>
      <c r="J19" s="122"/>
      <c r="K19" s="140"/>
    </row>
    <row r="20" spans="1:12">
      <c r="A20" s="1"/>
      <c r="B20" s="124" t="s">
        <v>78</v>
      </c>
      <c r="C20" s="63">
        <v>-0.7</v>
      </c>
      <c r="D20" s="64" t="s">
        <v>27</v>
      </c>
      <c r="E20" s="64" t="s">
        <v>27</v>
      </c>
      <c r="F20" s="64" t="s">
        <v>36</v>
      </c>
      <c r="G20" s="64">
        <v>-1.4</v>
      </c>
      <c r="H20" s="64">
        <v>-1.1506495950392659</v>
      </c>
      <c r="I20" s="64">
        <v>-1.3</v>
      </c>
      <c r="J20" s="122"/>
      <c r="K20" s="140"/>
    </row>
    <row r="21" spans="1:12" ht="183" customHeight="1">
      <c r="A21" s="1"/>
      <c r="B21" s="191" t="s">
        <v>357</v>
      </c>
      <c r="C21" s="192"/>
      <c r="D21" s="192"/>
      <c r="E21" s="192"/>
      <c r="F21" s="192"/>
      <c r="G21" s="192"/>
      <c r="H21" s="1"/>
      <c r="I21" s="139"/>
      <c r="J21" s="139"/>
      <c r="K21" s="1"/>
    </row>
    <row r="22" spans="1:12" ht="23.25" customHeight="1">
      <c r="A22" s="1"/>
      <c r="B22" s="193"/>
      <c r="C22" s="193"/>
      <c r="D22" s="193"/>
      <c r="E22" s="193"/>
      <c r="F22" s="193"/>
      <c r="G22" s="193"/>
      <c r="H22" s="1"/>
      <c r="I22" s="139"/>
      <c r="J22" s="139"/>
      <c r="K22" s="1"/>
    </row>
    <row r="23" spans="1:12">
      <c r="A23" s="1"/>
      <c r="B23" s="1"/>
      <c r="C23" s="1"/>
      <c r="D23" s="1"/>
      <c r="E23" s="1"/>
      <c r="F23" s="1"/>
      <c r="G23" s="1"/>
      <c r="H23" s="1"/>
      <c r="I23" s="139"/>
      <c r="J23" s="139"/>
      <c r="K23" s="1"/>
    </row>
    <row r="24" spans="1:12">
      <c r="A24" s="1"/>
      <c r="B24" s="1"/>
      <c r="C24" s="1"/>
      <c r="D24" s="91"/>
      <c r="E24" s="91"/>
      <c r="F24" s="91"/>
      <c r="G24" s="91"/>
      <c r="H24" s="91"/>
      <c r="I24" s="141"/>
      <c r="J24" s="141"/>
      <c r="K24" s="1"/>
    </row>
    <row r="25" spans="1:12">
      <c r="A25" s="1"/>
      <c r="B25" s="1"/>
      <c r="C25" s="1"/>
      <c r="D25" s="1"/>
      <c r="E25" s="1"/>
      <c r="F25" s="91"/>
      <c r="G25" s="91"/>
      <c r="H25" s="91"/>
      <c r="I25" s="141"/>
      <c r="J25" s="141"/>
      <c r="K25" s="1"/>
    </row>
    <row r="26" spans="1:12">
      <c r="A26" s="1"/>
      <c r="B26" s="1"/>
      <c r="C26" s="1"/>
      <c r="D26" s="1"/>
      <c r="E26" s="1"/>
      <c r="F26" s="1"/>
      <c r="G26" s="1"/>
      <c r="H26" s="1"/>
      <c r="I26" s="139"/>
      <c r="J26" s="139"/>
      <c r="K26" s="1"/>
    </row>
  </sheetData>
  <mergeCells count="4">
    <mergeCell ref="D3:G3"/>
    <mergeCell ref="B21:G21"/>
    <mergeCell ref="B22:G22"/>
    <mergeCell ref="B2:F2"/>
  </mergeCells>
  <pageMargins left="0.7" right="0.7" top="0.75" bottom="0.75" header="0.3" footer="0.3"/>
  <pageSetup paperSize="9" orientation="portrait" verticalDpi="0"/>
  <ignoredErrors>
    <ignoredError sqref="D20:G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7"/>
  <sheetViews>
    <sheetView showGridLines="0" workbookViewId="0">
      <selection activeCell="B1" sqref="B1:D107"/>
    </sheetView>
  </sheetViews>
  <sheetFormatPr baseColWidth="10" defaultColWidth="11.5" defaultRowHeight="15"/>
  <cols>
    <col min="1" max="1" width="3.6640625" style="2" customWidth="1"/>
    <col min="2" max="2" width="11.5" style="2"/>
    <col min="3" max="3" width="23.1640625" style="2" customWidth="1"/>
    <col min="4" max="16384" width="11.5" style="2"/>
  </cols>
  <sheetData>
    <row r="1" spans="1:16" ht="20" customHeight="1">
      <c r="A1" s="1"/>
      <c r="B1" s="1"/>
      <c r="C1" s="1"/>
      <c r="D1" s="1"/>
      <c r="E1" s="1"/>
    </row>
    <row r="2" spans="1:16" ht="51" customHeight="1">
      <c r="A2" s="1"/>
      <c r="B2" s="195" t="s">
        <v>358</v>
      </c>
      <c r="C2" s="196"/>
      <c r="D2" s="196"/>
      <c r="E2" s="1"/>
      <c r="G2" s="142"/>
      <c r="H2" s="142"/>
      <c r="I2" s="142"/>
      <c r="J2" s="142"/>
      <c r="K2" s="142"/>
    </row>
    <row r="3" spans="1:16">
      <c r="A3" s="1"/>
      <c r="B3" s="93" t="s">
        <v>83</v>
      </c>
      <c r="C3" s="93" t="s">
        <v>84</v>
      </c>
      <c r="D3" s="93" t="s">
        <v>85</v>
      </c>
      <c r="E3" s="1"/>
      <c r="G3" s="199"/>
      <c r="H3" s="199"/>
      <c r="I3" s="135"/>
      <c r="J3" s="135"/>
      <c r="K3" s="142"/>
    </row>
    <row r="4" spans="1:16">
      <c r="A4" s="1"/>
      <c r="B4" s="94" t="s">
        <v>86</v>
      </c>
      <c r="C4" s="95" t="s">
        <v>87</v>
      </c>
      <c r="D4" s="96">
        <v>4.9840598526030346</v>
      </c>
      <c r="E4" s="88"/>
      <c r="G4" s="199"/>
      <c r="H4" s="199"/>
      <c r="I4" s="135"/>
      <c r="J4" s="135"/>
      <c r="K4" s="142"/>
      <c r="L4" s="119"/>
      <c r="M4" s="119"/>
      <c r="N4" s="119"/>
      <c r="O4" s="120"/>
      <c r="P4" s="119"/>
    </row>
    <row r="5" spans="1:16">
      <c r="A5" s="1"/>
      <c r="B5" s="94" t="s">
        <v>88</v>
      </c>
      <c r="C5" s="95" t="s">
        <v>89</v>
      </c>
      <c r="D5" s="96">
        <v>9.8750412556509684</v>
      </c>
      <c r="E5" s="88"/>
      <c r="G5" s="143"/>
      <c r="H5" s="143"/>
      <c r="I5" s="143"/>
      <c r="J5" s="143"/>
      <c r="K5" s="142"/>
      <c r="L5" s="118"/>
      <c r="M5" s="118"/>
      <c r="N5" s="118"/>
      <c r="O5" s="121"/>
      <c r="P5" s="121"/>
    </row>
    <row r="6" spans="1:16">
      <c r="A6" s="1"/>
      <c r="B6" s="94" t="s">
        <v>90</v>
      </c>
      <c r="C6" s="97" t="s">
        <v>91</v>
      </c>
      <c r="D6" s="98">
        <v>9.3303828255818893</v>
      </c>
      <c r="E6" s="88"/>
      <c r="G6" s="143"/>
      <c r="H6" s="143"/>
      <c r="I6" s="143"/>
      <c r="J6" s="143"/>
      <c r="K6" s="142"/>
      <c r="L6" s="118"/>
      <c r="M6" s="118"/>
      <c r="N6" s="118"/>
      <c r="O6" s="121"/>
      <c r="P6" s="121"/>
    </row>
    <row r="7" spans="1:16">
      <c r="A7" s="1"/>
      <c r="B7" s="94" t="s">
        <v>92</v>
      </c>
      <c r="C7" s="95" t="s">
        <v>93</v>
      </c>
      <c r="D7" s="96">
        <v>9.0461949886516457</v>
      </c>
      <c r="E7" s="88"/>
      <c r="G7" s="143"/>
      <c r="H7" s="143"/>
      <c r="I7" s="143"/>
      <c r="J7" s="143"/>
      <c r="K7" s="142"/>
      <c r="L7" s="118"/>
      <c r="M7" s="118"/>
      <c r="N7" s="118"/>
      <c r="O7" s="121"/>
      <c r="P7" s="121"/>
    </row>
    <row r="8" spans="1:16">
      <c r="A8" s="1"/>
      <c r="B8" s="94" t="s">
        <v>94</v>
      </c>
      <c r="C8" s="95" t="s">
        <v>95</v>
      </c>
      <c r="D8" s="96">
        <v>6.5711423447303545</v>
      </c>
      <c r="E8" s="88"/>
      <c r="G8" s="116"/>
      <c r="H8" s="116"/>
      <c r="I8" s="116"/>
      <c r="J8" s="116"/>
      <c r="L8" s="118"/>
      <c r="M8" s="118"/>
      <c r="N8" s="118"/>
      <c r="O8" s="121"/>
      <c r="P8" s="121"/>
    </row>
    <row r="9" spans="1:16">
      <c r="A9" s="1"/>
      <c r="B9" s="94" t="s">
        <v>96</v>
      </c>
      <c r="C9" s="95" t="s">
        <v>97</v>
      </c>
      <c r="D9" s="96">
        <v>8.029941103938171</v>
      </c>
      <c r="E9" s="88"/>
      <c r="G9" s="116"/>
      <c r="H9" s="116"/>
      <c r="I9" s="116"/>
      <c r="J9" s="116"/>
      <c r="L9" s="118"/>
      <c r="M9" s="118"/>
      <c r="N9" s="118"/>
      <c r="O9" s="121"/>
      <c r="P9" s="121"/>
    </row>
    <row r="10" spans="1:16">
      <c r="A10" s="1"/>
      <c r="B10" s="94" t="s">
        <v>98</v>
      </c>
      <c r="C10" s="95" t="s">
        <v>99</v>
      </c>
      <c r="D10" s="96">
        <v>6.6776034850356059</v>
      </c>
      <c r="E10" s="88"/>
      <c r="G10" s="116"/>
      <c r="H10" s="116"/>
      <c r="I10" s="116"/>
      <c r="J10" s="116"/>
      <c r="L10" s="118"/>
      <c r="M10" s="118"/>
      <c r="N10" s="118"/>
      <c r="O10" s="121"/>
      <c r="P10" s="121"/>
    </row>
    <row r="11" spans="1:16">
      <c r="A11" s="1"/>
      <c r="B11" s="94" t="s">
        <v>100</v>
      </c>
      <c r="C11" s="95" t="s">
        <v>101</v>
      </c>
      <c r="D11" s="96">
        <v>9.6067090096133843</v>
      </c>
      <c r="E11" s="88"/>
      <c r="G11" s="116"/>
      <c r="H11" s="116"/>
      <c r="I11" s="116"/>
      <c r="J11" s="116"/>
      <c r="L11" s="118"/>
      <c r="M11" s="118"/>
      <c r="N11" s="118"/>
      <c r="O11" s="121"/>
      <c r="P11" s="121"/>
    </row>
    <row r="12" spans="1:16">
      <c r="A12" s="1"/>
      <c r="B12" s="94" t="s">
        <v>102</v>
      </c>
      <c r="C12" s="95" t="s">
        <v>103</v>
      </c>
      <c r="D12" s="96">
        <v>9.4168633284331484</v>
      </c>
      <c r="E12" s="88"/>
      <c r="G12" s="116"/>
      <c r="H12" s="116"/>
      <c r="I12" s="116"/>
      <c r="J12" s="116"/>
      <c r="L12" s="118"/>
      <c r="M12" s="118"/>
      <c r="N12" s="118"/>
      <c r="O12" s="121"/>
      <c r="P12" s="121"/>
    </row>
    <row r="13" spans="1:16">
      <c r="A13" s="1"/>
      <c r="B13" s="94" t="s">
        <v>104</v>
      </c>
      <c r="C13" s="95" t="s">
        <v>105</v>
      </c>
      <c r="D13" s="96">
        <v>11.229909283976175</v>
      </c>
      <c r="E13" s="88"/>
      <c r="G13" s="116"/>
      <c r="H13" s="116"/>
      <c r="I13" s="116"/>
      <c r="J13" s="116"/>
      <c r="L13" s="118"/>
      <c r="M13" s="118"/>
      <c r="N13" s="118"/>
      <c r="O13" s="121"/>
      <c r="P13" s="121"/>
    </row>
    <row r="14" spans="1:16">
      <c r="A14" s="1"/>
      <c r="B14" s="94" t="s">
        <v>106</v>
      </c>
      <c r="C14" s="95" t="s">
        <v>107</v>
      </c>
      <c r="D14" s="96">
        <v>11.846380854150288</v>
      </c>
      <c r="E14" s="88"/>
      <c r="G14" s="116"/>
      <c r="H14" s="116"/>
      <c r="I14" s="116"/>
      <c r="J14" s="116"/>
      <c r="L14" s="118"/>
      <c r="M14" s="118"/>
      <c r="N14" s="118"/>
      <c r="O14" s="121"/>
      <c r="P14" s="121"/>
    </row>
    <row r="15" spans="1:16">
      <c r="A15" s="1"/>
      <c r="B15" s="94" t="s">
        <v>108</v>
      </c>
      <c r="C15" s="95" t="s">
        <v>109</v>
      </c>
      <c r="D15" s="96">
        <v>6.069489356986713</v>
      </c>
      <c r="E15" s="88"/>
      <c r="G15" s="116"/>
      <c r="H15" s="116"/>
      <c r="I15" s="116"/>
      <c r="J15" s="116"/>
      <c r="L15" s="118"/>
      <c r="M15" s="118"/>
      <c r="N15" s="118"/>
      <c r="O15" s="121"/>
      <c r="P15" s="121"/>
    </row>
    <row r="16" spans="1:16">
      <c r="A16" s="1"/>
      <c r="B16" s="94" t="s">
        <v>110</v>
      </c>
      <c r="C16" s="95" t="s">
        <v>111</v>
      </c>
      <c r="D16" s="96">
        <v>10.613084885665232</v>
      </c>
      <c r="E16" s="88"/>
      <c r="G16" s="116"/>
      <c r="H16" s="116"/>
      <c r="I16" s="116"/>
      <c r="J16" s="116"/>
      <c r="L16" s="118"/>
      <c r="M16" s="118"/>
      <c r="N16" s="118"/>
      <c r="O16" s="121"/>
      <c r="P16" s="121"/>
    </row>
    <row r="17" spans="1:16">
      <c r="A17" s="1"/>
      <c r="B17" s="94" t="s">
        <v>112</v>
      </c>
      <c r="C17" s="95" t="s">
        <v>113</v>
      </c>
      <c r="D17" s="96">
        <v>8.4993636391111771</v>
      </c>
      <c r="E17" s="88"/>
      <c r="G17" s="116"/>
      <c r="H17" s="116"/>
      <c r="I17" s="116"/>
      <c r="J17" s="116"/>
      <c r="L17" s="118"/>
      <c r="M17" s="118"/>
      <c r="N17" s="118"/>
      <c r="O17" s="121"/>
      <c r="P17" s="121"/>
    </row>
    <row r="18" spans="1:16">
      <c r="A18" s="1"/>
      <c r="B18" s="94" t="s">
        <v>114</v>
      </c>
      <c r="C18" s="95" t="s">
        <v>115</v>
      </c>
      <c r="D18" s="96">
        <v>6.265934920703514</v>
      </c>
      <c r="E18" s="88"/>
      <c r="G18" s="116"/>
      <c r="H18" s="116"/>
      <c r="I18" s="116"/>
      <c r="J18" s="116"/>
      <c r="L18" s="118"/>
      <c r="M18" s="118"/>
      <c r="N18" s="118"/>
      <c r="O18" s="121"/>
      <c r="P18" s="121"/>
    </row>
    <row r="19" spans="1:16">
      <c r="A19" s="1"/>
      <c r="B19" s="94" t="s">
        <v>116</v>
      </c>
      <c r="C19" s="95" t="s">
        <v>117</v>
      </c>
      <c r="D19" s="96">
        <v>9.8101024265161119</v>
      </c>
      <c r="E19" s="88"/>
      <c r="G19" s="116"/>
      <c r="H19" s="116"/>
      <c r="I19" s="116"/>
      <c r="J19" s="116"/>
      <c r="L19" s="118"/>
      <c r="M19" s="118"/>
      <c r="N19" s="118"/>
      <c r="O19" s="121"/>
      <c r="P19" s="121"/>
    </row>
    <row r="20" spans="1:16">
      <c r="A20" s="1"/>
      <c r="B20" s="94" t="s">
        <v>118</v>
      </c>
      <c r="C20" s="95" t="s">
        <v>119</v>
      </c>
      <c r="D20" s="96">
        <v>9.3970172219481682</v>
      </c>
      <c r="E20" s="88"/>
      <c r="G20" s="116"/>
      <c r="H20" s="116"/>
      <c r="I20" s="116"/>
      <c r="J20" s="116"/>
      <c r="L20" s="118"/>
      <c r="M20" s="118"/>
      <c r="N20" s="118"/>
      <c r="O20" s="121"/>
      <c r="P20" s="121"/>
    </row>
    <row r="21" spans="1:16">
      <c r="A21" s="1"/>
      <c r="B21" s="94" t="s">
        <v>120</v>
      </c>
      <c r="C21" s="95" t="s">
        <v>121</v>
      </c>
      <c r="D21" s="96">
        <v>8.6625913872191909</v>
      </c>
      <c r="E21" s="88"/>
      <c r="G21" s="116"/>
      <c r="H21" s="116"/>
      <c r="I21" s="116"/>
      <c r="J21" s="116"/>
      <c r="L21" s="118"/>
      <c r="M21" s="118"/>
      <c r="N21" s="118"/>
      <c r="O21" s="121"/>
      <c r="P21" s="121"/>
    </row>
    <row r="22" spans="1:16">
      <c r="A22" s="1"/>
      <c r="B22" s="94" t="s">
        <v>122</v>
      </c>
      <c r="C22" s="95" t="s">
        <v>123</v>
      </c>
      <c r="D22" s="96">
        <v>7.3031484441451271</v>
      </c>
      <c r="E22" s="88"/>
      <c r="G22" s="116"/>
      <c r="H22" s="116"/>
      <c r="I22" s="116"/>
      <c r="J22" s="116"/>
      <c r="L22" s="118"/>
      <c r="M22" s="118"/>
      <c r="N22" s="118"/>
      <c r="O22" s="121"/>
      <c r="P22" s="121"/>
    </row>
    <row r="23" spans="1:16">
      <c r="A23" s="1"/>
      <c r="B23" s="99" t="s">
        <v>124</v>
      </c>
      <c r="C23" s="95" t="s">
        <v>125</v>
      </c>
      <c r="D23" s="96">
        <v>5.2419798736780585</v>
      </c>
      <c r="E23" s="88"/>
      <c r="G23" s="116"/>
      <c r="H23" s="116"/>
      <c r="I23" s="116"/>
      <c r="J23" s="116"/>
      <c r="L23" s="118"/>
      <c r="M23" s="118"/>
      <c r="N23" s="118"/>
      <c r="O23" s="121"/>
      <c r="P23" s="121"/>
    </row>
    <row r="24" spans="1:16">
      <c r="A24" s="1"/>
      <c r="B24" s="99" t="s">
        <v>126</v>
      </c>
      <c r="C24" s="95" t="s">
        <v>127</v>
      </c>
      <c r="D24" s="96">
        <v>5.1983727228694283</v>
      </c>
      <c r="E24" s="88"/>
      <c r="G24" s="116"/>
      <c r="H24" s="116"/>
      <c r="I24" s="116"/>
      <c r="J24" s="116"/>
      <c r="L24" s="118"/>
      <c r="M24" s="118"/>
      <c r="N24" s="118"/>
      <c r="O24" s="121"/>
      <c r="P24" s="121"/>
    </row>
    <row r="25" spans="1:16">
      <c r="A25" s="1"/>
      <c r="B25" s="94" t="s">
        <v>128</v>
      </c>
      <c r="C25" s="95" t="s">
        <v>129</v>
      </c>
      <c r="D25" s="96">
        <v>6.5212665748858782</v>
      </c>
      <c r="E25" s="88"/>
      <c r="G25" s="116"/>
      <c r="H25" s="116"/>
      <c r="I25" s="116"/>
      <c r="J25" s="116"/>
      <c r="L25" s="118"/>
      <c r="M25" s="118"/>
      <c r="N25" s="118"/>
      <c r="O25" s="121"/>
      <c r="P25" s="121"/>
    </row>
    <row r="26" spans="1:16">
      <c r="A26" s="1"/>
      <c r="B26" s="94" t="s">
        <v>130</v>
      </c>
      <c r="C26" s="95" t="s">
        <v>131</v>
      </c>
      <c r="D26" s="96">
        <v>6.9936931530202724</v>
      </c>
      <c r="E26" s="88"/>
      <c r="G26" s="116"/>
      <c r="H26" s="116"/>
      <c r="I26" s="116"/>
      <c r="J26" s="116"/>
      <c r="L26" s="118"/>
      <c r="M26" s="118"/>
      <c r="N26" s="118"/>
      <c r="O26" s="121"/>
      <c r="P26" s="121"/>
    </row>
    <row r="27" spans="1:16">
      <c r="A27" s="1"/>
      <c r="B27" s="94" t="s">
        <v>132</v>
      </c>
      <c r="C27" s="95" t="s">
        <v>133</v>
      </c>
      <c r="D27" s="96">
        <v>7.976437830084004</v>
      </c>
      <c r="E27" s="88"/>
      <c r="G27" s="116"/>
      <c r="H27" s="116"/>
      <c r="I27" s="116"/>
      <c r="J27" s="116"/>
      <c r="L27" s="118"/>
      <c r="M27" s="118"/>
      <c r="N27" s="118"/>
      <c r="O27" s="121"/>
      <c r="P27" s="121"/>
    </row>
    <row r="28" spans="1:16">
      <c r="A28" s="1"/>
      <c r="B28" s="94" t="s">
        <v>134</v>
      </c>
      <c r="C28" s="95" t="s">
        <v>135</v>
      </c>
      <c r="D28" s="96">
        <v>8.821924381236748</v>
      </c>
      <c r="E28" s="88"/>
      <c r="G28" s="116"/>
      <c r="H28" s="116"/>
      <c r="I28" s="116"/>
      <c r="J28" s="116"/>
      <c r="L28" s="118"/>
      <c r="M28" s="118"/>
      <c r="N28" s="118"/>
      <c r="O28" s="121"/>
      <c r="P28" s="121"/>
    </row>
    <row r="29" spans="1:16">
      <c r="A29" s="1"/>
      <c r="B29" s="94" t="s">
        <v>136</v>
      </c>
      <c r="C29" s="95" t="s">
        <v>137</v>
      </c>
      <c r="D29" s="96">
        <v>7.2076975612585752</v>
      </c>
      <c r="E29" s="88"/>
      <c r="G29" s="116"/>
      <c r="H29" s="116"/>
      <c r="I29" s="116"/>
      <c r="J29" s="116"/>
      <c r="L29" s="118"/>
      <c r="M29" s="118"/>
      <c r="N29" s="118"/>
      <c r="O29" s="121"/>
      <c r="P29" s="121"/>
    </row>
    <row r="30" spans="1:16">
      <c r="A30" s="1"/>
      <c r="B30" s="94" t="s">
        <v>138</v>
      </c>
      <c r="C30" s="95" t="s">
        <v>139</v>
      </c>
      <c r="D30" s="96">
        <v>8.1058111027639885</v>
      </c>
      <c r="E30" s="88"/>
      <c r="G30" s="116"/>
      <c r="H30" s="116"/>
      <c r="I30" s="116"/>
      <c r="J30" s="116"/>
      <c r="L30" s="118"/>
      <c r="M30" s="118"/>
      <c r="N30" s="118"/>
      <c r="O30" s="121"/>
      <c r="P30" s="121"/>
    </row>
    <row r="31" spans="1:16">
      <c r="A31" s="1"/>
      <c r="B31" s="94" t="s">
        <v>140</v>
      </c>
      <c r="C31" s="95" t="s">
        <v>141</v>
      </c>
      <c r="D31" s="96">
        <v>7.9178528354215558</v>
      </c>
      <c r="E31" s="88"/>
      <c r="G31" s="116"/>
      <c r="H31" s="116"/>
      <c r="I31" s="116"/>
      <c r="J31" s="116"/>
      <c r="L31" s="118"/>
      <c r="M31" s="118"/>
      <c r="N31" s="118"/>
      <c r="O31" s="121"/>
      <c r="P31" s="121"/>
    </row>
    <row r="32" spans="1:16">
      <c r="A32" s="1"/>
      <c r="B32" s="94" t="s">
        <v>142</v>
      </c>
      <c r="C32" s="95" t="s">
        <v>143</v>
      </c>
      <c r="D32" s="96">
        <v>6.6577487500311143</v>
      </c>
      <c r="E32" s="88"/>
      <c r="G32" s="116"/>
      <c r="H32" s="116"/>
      <c r="I32" s="116"/>
      <c r="J32" s="116"/>
      <c r="L32" s="118"/>
      <c r="M32" s="118"/>
      <c r="N32" s="118"/>
      <c r="O32" s="121"/>
      <c r="P32" s="121"/>
    </row>
    <row r="33" spans="1:16">
      <c r="A33" s="1"/>
      <c r="B33" s="94" t="s">
        <v>144</v>
      </c>
      <c r="C33" s="95" t="s">
        <v>145</v>
      </c>
      <c r="D33" s="96">
        <v>7.1319017032448819</v>
      </c>
      <c r="E33" s="88"/>
      <c r="G33" s="116"/>
      <c r="H33" s="116"/>
      <c r="I33" s="116"/>
      <c r="J33" s="116"/>
      <c r="L33" s="118"/>
      <c r="M33" s="118"/>
      <c r="N33" s="118"/>
      <c r="O33" s="121"/>
      <c r="P33" s="121"/>
    </row>
    <row r="34" spans="1:16">
      <c r="A34" s="1"/>
      <c r="B34" s="94" t="s">
        <v>146</v>
      </c>
      <c r="C34" s="95" t="s">
        <v>147</v>
      </c>
      <c r="D34" s="96">
        <v>10.645699118848324</v>
      </c>
      <c r="E34" s="88"/>
      <c r="G34" s="116"/>
      <c r="H34" s="116"/>
      <c r="I34" s="116"/>
      <c r="J34" s="116"/>
      <c r="L34" s="118"/>
      <c r="M34" s="118"/>
      <c r="N34" s="118"/>
      <c r="O34" s="121"/>
      <c r="P34" s="121"/>
    </row>
    <row r="35" spans="1:16">
      <c r="A35" s="1"/>
      <c r="B35" s="94" t="s">
        <v>148</v>
      </c>
      <c r="C35" s="95" t="s">
        <v>149</v>
      </c>
      <c r="D35" s="96">
        <v>8.4890736205255379</v>
      </c>
      <c r="E35" s="88"/>
      <c r="G35" s="116"/>
      <c r="H35" s="116"/>
      <c r="I35" s="116"/>
      <c r="J35" s="116"/>
      <c r="L35" s="118"/>
      <c r="M35" s="118"/>
      <c r="N35" s="118"/>
      <c r="O35" s="121"/>
      <c r="P35" s="121"/>
    </row>
    <row r="36" spans="1:16">
      <c r="A36" s="1"/>
      <c r="B36" s="94" t="s">
        <v>150</v>
      </c>
      <c r="C36" s="95" t="s">
        <v>151</v>
      </c>
      <c r="D36" s="96">
        <v>6.878614249020214</v>
      </c>
      <c r="E36" s="88"/>
      <c r="G36" s="116"/>
      <c r="H36" s="116"/>
      <c r="I36" s="116"/>
      <c r="J36" s="116"/>
      <c r="L36" s="118"/>
      <c r="M36" s="118"/>
      <c r="N36" s="118"/>
      <c r="O36" s="121"/>
      <c r="P36" s="121"/>
    </row>
    <row r="37" spans="1:16">
      <c r="A37" s="1"/>
      <c r="B37" s="94" t="s">
        <v>152</v>
      </c>
      <c r="C37" s="95" t="s">
        <v>153</v>
      </c>
      <c r="D37" s="96">
        <v>7.6312361714052477</v>
      </c>
      <c r="E37" s="88"/>
      <c r="G37" s="116"/>
      <c r="H37" s="116"/>
      <c r="I37" s="116"/>
      <c r="J37" s="116"/>
      <c r="L37" s="118"/>
      <c r="M37" s="118"/>
      <c r="N37" s="118"/>
      <c r="O37" s="121"/>
      <c r="P37" s="121"/>
    </row>
    <row r="38" spans="1:16">
      <c r="A38" s="1"/>
      <c r="B38" s="94" t="s">
        <v>154</v>
      </c>
      <c r="C38" s="95" t="s">
        <v>155</v>
      </c>
      <c r="D38" s="96">
        <v>11.389850862983858</v>
      </c>
      <c r="E38" s="88"/>
      <c r="G38" s="116"/>
      <c r="H38" s="116"/>
      <c r="I38" s="116"/>
      <c r="J38" s="116"/>
      <c r="L38" s="118"/>
      <c r="M38" s="118"/>
      <c r="N38" s="118"/>
      <c r="O38" s="121"/>
      <c r="P38" s="121"/>
    </row>
    <row r="39" spans="1:16">
      <c r="A39" s="1"/>
      <c r="B39" s="94" t="s">
        <v>156</v>
      </c>
      <c r="C39" s="95" t="s">
        <v>157</v>
      </c>
      <c r="D39" s="96">
        <v>6.7319588887349013</v>
      </c>
      <c r="E39" s="88"/>
      <c r="G39" s="116"/>
      <c r="H39" s="116"/>
      <c r="I39" s="116"/>
      <c r="J39" s="116"/>
      <c r="L39" s="118"/>
      <c r="M39" s="118"/>
      <c r="N39" s="118"/>
      <c r="O39" s="121"/>
      <c r="P39" s="121"/>
    </row>
    <row r="40" spans="1:16">
      <c r="A40" s="1"/>
      <c r="B40" s="94" t="s">
        <v>158</v>
      </c>
      <c r="C40" s="95" t="s">
        <v>159</v>
      </c>
      <c r="D40" s="96">
        <v>8.8466439598857409</v>
      </c>
      <c r="E40" s="88"/>
      <c r="G40" s="116"/>
      <c r="H40" s="116"/>
      <c r="I40" s="116"/>
      <c r="J40" s="116"/>
      <c r="L40" s="118"/>
      <c r="M40" s="118"/>
      <c r="N40" s="118"/>
      <c r="O40" s="121"/>
      <c r="P40" s="121"/>
    </row>
    <row r="41" spans="1:16">
      <c r="A41" s="1"/>
      <c r="B41" s="94" t="s">
        <v>160</v>
      </c>
      <c r="C41" s="95" t="s">
        <v>161</v>
      </c>
      <c r="D41" s="96">
        <v>7.9570239605442543</v>
      </c>
      <c r="E41" s="88"/>
      <c r="G41" s="116"/>
      <c r="H41" s="116"/>
      <c r="I41" s="116"/>
      <c r="J41" s="116"/>
      <c r="L41" s="118"/>
      <c r="M41" s="118"/>
      <c r="N41" s="118"/>
      <c r="O41" s="121"/>
      <c r="P41" s="121"/>
    </row>
    <row r="42" spans="1:16">
      <c r="A42" s="1"/>
      <c r="B42" s="94" t="s">
        <v>162</v>
      </c>
      <c r="C42" s="95" t="s">
        <v>163</v>
      </c>
      <c r="D42" s="96">
        <v>6.0031404618640769</v>
      </c>
      <c r="E42" s="88"/>
      <c r="G42" s="116"/>
      <c r="H42" s="116"/>
      <c r="I42" s="116"/>
      <c r="J42" s="116"/>
      <c r="L42" s="118"/>
      <c r="M42" s="118"/>
      <c r="N42" s="118"/>
      <c r="O42" s="121"/>
      <c r="P42" s="121"/>
    </row>
    <row r="43" spans="1:16">
      <c r="A43" s="1"/>
      <c r="B43" s="94" t="s">
        <v>164</v>
      </c>
      <c r="C43" s="95" t="s">
        <v>165</v>
      </c>
      <c r="D43" s="96">
        <v>6.4048774853277575</v>
      </c>
      <c r="E43" s="88"/>
      <c r="G43" s="116"/>
      <c r="H43" s="116"/>
      <c r="I43" s="116"/>
      <c r="J43" s="116"/>
      <c r="L43" s="118"/>
      <c r="M43" s="118"/>
      <c r="N43" s="118"/>
      <c r="O43" s="121"/>
      <c r="P43" s="121"/>
    </row>
    <row r="44" spans="1:16">
      <c r="A44" s="1"/>
      <c r="B44" s="94" t="s">
        <v>166</v>
      </c>
      <c r="C44" s="95" t="s">
        <v>167</v>
      </c>
      <c r="D44" s="96">
        <v>7.2949034878256285</v>
      </c>
      <c r="E44" s="88"/>
      <c r="G44" s="116"/>
      <c r="H44" s="116"/>
      <c r="I44" s="116"/>
      <c r="J44" s="116"/>
      <c r="L44" s="118"/>
      <c r="M44" s="118"/>
      <c r="N44" s="118"/>
      <c r="O44" s="121"/>
      <c r="P44" s="121"/>
    </row>
    <row r="45" spans="1:16">
      <c r="A45" s="1"/>
      <c r="B45" s="94" t="s">
        <v>168</v>
      </c>
      <c r="C45" s="95" t="s">
        <v>169</v>
      </c>
      <c r="D45" s="96">
        <v>7.0752822163813054</v>
      </c>
      <c r="E45" s="88"/>
      <c r="G45" s="116"/>
      <c r="H45" s="116"/>
      <c r="I45" s="116"/>
      <c r="J45" s="116"/>
      <c r="L45" s="118"/>
      <c r="M45" s="118"/>
      <c r="N45" s="118"/>
      <c r="O45" s="121"/>
      <c r="P45" s="121"/>
    </row>
    <row r="46" spans="1:16">
      <c r="A46" s="1"/>
      <c r="B46" s="94" t="s">
        <v>170</v>
      </c>
      <c r="C46" s="95" t="s">
        <v>171</v>
      </c>
      <c r="D46" s="96">
        <v>7.7560254687580255</v>
      </c>
      <c r="E46" s="88"/>
      <c r="G46" s="116"/>
      <c r="H46" s="116"/>
      <c r="I46" s="116"/>
      <c r="J46" s="116"/>
      <c r="L46" s="118"/>
      <c r="M46" s="118"/>
      <c r="N46" s="118"/>
      <c r="O46" s="121"/>
      <c r="P46" s="121"/>
    </row>
    <row r="47" spans="1:16">
      <c r="A47" s="1"/>
      <c r="B47" s="94" t="s">
        <v>172</v>
      </c>
      <c r="C47" s="95" t="s">
        <v>173</v>
      </c>
      <c r="D47" s="96">
        <v>5.8379026809883241</v>
      </c>
      <c r="E47" s="88"/>
      <c r="G47" s="116"/>
      <c r="H47" s="116"/>
      <c r="I47" s="116"/>
      <c r="J47" s="116"/>
      <c r="L47" s="118"/>
      <c r="M47" s="118"/>
      <c r="N47" s="118"/>
      <c r="O47" s="121"/>
      <c r="P47" s="121"/>
    </row>
    <row r="48" spans="1:16">
      <c r="A48" s="1"/>
      <c r="B48" s="94" t="s">
        <v>174</v>
      </c>
      <c r="C48" s="95" t="s">
        <v>175</v>
      </c>
      <c r="D48" s="96">
        <v>7.7031490503615423</v>
      </c>
      <c r="E48" s="88"/>
      <c r="G48" s="116"/>
      <c r="H48" s="116"/>
      <c r="I48" s="116"/>
      <c r="J48" s="116"/>
      <c r="L48" s="118"/>
      <c r="M48" s="118"/>
      <c r="N48" s="118"/>
      <c r="O48" s="121"/>
      <c r="P48" s="121"/>
    </row>
    <row r="49" spans="1:16">
      <c r="A49" s="1"/>
      <c r="B49" s="94" t="s">
        <v>176</v>
      </c>
      <c r="C49" s="95" t="s">
        <v>177</v>
      </c>
      <c r="D49" s="96">
        <v>8.1419787953776144</v>
      </c>
      <c r="E49" s="88"/>
      <c r="G49" s="116"/>
      <c r="H49" s="116"/>
      <c r="I49" s="116"/>
      <c r="J49" s="116"/>
      <c r="L49" s="118"/>
      <c r="M49" s="118"/>
      <c r="N49" s="118"/>
      <c r="O49" s="121"/>
      <c r="P49" s="121"/>
    </row>
    <row r="50" spans="1:16">
      <c r="A50" s="1"/>
      <c r="B50" s="94" t="s">
        <v>178</v>
      </c>
      <c r="C50" s="95" t="s">
        <v>179</v>
      </c>
      <c r="D50" s="96">
        <v>7.2532760112262702</v>
      </c>
      <c r="E50" s="88"/>
      <c r="G50" s="116"/>
      <c r="H50" s="116"/>
      <c r="I50" s="116"/>
      <c r="J50" s="116"/>
      <c r="L50" s="118"/>
      <c r="M50" s="118"/>
      <c r="N50" s="118"/>
      <c r="O50" s="121"/>
      <c r="P50" s="121"/>
    </row>
    <row r="51" spans="1:16">
      <c r="A51" s="1"/>
      <c r="B51" s="94" t="s">
        <v>180</v>
      </c>
      <c r="C51" s="95" t="s">
        <v>181</v>
      </c>
      <c r="D51" s="96">
        <v>8.6444777543094631</v>
      </c>
      <c r="E51" s="88"/>
      <c r="G51" s="116"/>
      <c r="H51" s="116"/>
      <c r="I51" s="116"/>
      <c r="J51" s="116"/>
      <c r="L51" s="118"/>
      <c r="M51" s="118"/>
      <c r="N51" s="118"/>
      <c r="O51" s="121"/>
      <c r="P51" s="121"/>
    </row>
    <row r="52" spans="1:16">
      <c r="A52" s="1"/>
      <c r="B52" s="94" t="s">
        <v>182</v>
      </c>
      <c r="C52" s="95" t="s">
        <v>183</v>
      </c>
      <c r="D52" s="96">
        <v>5.4303085576385035</v>
      </c>
      <c r="E52" s="88"/>
      <c r="G52" s="116"/>
      <c r="H52" s="116"/>
      <c r="I52" s="116"/>
      <c r="J52" s="116"/>
      <c r="L52" s="118"/>
      <c r="M52" s="118"/>
      <c r="N52" s="118"/>
      <c r="O52" s="121"/>
      <c r="P52" s="121"/>
    </row>
    <row r="53" spans="1:16">
      <c r="A53" s="1"/>
      <c r="B53" s="94" t="s">
        <v>184</v>
      </c>
      <c r="C53" s="95" t="s">
        <v>185</v>
      </c>
      <c r="D53" s="96">
        <v>7.1555882471145384</v>
      </c>
      <c r="E53" s="88"/>
      <c r="G53" s="116"/>
      <c r="H53" s="116"/>
      <c r="I53" s="116"/>
      <c r="J53" s="116"/>
      <c r="L53" s="118"/>
      <c r="M53" s="118"/>
      <c r="N53" s="118"/>
      <c r="O53" s="121"/>
      <c r="P53" s="121"/>
    </row>
    <row r="54" spans="1:16">
      <c r="A54" s="1"/>
      <c r="B54" s="94" t="s">
        <v>186</v>
      </c>
      <c r="C54" s="95" t="s">
        <v>187</v>
      </c>
      <c r="D54" s="96">
        <v>6.8686390987179751</v>
      </c>
      <c r="E54" s="88"/>
      <c r="G54" s="116"/>
      <c r="H54" s="116"/>
      <c r="I54" s="116"/>
      <c r="J54" s="116"/>
      <c r="L54" s="118"/>
      <c r="M54" s="118"/>
      <c r="N54" s="118"/>
      <c r="O54" s="121"/>
      <c r="P54" s="121"/>
    </row>
    <row r="55" spans="1:16">
      <c r="A55" s="1"/>
      <c r="B55" s="94" t="s">
        <v>188</v>
      </c>
      <c r="C55" s="95" t="s">
        <v>189</v>
      </c>
      <c r="D55" s="96">
        <v>9.4702611258796026</v>
      </c>
      <c r="E55" s="88"/>
      <c r="G55" s="116"/>
      <c r="H55" s="116"/>
      <c r="I55" s="116"/>
      <c r="J55" s="116"/>
      <c r="L55" s="118"/>
      <c r="M55" s="118"/>
      <c r="N55" s="118"/>
      <c r="O55" s="121"/>
      <c r="P55" s="121"/>
    </row>
    <row r="56" spans="1:16">
      <c r="A56" s="1"/>
      <c r="B56" s="94" t="s">
        <v>190</v>
      </c>
      <c r="C56" s="95" t="s">
        <v>191</v>
      </c>
      <c r="D56" s="96">
        <v>8.7698188870700342</v>
      </c>
      <c r="E56" s="88"/>
      <c r="G56" s="116"/>
      <c r="H56" s="116"/>
      <c r="I56" s="116"/>
      <c r="J56" s="116"/>
      <c r="L56" s="118"/>
      <c r="M56" s="118"/>
      <c r="N56" s="118"/>
      <c r="O56" s="121"/>
      <c r="P56" s="121"/>
    </row>
    <row r="57" spans="1:16">
      <c r="A57" s="1"/>
      <c r="B57" s="94" t="s">
        <v>192</v>
      </c>
      <c r="C57" s="95" t="s">
        <v>193</v>
      </c>
      <c r="D57" s="96">
        <v>6.1157983454491003</v>
      </c>
      <c r="E57" s="88"/>
      <c r="G57" s="116"/>
      <c r="H57" s="116"/>
      <c r="I57" s="116"/>
      <c r="J57" s="116"/>
      <c r="L57" s="118"/>
      <c r="M57" s="118"/>
      <c r="N57" s="118"/>
      <c r="O57" s="121"/>
      <c r="P57" s="121"/>
    </row>
    <row r="58" spans="1:16">
      <c r="A58" s="1"/>
      <c r="B58" s="94" t="s">
        <v>194</v>
      </c>
      <c r="C58" s="95" t="s">
        <v>195</v>
      </c>
      <c r="D58" s="96">
        <v>9.1153848412548832</v>
      </c>
      <c r="E58" s="88"/>
      <c r="G58" s="116"/>
      <c r="H58" s="116"/>
      <c r="I58" s="116"/>
      <c r="J58" s="116"/>
      <c r="L58" s="118"/>
      <c r="M58" s="118"/>
      <c r="N58" s="118"/>
      <c r="O58" s="121"/>
      <c r="P58" s="121"/>
    </row>
    <row r="59" spans="1:16">
      <c r="A59" s="1"/>
      <c r="B59" s="94" t="s">
        <v>196</v>
      </c>
      <c r="C59" s="95" t="s">
        <v>197</v>
      </c>
      <c r="D59" s="96">
        <v>7.4256841749729618</v>
      </c>
      <c r="E59" s="88"/>
      <c r="G59" s="116"/>
      <c r="H59" s="116"/>
      <c r="I59" s="116"/>
      <c r="J59" s="116"/>
      <c r="L59" s="118"/>
      <c r="M59" s="118"/>
      <c r="N59" s="118"/>
      <c r="O59" s="121"/>
      <c r="P59" s="121"/>
    </row>
    <row r="60" spans="1:16">
      <c r="A60" s="1"/>
      <c r="B60" s="94" t="s">
        <v>198</v>
      </c>
      <c r="C60" s="95" t="s">
        <v>199</v>
      </c>
      <c r="D60" s="96">
        <v>6.7478586314396836</v>
      </c>
      <c r="E60" s="88"/>
      <c r="G60" s="116"/>
      <c r="H60" s="116"/>
      <c r="I60" s="116"/>
      <c r="J60" s="116"/>
      <c r="L60" s="118"/>
      <c r="M60" s="118"/>
      <c r="N60" s="118"/>
      <c r="O60" s="121"/>
      <c r="P60" s="121"/>
    </row>
    <row r="61" spans="1:16">
      <c r="A61" s="1"/>
      <c r="B61" s="94" t="s">
        <v>200</v>
      </c>
      <c r="C61" s="95" t="s">
        <v>201</v>
      </c>
      <c r="D61" s="96">
        <v>6.8265480838562622</v>
      </c>
      <c r="E61" s="88"/>
      <c r="G61" s="116"/>
      <c r="H61" s="116"/>
      <c r="I61" s="116"/>
      <c r="J61" s="116"/>
      <c r="L61" s="118"/>
      <c r="M61" s="118"/>
      <c r="N61" s="118"/>
      <c r="O61" s="121"/>
      <c r="P61" s="121"/>
    </row>
    <row r="62" spans="1:16">
      <c r="A62" s="1"/>
      <c r="B62" s="94" t="s">
        <v>202</v>
      </c>
      <c r="C62" s="95" t="s">
        <v>203</v>
      </c>
      <c r="D62" s="96">
        <v>9.8436291665028239</v>
      </c>
      <c r="E62" s="88"/>
      <c r="G62" s="116"/>
      <c r="H62" s="116"/>
      <c r="I62" s="116"/>
      <c r="J62" s="116"/>
      <c r="L62" s="118"/>
      <c r="M62" s="118"/>
      <c r="N62" s="118"/>
      <c r="O62" s="121"/>
      <c r="P62" s="121"/>
    </row>
    <row r="63" spans="1:16">
      <c r="A63" s="1"/>
      <c r="B63" s="94" t="s">
        <v>204</v>
      </c>
      <c r="C63" s="95" t="s">
        <v>205</v>
      </c>
      <c r="D63" s="96">
        <v>11.186580573919978</v>
      </c>
      <c r="E63" s="88"/>
      <c r="G63" s="116"/>
      <c r="H63" s="116"/>
      <c r="I63" s="116"/>
      <c r="J63" s="116"/>
      <c r="L63" s="118"/>
      <c r="M63" s="118"/>
      <c r="N63" s="118"/>
      <c r="O63" s="121"/>
      <c r="P63" s="121"/>
    </row>
    <row r="64" spans="1:16">
      <c r="A64" s="1"/>
      <c r="B64" s="94" t="s">
        <v>206</v>
      </c>
      <c r="C64" s="95" t="s">
        <v>207</v>
      </c>
      <c r="D64" s="96">
        <v>7.1967452297931178</v>
      </c>
      <c r="E64" s="88"/>
      <c r="G64" s="116"/>
      <c r="H64" s="116"/>
      <c r="I64" s="116"/>
      <c r="J64" s="116"/>
      <c r="L64" s="118"/>
      <c r="M64" s="118"/>
      <c r="N64" s="118"/>
      <c r="O64" s="121"/>
      <c r="P64" s="121"/>
    </row>
    <row r="65" spans="1:16">
      <c r="A65" s="1"/>
      <c r="B65" s="94" t="s">
        <v>208</v>
      </c>
      <c r="C65" s="95" t="s">
        <v>209</v>
      </c>
      <c r="D65" s="96">
        <v>8.7667125594583926</v>
      </c>
      <c r="E65" s="88"/>
      <c r="G65" s="116"/>
      <c r="H65" s="116"/>
      <c r="I65" s="116"/>
      <c r="J65" s="116"/>
      <c r="L65" s="118"/>
      <c r="M65" s="118"/>
      <c r="N65" s="118"/>
      <c r="O65" s="121"/>
      <c r="P65" s="121"/>
    </row>
    <row r="66" spans="1:16">
      <c r="A66" s="1"/>
      <c r="B66" s="94" t="s">
        <v>210</v>
      </c>
      <c r="C66" s="95" t="s">
        <v>211</v>
      </c>
      <c r="D66" s="96">
        <v>9.5693497881746179</v>
      </c>
      <c r="E66" s="88"/>
      <c r="G66" s="116"/>
      <c r="H66" s="116"/>
      <c r="I66" s="116"/>
      <c r="J66" s="116"/>
      <c r="L66" s="118"/>
      <c r="M66" s="118"/>
      <c r="N66" s="118"/>
      <c r="O66" s="121"/>
      <c r="P66" s="121"/>
    </row>
    <row r="67" spans="1:16">
      <c r="A67" s="1"/>
      <c r="B67" s="94" t="s">
        <v>212</v>
      </c>
      <c r="C67" s="95" t="s">
        <v>213</v>
      </c>
      <c r="D67" s="96">
        <v>7.3776858182728233</v>
      </c>
      <c r="E67" s="88"/>
      <c r="G67" s="116"/>
      <c r="H67" s="116"/>
      <c r="I67" s="116"/>
      <c r="J67" s="116"/>
      <c r="L67" s="118"/>
      <c r="M67" s="118"/>
      <c r="N67" s="118"/>
      <c r="O67" s="121"/>
      <c r="P67" s="121"/>
    </row>
    <row r="68" spans="1:16">
      <c r="A68" s="1"/>
      <c r="B68" s="94" t="s">
        <v>214</v>
      </c>
      <c r="C68" s="95" t="s">
        <v>215</v>
      </c>
      <c r="D68" s="96">
        <v>6.7612318397309386</v>
      </c>
      <c r="E68" s="88"/>
      <c r="G68" s="116"/>
      <c r="H68" s="116"/>
      <c r="I68" s="116"/>
      <c r="J68" s="116"/>
      <c r="L68" s="118"/>
      <c r="M68" s="118"/>
      <c r="N68" s="118"/>
      <c r="O68" s="121"/>
      <c r="P68" s="121"/>
    </row>
    <row r="69" spans="1:16">
      <c r="A69" s="1"/>
      <c r="B69" s="94" t="s">
        <v>216</v>
      </c>
      <c r="C69" s="95" t="s">
        <v>217</v>
      </c>
      <c r="D69" s="96">
        <v>8.9224149299733604</v>
      </c>
      <c r="E69" s="88"/>
      <c r="G69" s="116"/>
      <c r="H69" s="116"/>
      <c r="I69" s="116"/>
      <c r="J69" s="116"/>
      <c r="L69" s="118"/>
      <c r="M69" s="118"/>
      <c r="N69" s="118"/>
      <c r="O69" s="121"/>
      <c r="P69" s="121"/>
    </row>
    <row r="70" spans="1:16">
      <c r="A70" s="1"/>
      <c r="B70" s="94" t="s">
        <v>218</v>
      </c>
      <c r="C70" s="95" t="s">
        <v>219</v>
      </c>
      <c r="D70" s="96">
        <v>14.178248837147347</v>
      </c>
      <c r="E70" s="88"/>
      <c r="G70" s="116"/>
      <c r="H70" s="116"/>
      <c r="I70" s="116"/>
      <c r="J70" s="116"/>
      <c r="L70" s="118"/>
      <c r="M70" s="118"/>
      <c r="N70" s="118"/>
      <c r="O70" s="121"/>
      <c r="P70" s="121"/>
    </row>
    <row r="71" spans="1:16">
      <c r="A71" s="1"/>
      <c r="B71" s="94" t="s">
        <v>220</v>
      </c>
      <c r="C71" s="95" t="s">
        <v>221</v>
      </c>
      <c r="D71" s="96">
        <v>7.3509400389305561</v>
      </c>
      <c r="E71" s="88"/>
      <c r="G71" s="116"/>
      <c r="H71" s="116"/>
      <c r="I71" s="116"/>
      <c r="J71" s="116"/>
      <c r="L71" s="118"/>
      <c r="M71" s="118"/>
      <c r="N71" s="118"/>
      <c r="O71" s="121"/>
      <c r="P71" s="121"/>
    </row>
    <row r="72" spans="1:16">
      <c r="A72" s="1"/>
      <c r="B72" s="94" t="s">
        <v>222</v>
      </c>
      <c r="C72" s="95" t="s">
        <v>223</v>
      </c>
      <c r="D72" s="96">
        <v>6.8078400821544287</v>
      </c>
      <c r="E72" s="88"/>
      <c r="G72" s="116"/>
      <c r="H72" s="116"/>
      <c r="I72" s="116"/>
      <c r="J72" s="116"/>
      <c r="L72" s="118"/>
      <c r="M72" s="118"/>
      <c r="N72" s="118"/>
      <c r="O72" s="121"/>
      <c r="P72" s="121"/>
    </row>
    <row r="73" spans="1:16">
      <c r="A73" s="1"/>
      <c r="B73" s="94" t="s">
        <v>224</v>
      </c>
      <c r="C73" s="95" t="s">
        <v>225</v>
      </c>
      <c r="D73" s="96">
        <v>8.7344875567569016</v>
      </c>
      <c r="E73" s="88"/>
      <c r="G73" s="116"/>
      <c r="H73" s="116"/>
      <c r="I73" s="116"/>
      <c r="J73" s="116"/>
      <c r="L73" s="118"/>
      <c r="M73" s="118"/>
      <c r="N73" s="118"/>
      <c r="O73" s="121"/>
      <c r="P73" s="121"/>
    </row>
    <row r="74" spans="1:16">
      <c r="A74" s="1"/>
      <c r="B74" s="94" t="s">
        <v>226</v>
      </c>
      <c r="C74" s="95" t="s">
        <v>227</v>
      </c>
      <c r="D74" s="96">
        <v>6.7874275452771275</v>
      </c>
      <c r="E74" s="88"/>
      <c r="G74" s="116"/>
      <c r="H74" s="116"/>
      <c r="I74" s="116"/>
      <c r="J74" s="116"/>
      <c r="L74" s="118"/>
      <c r="M74" s="118"/>
      <c r="N74" s="118"/>
      <c r="O74" s="121"/>
      <c r="P74" s="121"/>
    </row>
    <row r="75" spans="1:16">
      <c r="A75" s="1"/>
      <c r="B75" s="94" t="s">
        <v>228</v>
      </c>
      <c r="C75" s="95" t="s">
        <v>229</v>
      </c>
      <c r="D75" s="96">
        <v>7.2928476540907772</v>
      </c>
      <c r="E75" s="88"/>
      <c r="G75" s="116"/>
      <c r="H75" s="116"/>
      <c r="I75" s="116"/>
      <c r="J75" s="116"/>
      <c r="L75" s="118"/>
      <c r="M75" s="118"/>
      <c r="N75" s="118"/>
      <c r="O75" s="121"/>
      <c r="P75" s="121"/>
    </row>
    <row r="76" spans="1:16">
      <c r="A76" s="1"/>
      <c r="B76" s="94" t="s">
        <v>230</v>
      </c>
      <c r="C76" s="95" t="s">
        <v>231</v>
      </c>
      <c r="D76" s="96">
        <v>8.9857680146929511</v>
      </c>
      <c r="E76" s="88"/>
      <c r="G76" s="116"/>
      <c r="H76" s="116"/>
      <c r="I76" s="116"/>
      <c r="J76" s="116"/>
      <c r="L76" s="118"/>
      <c r="M76" s="118"/>
      <c r="N76" s="118"/>
      <c r="O76" s="121"/>
      <c r="P76" s="121"/>
    </row>
    <row r="77" spans="1:16">
      <c r="A77" s="1"/>
      <c r="B77" s="94" t="s">
        <v>232</v>
      </c>
      <c r="C77" s="95" t="s">
        <v>233</v>
      </c>
      <c r="D77" s="96">
        <v>5.2624208902249991</v>
      </c>
      <c r="E77" s="88"/>
      <c r="G77" s="116"/>
      <c r="H77" s="116"/>
      <c r="I77" s="116"/>
      <c r="J77" s="116"/>
      <c r="L77" s="118"/>
      <c r="M77" s="118"/>
      <c r="N77" s="118"/>
      <c r="O77" s="121"/>
      <c r="P77" s="121"/>
    </row>
    <row r="78" spans="1:16">
      <c r="A78" s="1"/>
      <c r="B78" s="94" t="s">
        <v>234</v>
      </c>
      <c r="C78" s="95" t="s">
        <v>235</v>
      </c>
      <c r="D78" s="96">
        <v>4.0687954415307894</v>
      </c>
      <c r="E78" s="88"/>
      <c r="G78" s="116"/>
      <c r="H78" s="116"/>
      <c r="I78" s="116"/>
      <c r="J78" s="116"/>
      <c r="L78" s="118"/>
      <c r="M78" s="118"/>
      <c r="N78" s="118"/>
      <c r="O78" s="121"/>
      <c r="P78" s="121"/>
    </row>
    <row r="79" spans="1:16">
      <c r="A79" s="1"/>
      <c r="B79" s="94" t="s">
        <v>236</v>
      </c>
      <c r="C79" s="95" t="s">
        <v>237</v>
      </c>
      <c r="D79" s="96">
        <v>7.7494654068714866</v>
      </c>
      <c r="E79" s="88"/>
      <c r="G79" s="116"/>
      <c r="H79" s="116"/>
      <c r="I79" s="116"/>
      <c r="J79" s="116"/>
      <c r="L79" s="118"/>
      <c r="M79" s="118"/>
      <c r="N79" s="118"/>
      <c r="O79" s="121"/>
      <c r="P79" s="121"/>
    </row>
    <row r="80" spans="1:16">
      <c r="A80" s="1"/>
      <c r="B80" s="94" t="s">
        <v>238</v>
      </c>
      <c r="C80" s="95" t="s">
        <v>239</v>
      </c>
      <c r="D80" s="96">
        <v>10.025894694907377</v>
      </c>
      <c r="E80" s="88"/>
      <c r="G80" s="116"/>
      <c r="H80" s="116"/>
      <c r="I80" s="116"/>
      <c r="J80" s="116"/>
      <c r="L80" s="118"/>
      <c r="M80" s="118"/>
      <c r="N80" s="118"/>
      <c r="O80" s="121"/>
      <c r="P80" s="121"/>
    </row>
    <row r="81" spans="1:16">
      <c r="A81" s="1"/>
      <c r="B81" s="94" t="s">
        <v>240</v>
      </c>
      <c r="C81" s="95" t="s">
        <v>241</v>
      </c>
      <c r="D81" s="96">
        <v>7.1095769258795185</v>
      </c>
      <c r="E81" s="88"/>
      <c r="G81" s="116"/>
      <c r="H81" s="116"/>
      <c r="I81" s="116"/>
      <c r="J81" s="116"/>
      <c r="L81" s="118"/>
      <c r="M81" s="118"/>
      <c r="N81" s="118"/>
      <c r="O81" s="121"/>
      <c r="P81" s="121"/>
    </row>
    <row r="82" spans="1:16">
      <c r="A82" s="1"/>
      <c r="B82" s="94" t="s">
        <v>242</v>
      </c>
      <c r="C82" s="95" t="s">
        <v>243</v>
      </c>
      <c r="D82" s="96">
        <v>5.9825402466413786</v>
      </c>
      <c r="E82" s="88"/>
      <c r="G82" s="116"/>
      <c r="H82" s="116"/>
      <c r="I82" s="116"/>
      <c r="J82" s="116"/>
      <c r="L82" s="118"/>
      <c r="M82" s="118"/>
      <c r="N82" s="118"/>
      <c r="O82" s="121"/>
      <c r="P82" s="121"/>
    </row>
    <row r="83" spans="1:16">
      <c r="A83" s="1"/>
      <c r="B83" s="94" t="s">
        <v>244</v>
      </c>
      <c r="C83" s="95" t="s">
        <v>245</v>
      </c>
      <c r="D83" s="96">
        <v>7.3749507412306832</v>
      </c>
      <c r="E83" s="88"/>
      <c r="G83" s="116"/>
      <c r="H83" s="116"/>
      <c r="I83" s="116"/>
      <c r="J83" s="116"/>
      <c r="L83" s="118"/>
      <c r="M83" s="118"/>
      <c r="N83" s="118"/>
      <c r="O83" s="121"/>
      <c r="P83" s="121"/>
    </row>
    <row r="84" spans="1:16">
      <c r="A84" s="1"/>
      <c r="B84" s="94" t="s">
        <v>246</v>
      </c>
      <c r="C84" s="95" t="s">
        <v>247</v>
      </c>
      <c r="D84" s="96">
        <v>8.4679573371183618</v>
      </c>
      <c r="E84" s="88"/>
      <c r="G84" s="116"/>
      <c r="H84" s="116"/>
      <c r="I84" s="116"/>
      <c r="J84" s="116"/>
      <c r="L84" s="118"/>
      <c r="M84" s="118"/>
      <c r="N84" s="118"/>
      <c r="O84" s="121"/>
      <c r="P84" s="121"/>
    </row>
    <row r="85" spans="1:16">
      <c r="A85" s="1"/>
      <c r="B85" s="94" t="s">
        <v>248</v>
      </c>
      <c r="C85" s="95" t="s">
        <v>249</v>
      </c>
      <c r="D85" s="96">
        <v>8.3920213418501124</v>
      </c>
      <c r="E85" s="88"/>
      <c r="G85" s="116"/>
      <c r="H85" s="116"/>
      <c r="I85" s="116"/>
      <c r="J85" s="116"/>
      <c r="L85" s="118"/>
      <c r="M85" s="118"/>
      <c r="N85" s="118"/>
      <c r="O85" s="121"/>
      <c r="P85" s="121"/>
    </row>
    <row r="86" spans="1:16">
      <c r="A86" s="1"/>
      <c r="B86" s="94" t="s">
        <v>250</v>
      </c>
      <c r="C86" s="95" t="s">
        <v>251</v>
      </c>
      <c r="D86" s="96">
        <v>8.3258640396681169</v>
      </c>
      <c r="E86" s="88"/>
      <c r="G86" s="116"/>
      <c r="H86" s="116"/>
      <c r="I86" s="116"/>
      <c r="J86" s="116"/>
      <c r="L86" s="118"/>
      <c r="M86" s="118"/>
      <c r="N86" s="118"/>
      <c r="O86" s="121"/>
      <c r="P86" s="121"/>
    </row>
    <row r="87" spans="1:16">
      <c r="A87" s="1"/>
      <c r="B87" s="94" t="s">
        <v>252</v>
      </c>
      <c r="C87" s="95" t="s">
        <v>253</v>
      </c>
      <c r="D87" s="96">
        <v>8.192172349466345</v>
      </c>
      <c r="E87" s="88"/>
      <c r="G87" s="116"/>
      <c r="H87" s="116"/>
      <c r="I87" s="116"/>
      <c r="J87" s="116"/>
      <c r="L87" s="118"/>
      <c r="M87" s="118"/>
      <c r="N87" s="118"/>
      <c r="O87" s="121"/>
      <c r="P87" s="121"/>
    </row>
    <row r="88" spans="1:16">
      <c r="A88" s="1"/>
      <c r="B88" s="94" t="s">
        <v>254</v>
      </c>
      <c r="C88" s="95" t="s">
        <v>255</v>
      </c>
      <c r="D88" s="96">
        <v>8.9520695995082029</v>
      </c>
      <c r="E88" s="88"/>
      <c r="G88" s="116"/>
      <c r="H88" s="116"/>
      <c r="I88" s="116"/>
      <c r="J88" s="116"/>
      <c r="L88" s="118"/>
      <c r="M88" s="118"/>
      <c r="N88" s="118"/>
      <c r="O88" s="121"/>
      <c r="P88" s="121"/>
    </row>
    <row r="89" spans="1:16">
      <c r="A89" s="1"/>
      <c r="B89" s="94" t="s">
        <v>256</v>
      </c>
      <c r="C89" s="95" t="s">
        <v>257</v>
      </c>
      <c r="D89" s="96">
        <v>5.9567111585767556</v>
      </c>
      <c r="E89" s="88"/>
      <c r="G89" s="116"/>
      <c r="H89" s="116"/>
      <c r="I89" s="116"/>
      <c r="J89" s="116"/>
      <c r="L89" s="118"/>
      <c r="M89" s="118"/>
      <c r="N89" s="118"/>
      <c r="O89" s="121"/>
      <c r="P89" s="121"/>
    </row>
    <row r="90" spans="1:16">
      <c r="A90" s="1"/>
      <c r="B90" s="94" t="s">
        <v>258</v>
      </c>
      <c r="C90" s="95" t="s">
        <v>259</v>
      </c>
      <c r="D90" s="96">
        <v>9.6209152684864847</v>
      </c>
      <c r="E90" s="88"/>
      <c r="G90" s="116"/>
      <c r="H90" s="116"/>
      <c r="I90" s="116"/>
      <c r="J90" s="116"/>
      <c r="L90" s="118"/>
      <c r="M90" s="118"/>
      <c r="N90" s="118"/>
      <c r="O90" s="121"/>
      <c r="P90" s="121"/>
    </row>
    <row r="91" spans="1:16">
      <c r="A91" s="1"/>
      <c r="B91" s="94" t="s">
        <v>260</v>
      </c>
      <c r="C91" s="95" t="s">
        <v>261</v>
      </c>
      <c r="D91" s="96">
        <v>9.2290343573724485</v>
      </c>
      <c r="E91" s="88"/>
      <c r="G91" s="116"/>
      <c r="H91" s="116"/>
      <c r="I91" s="116"/>
      <c r="J91" s="116"/>
      <c r="L91" s="118"/>
      <c r="M91" s="118"/>
      <c r="N91" s="118"/>
      <c r="O91" s="121"/>
      <c r="P91" s="121"/>
    </row>
    <row r="92" spans="1:16">
      <c r="A92" s="1"/>
      <c r="B92" s="94" t="s">
        <v>262</v>
      </c>
      <c r="C92" s="95" t="s">
        <v>263</v>
      </c>
      <c r="D92" s="96">
        <v>9.3090245605045467</v>
      </c>
      <c r="E92" s="88"/>
      <c r="G92" s="116"/>
      <c r="H92" s="116"/>
      <c r="I92" s="116"/>
      <c r="J92" s="116"/>
      <c r="L92" s="118"/>
      <c r="M92" s="118"/>
      <c r="N92" s="118"/>
      <c r="O92" s="121"/>
      <c r="P92" s="121"/>
    </row>
    <row r="93" spans="1:16">
      <c r="A93" s="1"/>
      <c r="B93" s="94" t="s">
        <v>264</v>
      </c>
      <c r="C93" s="95" t="s">
        <v>265</v>
      </c>
      <c r="D93" s="96">
        <v>8.9044728249246354</v>
      </c>
      <c r="E93" s="88"/>
      <c r="G93" s="116"/>
      <c r="H93" s="116"/>
      <c r="I93" s="116"/>
      <c r="J93" s="116"/>
      <c r="L93" s="118"/>
      <c r="M93" s="118"/>
      <c r="N93" s="118"/>
      <c r="O93" s="121"/>
      <c r="P93" s="121"/>
    </row>
    <row r="94" spans="1:16">
      <c r="A94" s="1"/>
      <c r="B94" s="94" t="s">
        <v>266</v>
      </c>
      <c r="C94" s="95" t="s">
        <v>267</v>
      </c>
      <c r="D94" s="96">
        <v>9.0996979741863147</v>
      </c>
      <c r="E94" s="88"/>
      <c r="G94" s="116"/>
      <c r="H94" s="116"/>
      <c r="I94" s="116"/>
      <c r="J94" s="116"/>
      <c r="L94" s="118"/>
      <c r="M94" s="118"/>
      <c r="N94" s="118"/>
      <c r="O94" s="121"/>
      <c r="P94" s="121"/>
    </row>
    <row r="95" spans="1:16">
      <c r="A95" s="1"/>
      <c r="B95" s="94" t="s">
        <v>268</v>
      </c>
      <c r="C95" s="95" t="s">
        <v>269</v>
      </c>
      <c r="D95" s="96">
        <v>7.1015890216714688</v>
      </c>
      <c r="E95" s="88"/>
      <c r="G95" s="116"/>
      <c r="H95" s="116"/>
      <c r="I95" s="116"/>
      <c r="J95" s="116"/>
      <c r="L95" s="118"/>
      <c r="M95" s="118"/>
      <c r="N95" s="118"/>
      <c r="O95" s="121"/>
      <c r="P95" s="121"/>
    </row>
    <row r="96" spans="1:16">
      <c r="A96" s="1"/>
      <c r="B96" s="94" t="s">
        <v>270</v>
      </c>
      <c r="C96" s="95" t="s">
        <v>271</v>
      </c>
      <c r="D96" s="96">
        <v>6.3944987958758803</v>
      </c>
      <c r="E96" s="88"/>
      <c r="G96" s="116"/>
      <c r="H96" s="116"/>
      <c r="I96" s="116"/>
      <c r="J96" s="116"/>
      <c r="L96" s="118"/>
      <c r="M96" s="118"/>
      <c r="N96" s="118"/>
      <c r="O96" s="121"/>
      <c r="P96" s="121"/>
    </row>
    <row r="97" spans="1:16">
      <c r="A97" s="1"/>
      <c r="B97" s="94" t="s">
        <v>272</v>
      </c>
      <c r="C97" s="95" t="s">
        <v>273</v>
      </c>
      <c r="D97" s="96">
        <v>10.89468654385368</v>
      </c>
      <c r="E97" s="88"/>
      <c r="G97" s="116"/>
      <c r="H97" s="116"/>
      <c r="I97" s="116"/>
      <c r="J97" s="116"/>
      <c r="L97" s="118"/>
      <c r="M97" s="118"/>
      <c r="N97" s="118"/>
      <c r="O97" s="121"/>
      <c r="P97" s="121"/>
    </row>
    <row r="98" spans="1:16">
      <c r="A98" s="1"/>
      <c r="B98" s="94" t="s">
        <v>274</v>
      </c>
      <c r="C98" s="95" t="s">
        <v>275</v>
      </c>
      <c r="D98" s="96">
        <v>8.3645996191969587</v>
      </c>
      <c r="E98" s="88"/>
      <c r="G98" s="116"/>
      <c r="H98" s="116"/>
      <c r="I98" s="116"/>
      <c r="J98" s="116"/>
      <c r="L98" s="118"/>
      <c r="M98" s="118"/>
      <c r="N98" s="118"/>
      <c r="O98" s="121"/>
      <c r="P98" s="121"/>
    </row>
    <row r="99" spans="1:16">
      <c r="A99" s="1"/>
      <c r="B99" s="94" t="s">
        <v>276</v>
      </c>
      <c r="C99" s="95" t="s">
        <v>277</v>
      </c>
      <c r="D99" s="96">
        <v>8.3962716971488405</v>
      </c>
      <c r="E99" s="88"/>
      <c r="G99" s="116"/>
      <c r="H99" s="116"/>
      <c r="I99" s="116"/>
      <c r="J99" s="116"/>
      <c r="L99" s="118"/>
      <c r="M99" s="118"/>
      <c r="N99" s="118"/>
      <c r="O99" s="121"/>
      <c r="P99" s="121"/>
    </row>
    <row r="100" spans="1:16">
      <c r="A100" s="1"/>
      <c r="B100" s="94">
        <v>971</v>
      </c>
      <c r="C100" s="95" t="s">
        <v>278</v>
      </c>
      <c r="D100" s="96">
        <v>35.140450047826768</v>
      </c>
      <c r="E100" s="88"/>
      <c r="G100" s="116"/>
      <c r="H100" s="116"/>
      <c r="I100" s="116"/>
      <c r="J100" s="116"/>
      <c r="L100" s="118"/>
      <c r="M100" s="118"/>
      <c r="N100" s="118"/>
      <c r="O100" s="121"/>
      <c r="P100" s="121"/>
    </row>
    <row r="101" spans="1:16">
      <c r="A101" s="1"/>
      <c r="B101" s="94">
        <v>972</v>
      </c>
      <c r="C101" s="95" t="s">
        <v>279</v>
      </c>
      <c r="D101" s="96">
        <v>36.970725017027547</v>
      </c>
      <c r="E101" s="88"/>
      <c r="G101" s="116"/>
      <c r="H101" s="116"/>
      <c r="I101" s="116"/>
      <c r="J101" s="116"/>
      <c r="L101" s="118"/>
      <c r="M101" s="118"/>
      <c r="N101" s="118"/>
      <c r="O101" s="121"/>
      <c r="P101" s="121"/>
    </row>
    <row r="102" spans="1:16">
      <c r="A102" s="1"/>
      <c r="B102" s="94">
        <v>973</v>
      </c>
      <c r="C102" s="95" t="s">
        <v>280</v>
      </c>
      <c r="D102" s="96">
        <v>29.979496570810007</v>
      </c>
      <c r="E102" s="88"/>
      <c r="G102" s="116"/>
      <c r="H102" s="116"/>
      <c r="I102" s="116"/>
      <c r="J102" s="116"/>
      <c r="L102" s="118"/>
      <c r="M102" s="118"/>
      <c r="N102" s="118"/>
      <c r="O102" s="121"/>
      <c r="P102" s="121"/>
    </row>
    <row r="103" spans="1:16">
      <c r="A103" s="1"/>
      <c r="B103" s="94">
        <v>974</v>
      </c>
      <c r="C103" s="95" t="s">
        <v>281</v>
      </c>
      <c r="D103" s="96">
        <v>26.71659832004087</v>
      </c>
      <c r="E103" s="88"/>
      <c r="G103" s="116"/>
      <c r="H103" s="116"/>
      <c r="I103" s="116"/>
      <c r="J103" s="116"/>
      <c r="L103" s="118"/>
      <c r="M103" s="118"/>
      <c r="N103" s="118"/>
      <c r="O103" s="121"/>
      <c r="P103" s="121"/>
    </row>
    <row r="104" spans="1:16" ht="69" customHeight="1">
      <c r="A104" s="1"/>
      <c r="B104" s="197" t="s">
        <v>348</v>
      </c>
      <c r="C104" s="198"/>
      <c r="D104" s="198"/>
      <c r="E104" s="88"/>
      <c r="G104" s="116"/>
      <c r="H104" s="116"/>
      <c r="I104" s="116"/>
      <c r="J104" s="116"/>
      <c r="L104" s="118"/>
      <c r="M104" s="118"/>
      <c r="N104" s="118"/>
      <c r="O104" s="121"/>
      <c r="P104" s="121"/>
    </row>
    <row r="105" spans="1:16">
      <c r="A105" s="1"/>
      <c r="B105" s="1"/>
      <c r="C105" s="1"/>
      <c r="D105" s="1"/>
      <c r="E105" s="1"/>
      <c r="L105" s="118"/>
      <c r="M105" s="118"/>
      <c r="N105" s="118"/>
      <c r="O105" s="121"/>
      <c r="P105" s="121"/>
    </row>
    <row r="106" spans="1:16">
      <c r="A106" s="1"/>
      <c r="B106" s="1"/>
      <c r="C106" s="1"/>
      <c r="D106" s="1"/>
      <c r="E106" s="1"/>
      <c r="O106" s="121"/>
      <c r="P106" s="121"/>
    </row>
    <row r="107" spans="1:16">
      <c r="B107" s="1"/>
      <c r="C107" s="1"/>
      <c r="D107" s="1"/>
    </row>
  </sheetData>
  <mergeCells count="4">
    <mergeCell ref="B2:D2"/>
    <mergeCell ref="B104:D104"/>
    <mergeCell ref="G3:G4"/>
    <mergeCell ref="H3:H4"/>
  </mergeCells>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43"/>
  <sheetViews>
    <sheetView showGridLines="0" topLeftCell="B1" zoomScaleNormal="100" workbookViewId="0">
      <selection activeCell="O30" sqref="O30"/>
    </sheetView>
  </sheetViews>
  <sheetFormatPr baseColWidth="10" defaultColWidth="11.5" defaultRowHeight="11"/>
  <cols>
    <col min="1" max="1" width="3.6640625" style="1" customWidth="1"/>
    <col min="2" max="2" width="48.6640625" style="1" customWidth="1"/>
    <col min="3" max="11" width="8.5" style="1" customWidth="1"/>
    <col min="12" max="15" width="11.5" style="1"/>
    <col min="16" max="16" width="13.1640625" style="1" bestFit="1" customWidth="1"/>
    <col min="17" max="16384" width="11.5" style="1"/>
  </cols>
  <sheetData>
    <row r="1" spans="2:21" ht="20" customHeight="1">
      <c r="L1" s="88"/>
      <c r="M1" s="88"/>
      <c r="N1" s="88"/>
    </row>
    <row r="2" spans="2:21">
      <c r="B2" s="188" t="s">
        <v>344</v>
      </c>
      <c r="C2" s="188"/>
      <c r="D2" s="188"/>
      <c r="E2" s="188"/>
      <c r="F2" s="188"/>
      <c r="G2" s="188"/>
      <c r="H2" s="188"/>
      <c r="I2" s="188"/>
      <c r="J2" s="188"/>
      <c r="K2" s="188"/>
    </row>
    <row r="3" spans="2:21" ht="13">
      <c r="B3" s="123"/>
      <c r="C3" s="123"/>
      <c r="D3" s="123"/>
      <c r="E3" s="123"/>
      <c r="F3" s="123"/>
      <c r="G3" s="123"/>
      <c r="H3" s="123"/>
      <c r="I3" s="123"/>
      <c r="J3" s="123"/>
      <c r="K3" s="59" t="s">
        <v>65</v>
      </c>
    </row>
    <row r="4" spans="2:21">
      <c r="B4" s="26"/>
      <c r="C4" s="7">
        <v>2007</v>
      </c>
      <c r="D4" s="7">
        <v>2008</v>
      </c>
      <c r="E4" s="7">
        <v>2009</v>
      </c>
      <c r="F4" s="8">
        <v>2010</v>
      </c>
      <c r="G4" s="7">
        <v>2011</v>
      </c>
      <c r="H4" s="7">
        <v>2012</v>
      </c>
      <c r="I4" s="7">
        <v>2013</v>
      </c>
      <c r="J4" s="7">
        <v>2014</v>
      </c>
      <c r="K4" s="7">
        <v>2015</v>
      </c>
      <c r="L4" s="7">
        <v>2016</v>
      </c>
      <c r="M4" s="7" t="s">
        <v>302</v>
      </c>
      <c r="N4" s="7">
        <v>2017</v>
      </c>
    </row>
    <row r="5" spans="2:21">
      <c r="B5" s="42" t="s">
        <v>56</v>
      </c>
      <c r="C5" s="27"/>
      <c r="D5" s="27"/>
      <c r="E5" s="27"/>
      <c r="F5" s="28"/>
      <c r="G5" s="27"/>
      <c r="H5" s="27"/>
      <c r="I5" s="27"/>
      <c r="J5" s="27"/>
      <c r="K5" s="27"/>
      <c r="L5" s="27"/>
      <c r="M5" s="27"/>
      <c r="N5" s="27"/>
    </row>
    <row r="6" spans="2:21" ht="16.5" customHeight="1">
      <c r="B6" s="12" t="s">
        <v>331</v>
      </c>
      <c r="C6" s="29">
        <v>2199</v>
      </c>
      <c r="D6" s="29">
        <v>2296</v>
      </c>
      <c r="E6" s="29">
        <v>2349</v>
      </c>
      <c r="F6" s="29">
        <v>2367</v>
      </c>
      <c r="G6" s="29">
        <v>2367</v>
      </c>
      <c r="H6" s="29">
        <v>2343</v>
      </c>
      <c r="I6" s="29">
        <v>2329</v>
      </c>
      <c r="J6" s="29">
        <v>2303</v>
      </c>
      <c r="K6" s="29">
        <v>2205</v>
      </c>
      <c r="L6" s="29">
        <v>2163</v>
      </c>
      <c r="M6" s="29">
        <v>2188.404</v>
      </c>
      <c r="N6" s="29">
        <v>2126.9810000000002</v>
      </c>
      <c r="O6" s="90"/>
    </row>
    <row r="7" spans="2:21" ht="16.5" customHeight="1">
      <c r="B7" s="111" t="s">
        <v>317</v>
      </c>
      <c r="C7" s="30" t="s">
        <v>7</v>
      </c>
      <c r="D7" s="30" t="s">
        <v>8</v>
      </c>
      <c r="E7" s="30" t="s">
        <v>9</v>
      </c>
      <c r="F7" s="30" t="s">
        <v>10</v>
      </c>
      <c r="G7" s="30" t="s">
        <v>17</v>
      </c>
      <c r="H7" s="30" t="s">
        <v>24</v>
      </c>
      <c r="I7" s="30" t="s">
        <v>25</v>
      </c>
      <c r="J7" s="30" t="s">
        <v>31</v>
      </c>
      <c r="K7" s="30">
        <v>-4.2</v>
      </c>
      <c r="L7" s="30" t="s">
        <v>81</v>
      </c>
      <c r="M7" s="30"/>
      <c r="N7" s="112">
        <v>-2.80674866249558</v>
      </c>
    </row>
    <row r="8" spans="2:21" ht="13.5" customHeight="1">
      <c r="B8" s="55" t="s">
        <v>57</v>
      </c>
      <c r="C8" s="29">
        <v>1898</v>
      </c>
      <c r="D8" s="29">
        <v>1937</v>
      </c>
      <c r="E8" s="29">
        <v>1932</v>
      </c>
      <c r="F8" s="29">
        <v>1944</v>
      </c>
      <c r="G8" s="29">
        <v>1931</v>
      </c>
      <c r="H8" s="29">
        <v>1914</v>
      </c>
      <c r="I8" s="29">
        <v>1899</v>
      </c>
      <c r="J8" s="29">
        <v>1881</v>
      </c>
      <c r="K8" s="29">
        <v>1805</v>
      </c>
      <c r="L8" s="29">
        <v>1761</v>
      </c>
      <c r="M8" s="29">
        <v>1779.5530000000001</v>
      </c>
      <c r="N8" s="29">
        <v>1727.722</v>
      </c>
      <c r="O8" s="117"/>
      <c r="P8" s="117"/>
    </row>
    <row r="9" spans="2:21" ht="13.5" customHeight="1">
      <c r="B9" s="55" t="s">
        <v>59</v>
      </c>
      <c r="C9" s="20">
        <v>55</v>
      </c>
      <c r="D9" s="20">
        <v>55</v>
      </c>
      <c r="E9" s="20">
        <v>55</v>
      </c>
      <c r="F9" s="20">
        <v>54</v>
      </c>
      <c r="G9" s="29">
        <v>54</v>
      </c>
      <c r="H9" s="29">
        <v>51</v>
      </c>
      <c r="I9" s="29">
        <v>54</v>
      </c>
      <c r="J9" s="29">
        <v>50</v>
      </c>
      <c r="K9" s="29">
        <v>49</v>
      </c>
      <c r="L9" s="29">
        <v>47</v>
      </c>
      <c r="M9" s="29">
        <v>50.295833329999994</v>
      </c>
      <c r="N9" s="29">
        <v>50.599333329999993</v>
      </c>
      <c r="O9" s="117"/>
      <c r="P9" s="117"/>
    </row>
    <row r="10" spans="2:21" ht="23.25" customHeight="1">
      <c r="B10" s="55" t="s">
        <v>338</v>
      </c>
      <c r="C10" s="20">
        <v>604</v>
      </c>
      <c r="D10" s="20">
        <v>591</v>
      </c>
      <c r="E10" s="20">
        <v>576</v>
      </c>
      <c r="F10" s="31">
        <v>558</v>
      </c>
      <c r="G10" s="29">
        <v>542</v>
      </c>
      <c r="H10" s="29">
        <v>528</v>
      </c>
      <c r="I10" s="29">
        <v>514</v>
      </c>
      <c r="J10" s="29">
        <v>495</v>
      </c>
      <c r="K10" s="29">
        <v>455</v>
      </c>
      <c r="L10" s="29">
        <v>411</v>
      </c>
      <c r="M10" s="29">
        <v>422.56900000000002</v>
      </c>
      <c r="N10" s="29">
        <v>287.983</v>
      </c>
      <c r="O10" s="117"/>
      <c r="P10" s="117"/>
      <c r="Q10" s="118"/>
      <c r="R10" s="118"/>
      <c r="T10" s="88"/>
      <c r="U10" s="91" t="e">
        <f>Q10/Q12*100</f>
        <v>#DIV/0!</v>
      </c>
    </row>
    <row r="11" spans="2:21" ht="14.25" customHeight="1">
      <c r="B11" s="55" t="s">
        <v>60</v>
      </c>
      <c r="C11" s="20">
        <v>696</v>
      </c>
      <c r="D11" s="20">
        <v>711</v>
      </c>
      <c r="E11" s="20">
        <v>732</v>
      </c>
      <c r="F11" s="31">
        <v>744</v>
      </c>
      <c r="G11" s="29">
        <v>769</v>
      </c>
      <c r="H11" s="29">
        <v>779</v>
      </c>
      <c r="I11" s="29">
        <v>773</v>
      </c>
      <c r="J11" s="29">
        <v>759</v>
      </c>
      <c r="K11" s="29">
        <v>750</v>
      </c>
      <c r="L11" s="29">
        <v>740</v>
      </c>
      <c r="M11" s="29">
        <v>754.62500000000011</v>
      </c>
      <c r="N11" s="29">
        <v>738.71800000000007</v>
      </c>
      <c r="O11" s="117"/>
      <c r="P11" s="117"/>
      <c r="Q11" s="118"/>
      <c r="R11" s="118"/>
      <c r="T11" s="88"/>
    </row>
    <row r="12" spans="2:21" ht="14.25" customHeight="1">
      <c r="B12" s="55" t="s">
        <v>61</v>
      </c>
      <c r="C12" s="20">
        <v>61</v>
      </c>
      <c r="D12" s="20">
        <v>65</v>
      </c>
      <c r="E12" s="20">
        <v>69</v>
      </c>
      <c r="F12" s="31">
        <v>67</v>
      </c>
      <c r="G12" s="29">
        <v>67</v>
      </c>
      <c r="H12" s="29">
        <v>64</v>
      </c>
      <c r="I12" s="29">
        <v>61</v>
      </c>
      <c r="J12" s="29">
        <v>60</v>
      </c>
      <c r="K12" s="29">
        <v>60</v>
      </c>
      <c r="L12" s="29">
        <v>62</v>
      </c>
      <c r="M12" s="29">
        <v>63.576000000000001</v>
      </c>
      <c r="N12" s="29">
        <v>64.81</v>
      </c>
      <c r="O12" s="117"/>
      <c r="P12" s="117"/>
    </row>
    <row r="13" spans="2:21" ht="14.25" customHeight="1">
      <c r="B13" s="56" t="s">
        <v>62</v>
      </c>
      <c r="C13" s="23">
        <v>4</v>
      </c>
      <c r="D13" s="23">
        <v>8</v>
      </c>
      <c r="E13" s="23">
        <v>15</v>
      </c>
      <c r="F13" s="24">
        <v>22</v>
      </c>
      <c r="G13" s="25">
        <v>29</v>
      </c>
      <c r="H13" s="25">
        <v>35</v>
      </c>
      <c r="I13" s="25">
        <v>42</v>
      </c>
      <c r="J13" s="25">
        <v>49</v>
      </c>
      <c r="K13" s="25">
        <v>58</v>
      </c>
      <c r="L13" s="25">
        <v>66</v>
      </c>
      <c r="M13" s="25">
        <v>68.381000000000014</v>
      </c>
      <c r="N13" s="25">
        <v>78.582000000000008</v>
      </c>
      <c r="O13" s="117"/>
      <c r="P13" s="117"/>
    </row>
    <row r="14" spans="2:21" ht="16.5" customHeight="1">
      <c r="B14" s="43" t="s">
        <v>77</v>
      </c>
      <c r="C14" s="27"/>
      <c r="D14" s="27"/>
      <c r="E14" s="27"/>
      <c r="F14" s="28"/>
      <c r="G14" s="27"/>
      <c r="H14" s="27"/>
      <c r="I14" s="27"/>
      <c r="J14" s="27"/>
      <c r="K14" s="27"/>
      <c r="L14" s="27"/>
      <c r="M14" s="27"/>
      <c r="N14" s="27"/>
    </row>
    <row r="15" spans="2:21" ht="16.5" customHeight="1">
      <c r="B15" s="12" t="s">
        <v>0</v>
      </c>
      <c r="C15" s="29">
        <v>4865</v>
      </c>
      <c r="D15" s="29">
        <v>4877</v>
      </c>
      <c r="E15" s="29">
        <v>4898</v>
      </c>
      <c r="F15" s="29">
        <v>4918</v>
      </c>
      <c r="G15" s="29">
        <v>4952</v>
      </c>
      <c r="H15" s="29">
        <v>4973</v>
      </c>
      <c r="I15" s="29">
        <v>5007</v>
      </c>
      <c r="J15" s="29">
        <v>5038</v>
      </c>
      <c r="K15" s="29">
        <v>5032</v>
      </c>
      <c r="L15" s="29">
        <v>5041</v>
      </c>
      <c r="M15" s="29">
        <v>5064.740221</v>
      </c>
      <c r="N15" s="29">
        <v>5081.9972209999996</v>
      </c>
      <c r="O15" s="113"/>
      <c r="P15" s="90"/>
      <c r="Q15" s="90"/>
    </row>
    <row r="16" spans="2:21" ht="16.5" customHeight="1">
      <c r="B16" s="111" t="s">
        <v>317</v>
      </c>
      <c r="C16" s="32" t="s">
        <v>36</v>
      </c>
      <c r="D16" s="32" t="s">
        <v>37</v>
      </c>
      <c r="E16" s="32" t="s">
        <v>22</v>
      </c>
      <c r="F16" s="33" t="s">
        <v>22</v>
      </c>
      <c r="G16" s="32" t="s">
        <v>27</v>
      </c>
      <c r="H16" s="32" t="s">
        <v>22</v>
      </c>
      <c r="I16" s="32" t="s">
        <v>27</v>
      </c>
      <c r="J16" s="32" t="s">
        <v>29</v>
      </c>
      <c r="K16" s="32">
        <v>-0.1</v>
      </c>
      <c r="L16" s="32" t="s">
        <v>36</v>
      </c>
      <c r="M16" s="32"/>
      <c r="N16" s="32" t="s">
        <v>37</v>
      </c>
    </row>
    <row r="17" spans="2:21" ht="16.5" customHeight="1">
      <c r="B17" s="22" t="s">
        <v>2</v>
      </c>
      <c r="C17" s="34">
        <v>860</v>
      </c>
      <c r="D17" s="34">
        <v>866</v>
      </c>
      <c r="E17" s="34">
        <v>865</v>
      </c>
      <c r="F17" s="35">
        <v>863</v>
      </c>
      <c r="G17" s="36">
        <v>859</v>
      </c>
      <c r="H17" s="36">
        <v>853</v>
      </c>
      <c r="I17" s="36">
        <v>858</v>
      </c>
      <c r="J17" s="36">
        <v>865</v>
      </c>
      <c r="K17" s="36">
        <v>881</v>
      </c>
      <c r="L17" s="36">
        <v>889</v>
      </c>
      <c r="M17" s="36">
        <v>891.99593390000007</v>
      </c>
      <c r="N17" s="36">
        <v>904.00693390000004</v>
      </c>
      <c r="O17" s="114"/>
      <c r="P17" s="90"/>
    </row>
    <row r="18" spans="2:21" ht="16.5" customHeight="1">
      <c r="B18" s="111" t="s">
        <v>317</v>
      </c>
      <c r="C18" s="23" t="s">
        <v>6</v>
      </c>
      <c r="D18" s="23" t="s">
        <v>27</v>
      </c>
      <c r="E18" s="23" t="s">
        <v>34</v>
      </c>
      <c r="F18" s="24" t="s">
        <v>72</v>
      </c>
      <c r="G18" s="23">
        <v>-0.5</v>
      </c>
      <c r="H18" s="23" t="s">
        <v>25</v>
      </c>
      <c r="I18" s="23" t="s">
        <v>29</v>
      </c>
      <c r="J18" s="23" t="s">
        <v>32</v>
      </c>
      <c r="K18" s="23" t="s">
        <v>54</v>
      </c>
      <c r="L18" s="23" t="s">
        <v>79</v>
      </c>
      <c r="M18" s="23"/>
      <c r="N18" s="23" t="s">
        <v>33</v>
      </c>
    </row>
    <row r="19" spans="2:21" ht="16.5" customHeight="1">
      <c r="B19" s="12" t="s">
        <v>3</v>
      </c>
      <c r="C19" s="29">
        <v>2976</v>
      </c>
      <c r="D19" s="29">
        <v>3078</v>
      </c>
      <c r="E19" s="29">
        <v>3030</v>
      </c>
      <c r="F19" s="37">
        <v>3022</v>
      </c>
      <c r="G19" s="29">
        <v>2997</v>
      </c>
      <c r="H19" s="29">
        <v>2977</v>
      </c>
      <c r="I19" s="29">
        <v>3049</v>
      </c>
      <c r="J19" s="29">
        <v>3089</v>
      </c>
      <c r="K19" s="29">
        <v>3128</v>
      </c>
      <c r="L19" s="29">
        <v>3103</v>
      </c>
      <c r="M19" s="29">
        <v>3106.8609179999999</v>
      </c>
      <c r="N19" s="29">
        <v>3111.6639180000002</v>
      </c>
      <c r="O19" s="115"/>
      <c r="Q19" s="90"/>
    </row>
    <row r="20" spans="2:21" ht="16.5" customHeight="1">
      <c r="B20" s="111" t="s">
        <v>317</v>
      </c>
      <c r="C20" s="23" t="s">
        <v>71</v>
      </c>
      <c r="D20" s="23" t="s">
        <v>27</v>
      </c>
      <c r="E20" s="23" t="s">
        <v>34</v>
      </c>
      <c r="F20" s="24" t="s">
        <v>23</v>
      </c>
      <c r="G20" s="23">
        <v>-0.8</v>
      </c>
      <c r="H20" s="23" t="s">
        <v>26</v>
      </c>
      <c r="I20" s="23" t="s">
        <v>28</v>
      </c>
      <c r="J20" s="23" t="s">
        <v>33</v>
      </c>
      <c r="K20" s="23" t="s">
        <v>33</v>
      </c>
      <c r="L20" s="23" t="s">
        <v>80</v>
      </c>
      <c r="M20" s="23"/>
      <c r="N20" s="23" t="s">
        <v>36</v>
      </c>
    </row>
    <row r="21" spans="2:21" ht="16.5" customHeight="1">
      <c r="B21" s="22" t="s">
        <v>1</v>
      </c>
      <c r="C21" s="36" t="s">
        <v>12</v>
      </c>
      <c r="D21" s="36" t="s">
        <v>13</v>
      </c>
      <c r="E21" s="36" t="s">
        <v>14</v>
      </c>
      <c r="F21" s="36">
        <v>745</v>
      </c>
      <c r="G21" s="36">
        <v>740</v>
      </c>
      <c r="H21" s="36">
        <v>737</v>
      </c>
      <c r="I21" s="36">
        <v>746</v>
      </c>
      <c r="J21" s="36">
        <v>756</v>
      </c>
      <c r="K21" s="36">
        <v>760</v>
      </c>
      <c r="L21" s="36">
        <v>752</v>
      </c>
      <c r="M21" s="36">
        <v>776.5562230999999</v>
      </c>
      <c r="N21" s="36">
        <v>792.70222309999997</v>
      </c>
      <c r="O21" s="113"/>
    </row>
    <row r="22" spans="2:21" ht="16.5" customHeight="1">
      <c r="B22" s="111" t="s">
        <v>317</v>
      </c>
      <c r="C22" s="23" t="s">
        <v>70</v>
      </c>
      <c r="D22" s="23" t="s">
        <v>4</v>
      </c>
      <c r="E22" s="23" t="s">
        <v>5</v>
      </c>
      <c r="F22" s="23" t="s">
        <v>16</v>
      </c>
      <c r="G22" s="23" t="s">
        <v>11</v>
      </c>
      <c r="H22" s="23" t="s">
        <v>23</v>
      </c>
      <c r="I22" s="23" t="s">
        <v>28</v>
      </c>
      <c r="J22" s="23" t="s">
        <v>30</v>
      </c>
      <c r="K22" s="23" t="s">
        <v>22</v>
      </c>
      <c r="L22" s="23" t="s">
        <v>31</v>
      </c>
      <c r="M22" s="23"/>
      <c r="N22" s="23" t="s">
        <v>306</v>
      </c>
    </row>
    <row r="23" spans="2:21" ht="16.5" customHeight="1">
      <c r="B23" s="44" t="s">
        <v>63</v>
      </c>
      <c r="C23" s="38">
        <v>6662</v>
      </c>
      <c r="D23" s="38">
        <v>6710</v>
      </c>
      <c r="E23" s="38">
        <v>6740</v>
      </c>
      <c r="F23" s="39">
        <v>6770</v>
      </c>
      <c r="G23" s="38">
        <v>6797</v>
      </c>
      <c r="H23" s="38">
        <v>6810</v>
      </c>
      <c r="I23" s="38">
        <v>6847</v>
      </c>
      <c r="J23" s="38">
        <v>6868</v>
      </c>
      <c r="K23" s="38">
        <v>6788</v>
      </c>
      <c r="L23" s="38">
        <v>6783</v>
      </c>
      <c r="M23" s="38" t="s">
        <v>303</v>
      </c>
      <c r="N23" s="38" t="s">
        <v>304</v>
      </c>
    </row>
    <row r="24" spans="2:21" ht="15" customHeight="1">
      <c r="B24" s="111" t="s">
        <v>317</v>
      </c>
      <c r="C24" s="40" t="s">
        <v>34</v>
      </c>
      <c r="D24" s="40" t="s">
        <v>27</v>
      </c>
      <c r="E24" s="40" t="s">
        <v>35</v>
      </c>
      <c r="F24" s="41" t="s">
        <v>22</v>
      </c>
      <c r="G24" s="40" t="s">
        <v>22</v>
      </c>
      <c r="H24" s="40" t="s">
        <v>36</v>
      </c>
      <c r="I24" s="40" t="s">
        <v>35</v>
      </c>
      <c r="J24" s="40" t="s">
        <v>37</v>
      </c>
      <c r="K24" s="40" t="s">
        <v>55</v>
      </c>
      <c r="L24" s="40" t="s">
        <v>34</v>
      </c>
      <c r="M24" s="40"/>
      <c r="N24" s="40" t="s">
        <v>305</v>
      </c>
    </row>
    <row r="25" spans="2:21" ht="15" customHeight="1">
      <c r="B25" s="44" t="s">
        <v>332</v>
      </c>
      <c r="C25" s="83"/>
      <c r="D25" s="83"/>
      <c r="E25" s="83"/>
      <c r="F25" s="83"/>
      <c r="G25" s="83"/>
      <c r="H25" s="83"/>
      <c r="I25" s="83"/>
      <c r="J25" s="83"/>
      <c r="K25" s="83"/>
      <c r="L25" s="83"/>
      <c r="M25" s="83"/>
      <c r="N25" s="83"/>
    </row>
    <row r="26" spans="2:21" ht="15" customHeight="1">
      <c r="B26" s="84" t="s">
        <v>333</v>
      </c>
      <c r="C26" s="85">
        <v>2380</v>
      </c>
      <c r="D26" s="85">
        <v>2397</v>
      </c>
      <c r="E26" s="85">
        <v>2393</v>
      </c>
      <c r="F26" s="85">
        <v>2407</v>
      </c>
      <c r="G26" s="85">
        <v>2401</v>
      </c>
      <c r="H26" s="85">
        <v>2388</v>
      </c>
      <c r="I26" s="85">
        <v>2376</v>
      </c>
      <c r="J26" s="85">
        <v>2353</v>
      </c>
      <c r="K26" s="85">
        <v>2312</v>
      </c>
      <c r="L26" s="85">
        <v>2270</v>
      </c>
      <c r="M26" s="85"/>
      <c r="N26" s="85">
        <v>2220</v>
      </c>
      <c r="O26" s="82"/>
      <c r="P26" s="82"/>
      <c r="Q26" s="82"/>
      <c r="R26" s="82"/>
      <c r="S26" s="82"/>
      <c r="T26" s="82"/>
      <c r="U26" s="82"/>
    </row>
    <row r="27" spans="2:21" ht="15" customHeight="1">
      <c r="B27" s="111" t="s">
        <v>317</v>
      </c>
      <c r="C27" s="32" t="s">
        <v>27</v>
      </c>
      <c r="D27" s="32" t="s">
        <v>27</v>
      </c>
      <c r="E27" s="32">
        <v>-0.2</v>
      </c>
      <c r="F27" s="32" t="s">
        <v>29</v>
      </c>
      <c r="G27" s="32">
        <v>-0.3</v>
      </c>
      <c r="H27" s="32">
        <v>-0.5</v>
      </c>
      <c r="I27" s="32" t="s">
        <v>82</v>
      </c>
      <c r="J27" s="32" t="s">
        <v>24</v>
      </c>
      <c r="K27" s="32" t="s">
        <v>307</v>
      </c>
      <c r="L27" s="32" t="s">
        <v>308</v>
      </c>
      <c r="M27" s="32"/>
      <c r="N27" s="32" t="s">
        <v>71</v>
      </c>
      <c r="O27" s="82"/>
      <c r="P27" s="82"/>
      <c r="Q27" s="82"/>
      <c r="R27" s="82"/>
      <c r="S27" s="82"/>
      <c r="T27" s="82"/>
      <c r="U27" s="82"/>
    </row>
    <row r="28" spans="2:21" ht="15" customHeight="1">
      <c r="B28" s="84" t="s">
        <v>334</v>
      </c>
      <c r="C28" s="85">
        <v>16773</v>
      </c>
      <c r="D28" s="85">
        <v>16806</v>
      </c>
      <c r="E28" s="85">
        <v>16833</v>
      </c>
      <c r="F28" s="85">
        <v>16858</v>
      </c>
      <c r="G28" s="85">
        <v>16846</v>
      </c>
      <c r="H28" s="85">
        <v>16885</v>
      </c>
      <c r="I28" s="85">
        <v>17049</v>
      </c>
      <c r="J28" s="85">
        <v>17115</v>
      </c>
      <c r="K28" s="85">
        <v>17124</v>
      </c>
      <c r="L28" s="85">
        <v>17085</v>
      </c>
      <c r="M28" s="85"/>
      <c r="N28" s="85">
        <v>17014</v>
      </c>
      <c r="O28" s="82"/>
      <c r="P28" s="82"/>
      <c r="Q28" s="82"/>
      <c r="R28" s="82"/>
      <c r="S28" s="82"/>
      <c r="T28" s="82"/>
      <c r="U28" s="82"/>
    </row>
    <row r="29" spans="2:21" ht="15" customHeight="1">
      <c r="B29" s="111" t="s">
        <v>317</v>
      </c>
      <c r="C29" s="86" t="s">
        <v>73</v>
      </c>
      <c r="D29" s="86" t="s">
        <v>36</v>
      </c>
      <c r="E29" s="86" t="s">
        <v>36</v>
      </c>
      <c r="F29" s="86" t="s">
        <v>73</v>
      </c>
      <c r="G29" s="23">
        <v>-0.1</v>
      </c>
      <c r="H29" s="86" t="s">
        <v>36</v>
      </c>
      <c r="I29" s="86" t="s">
        <v>74</v>
      </c>
      <c r="J29" s="86" t="s">
        <v>22</v>
      </c>
      <c r="K29" s="86" t="s">
        <v>73</v>
      </c>
      <c r="L29" s="23" t="s">
        <v>72</v>
      </c>
      <c r="M29" s="23"/>
      <c r="N29" s="23" t="s">
        <v>309</v>
      </c>
      <c r="U29" s="81"/>
    </row>
    <row r="30" spans="2:21" ht="158.25" customHeight="1">
      <c r="B30" s="162" t="s">
        <v>335</v>
      </c>
      <c r="C30" s="162"/>
      <c r="D30" s="162"/>
      <c r="E30" s="162"/>
      <c r="F30" s="162"/>
      <c r="G30" s="162"/>
      <c r="H30" s="162"/>
      <c r="I30" s="162"/>
      <c r="J30" s="162"/>
      <c r="K30" s="200"/>
    </row>
    <row r="36" spans="2:15">
      <c r="C36" s="88"/>
      <c r="D36" s="88"/>
      <c r="E36" s="88"/>
      <c r="F36" s="88"/>
      <c r="G36" s="88"/>
      <c r="H36" s="88"/>
      <c r="I36" s="88"/>
      <c r="J36" s="88"/>
      <c r="K36" s="88"/>
      <c r="L36" s="88"/>
      <c r="M36" s="88"/>
      <c r="N36" s="88"/>
      <c r="O36" s="88"/>
    </row>
    <row r="38" spans="2:15">
      <c r="C38" s="88"/>
      <c r="D38" s="88"/>
      <c r="E38" s="88"/>
      <c r="F38" s="88"/>
      <c r="G38" s="88"/>
      <c r="H38" s="88"/>
      <c r="I38" s="88"/>
      <c r="J38" s="88"/>
      <c r="K38" s="88"/>
      <c r="L38" s="88"/>
      <c r="M38" s="88"/>
      <c r="N38" s="88"/>
      <c r="O38" s="88"/>
    </row>
    <row r="40" spans="2:15">
      <c r="B40" s="91"/>
      <c r="C40" s="91"/>
      <c r="D40" s="91"/>
      <c r="E40" s="91"/>
      <c r="F40" s="91"/>
      <c r="G40" s="91"/>
      <c r="H40" s="91"/>
      <c r="I40" s="91"/>
      <c r="J40" s="91"/>
      <c r="K40" s="91"/>
      <c r="L40" s="91"/>
      <c r="M40" s="91"/>
      <c r="N40" s="91"/>
    </row>
    <row r="41" spans="2:15">
      <c r="B41" s="91"/>
      <c r="C41" s="91"/>
      <c r="D41" s="91"/>
      <c r="E41" s="91"/>
      <c r="F41" s="91"/>
      <c r="G41" s="91"/>
      <c r="H41" s="91"/>
      <c r="I41" s="91"/>
      <c r="J41" s="91"/>
      <c r="K41" s="91"/>
      <c r="L41" s="91"/>
      <c r="M41" s="91"/>
      <c r="N41" s="91"/>
    </row>
    <row r="42" spans="2:15">
      <c r="B42" s="91"/>
      <c r="C42" s="91"/>
      <c r="D42" s="91"/>
      <c r="E42" s="91"/>
      <c r="F42" s="91"/>
      <c r="G42" s="91"/>
      <c r="H42" s="91"/>
      <c r="I42" s="91"/>
      <c r="J42" s="91"/>
      <c r="K42" s="91"/>
      <c r="L42" s="91"/>
      <c r="M42" s="91"/>
      <c r="N42" s="91"/>
    </row>
    <row r="43" spans="2:15">
      <c r="B43" s="91"/>
      <c r="C43" s="91"/>
      <c r="D43" s="91"/>
      <c r="E43" s="91"/>
      <c r="F43" s="91"/>
      <c r="G43" s="91"/>
      <c r="H43" s="91"/>
      <c r="I43" s="91"/>
      <c r="J43" s="91"/>
      <c r="K43" s="91"/>
      <c r="L43" s="91"/>
      <c r="M43" s="91"/>
      <c r="N43" s="91"/>
    </row>
  </sheetData>
  <mergeCells count="2">
    <mergeCell ref="B2:K2"/>
    <mergeCell ref="B30:K30"/>
  </mergeCells>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7"/>
  <sheetViews>
    <sheetView showGridLines="0" workbookViewId="0">
      <selection sqref="A1:E107"/>
    </sheetView>
  </sheetViews>
  <sheetFormatPr baseColWidth="10" defaultRowHeight="15"/>
  <cols>
    <col min="4" max="4" width="20" customWidth="1"/>
  </cols>
  <sheetData>
    <row r="1" spans="1:5">
      <c r="A1" s="1"/>
      <c r="B1" s="1"/>
      <c r="C1" s="1"/>
      <c r="D1" s="1"/>
      <c r="E1" s="1"/>
    </row>
    <row r="2" spans="1:5" ht="66.75" customHeight="1">
      <c r="A2" s="1"/>
      <c r="B2" s="195" t="s">
        <v>349</v>
      </c>
      <c r="C2" s="196"/>
      <c r="D2" s="196"/>
      <c r="E2" s="1"/>
    </row>
    <row r="3" spans="1:5">
      <c r="A3" s="1"/>
      <c r="B3" s="93" t="s">
        <v>83</v>
      </c>
      <c r="C3" s="93" t="s">
        <v>84</v>
      </c>
      <c r="D3" s="93" t="s">
        <v>282</v>
      </c>
      <c r="E3" s="1"/>
    </row>
    <row r="4" spans="1:5">
      <c r="A4" s="1"/>
      <c r="B4" s="94" t="s">
        <v>86</v>
      </c>
      <c r="C4" s="95" t="s">
        <v>87</v>
      </c>
      <c r="D4" s="96">
        <v>9.5421080350460112</v>
      </c>
      <c r="E4" s="144"/>
    </row>
    <row r="5" spans="1:5">
      <c r="A5" s="1"/>
      <c r="B5" s="94" t="s">
        <v>88</v>
      </c>
      <c r="C5" s="95" t="s">
        <v>89</v>
      </c>
      <c r="D5" s="96">
        <v>12.23370191105211</v>
      </c>
      <c r="E5" s="144"/>
    </row>
    <row r="6" spans="1:5">
      <c r="A6" s="1"/>
      <c r="B6" s="94" t="s">
        <v>90</v>
      </c>
      <c r="C6" s="97" t="s">
        <v>91</v>
      </c>
      <c r="D6" s="98">
        <v>9.1562515462376819</v>
      </c>
      <c r="E6" s="144"/>
    </row>
    <row r="7" spans="1:5">
      <c r="A7" s="1"/>
      <c r="B7" s="94" t="s">
        <v>92</v>
      </c>
      <c r="C7" s="95" t="s">
        <v>93</v>
      </c>
      <c r="D7" s="96">
        <v>8.9496809473977219</v>
      </c>
      <c r="E7" s="144"/>
    </row>
    <row r="8" spans="1:5">
      <c r="A8" s="1"/>
      <c r="B8" s="94" t="s">
        <v>94</v>
      </c>
      <c r="C8" s="95" t="s">
        <v>95</v>
      </c>
      <c r="D8" s="96">
        <v>7.5241912466168905</v>
      </c>
      <c r="E8" s="144"/>
    </row>
    <row r="9" spans="1:5">
      <c r="A9" s="1"/>
      <c r="B9" s="94" t="s">
        <v>96</v>
      </c>
      <c r="C9" s="95" t="s">
        <v>97</v>
      </c>
      <c r="D9" s="96">
        <v>7.2509159109651566</v>
      </c>
      <c r="E9" s="144"/>
    </row>
    <row r="10" spans="1:5">
      <c r="A10" s="1"/>
      <c r="B10" s="94" t="s">
        <v>98</v>
      </c>
      <c r="C10" s="95" t="s">
        <v>99</v>
      </c>
      <c r="D10" s="96">
        <v>9.8061620007417822</v>
      </c>
      <c r="E10" s="144"/>
    </row>
    <row r="11" spans="1:5">
      <c r="A11" s="1"/>
      <c r="B11" s="94" t="s">
        <v>100</v>
      </c>
      <c r="C11" s="95" t="s">
        <v>101</v>
      </c>
      <c r="D11" s="96">
        <v>11.277073873045328</v>
      </c>
      <c r="E11" s="144"/>
    </row>
    <row r="12" spans="1:5">
      <c r="A12" s="1"/>
      <c r="B12" s="94" t="s">
        <v>102</v>
      </c>
      <c r="C12" s="95" t="s">
        <v>103</v>
      </c>
      <c r="D12" s="96">
        <v>8.5502850004116997</v>
      </c>
      <c r="E12" s="144"/>
    </row>
    <row r="13" spans="1:5">
      <c r="A13" s="1"/>
      <c r="B13" s="94" t="s">
        <v>104</v>
      </c>
      <c r="C13" s="95" t="s">
        <v>105</v>
      </c>
      <c r="D13" s="96">
        <v>10.4406159414687</v>
      </c>
      <c r="E13" s="144"/>
    </row>
    <row r="14" spans="1:5">
      <c r="A14" s="1"/>
      <c r="B14" s="94" t="s">
        <v>106</v>
      </c>
      <c r="C14" s="95" t="s">
        <v>107</v>
      </c>
      <c r="D14" s="96">
        <v>9.6329869144823768</v>
      </c>
      <c r="E14" s="144"/>
    </row>
    <row r="15" spans="1:5">
      <c r="A15" s="1"/>
      <c r="B15" s="94" t="s">
        <v>108</v>
      </c>
      <c r="C15" s="95" t="s">
        <v>109</v>
      </c>
      <c r="D15" s="96">
        <v>7.782953547940898</v>
      </c>
      <c r="E15" s="144"/>
    </row>
    <row r="16" spans="1:5">
      <c r="A16" s="1"/>
      <c r="B16" s="94" t="s">
        <v>110</v>
      </c>
      <c r="C16" s="95" t="s">
        <v>111</v>
      </c>
      <c r="D16" s="96">
        <v>9.5607291091909179</v>
      </c>
      <c r="E16" s="144"/>
    </row>
    <row r="17" spans="1:5">
      <c r="A17" s="1"/>
      <c r="B17" s="94" t="s">
        <v>112</v>
      </c>
      <c r="C17" s="95" t="s">
        <v>113</v>
      </c>
      <c r="D17" s="96">
        <v>10.070340241468905</v>
      </c>
      <c r="E17" s="144"/>
    </row>
    <row r="18" spans="1:5">
      <c r="A18" s="1"/>
      <c r="B18" s="94" t="s">
        <v>114</v>
      </c>
      <c r="C18" s="95" t="s">
        <v>115</v>
      </c>
      <c r="D18" s="96">
        <v>6.8909670177808202</v>
      </c>
      <c r="E18" s="144"/>
    </row>
    <row r="19" spans="1:5">
      <c r="A19" s="1"/>
      <c r="B19" s="94" t="s">
        <v>116</v>
      </c>
      <c r="C19" s="95" t="s">
        <v>117</v>
      </c>
      <c r="D19" s="96">
        <v>8.3483488964058363</v>
      </c>
      <c r="E19" s="144"/>
    </row>
    <row r="20" spans="1:5">
      <c r="A20" s="1"/>
      <c r="B20" s="94" t="s">
        <v>118</v>
      </c>
      <c r="C20" s="95" t="s">
        <v>119</v>
      </c>
      <c r="D20" s="96">
        <v>8.4027090565942757</v>
      </c>
      <c r="E20" s="144"/>
    </row>
    <row r="21" spans="1:5">
      <c r="A21" s="1"/>
      <c r="B21" s="94" t="s">
        <v>120</v>
      </c>
      <c r="C21" s="95" t="s">
        <v>121</v>
      </c>
      <c r="D21" s="96">
        <v>9.7237394585641397</v>
      </c>
      <c r="E21" s="144"/>
    </row>
    <row r="22" spans="1:5">
      <c r="A22" s="1"/>
      <c r="B22" s="94" t="s">
        <v>122</v>
      </c>
      <c r="C22" s="95" t="s">
        <v>123</v>
      </c>
      <c r="D22" s="96">
        <v>8.2128363671850586</v>
      </c>
      <c r="E22" s="144"/>
    </row>
    <row r="23" spans="1:5">
      <c r="A23" s="1"/>
      <c r="B23" s="99" t="s">
        <v>124</v>
      </c>
      <c r="C23" s="95" t="s">
        <v>125</v>
      </c>
      <c r="D23" s="96">
        <v>5.2556238984136145</v>
      </c>
      <c r="E23" s="144"/>
    </row>
    <row r="24" spans="1:5">
      <c r="A24" s="1"/>
      <c r="B24" s="99" t="s">
        <v>126</v>
      </c>
      <c r="C24" s="95" t="s">
        <v>127</v>
      </c>
      <c r="D24" s="96">
        <v>5.6124544965651317</v>
      </c>
      <c r="E24" s="144"/>
    </row>
    <row r="25" spans="1:5">
      <c r="A25" s="1"/>
      <c r="B25" s="94" t="s">
        <v>128</v>
      </c>
      <c r="C25" s="95" t="s">
        <v>129</v>
      </c>
      <c r="D25" s="96">
        <v>8.8455825070002891</v>
      </c>
      <c r="E25" s="144"/>
    </row>
    <row r="26" spans="1:5">
      <c r="A26" s="1"/>
      <c r="B26" s="94" t="s">
        <v>130</v>
      </c>
      <c r="C26" s="95" t="s">
        <v>131</v>
      </c>
      <c r="D26" s="96">
        <v>10.239507734050948</v>
      </c>
      <c r="E26" s="144"/>
    </row>
    <row r="27" spans="1:5">
      <c r="A27" s="1"/>
      <c r="B27" s="94" t="s">
        <v>132</v>
      </c>
      <c r="C27" s="95" t="s">
        <v>133</v>
      </c>
      <c r="D27" s="96">
        <v>7.9246968380217764</v>
      </c>
      <c r="E27" s="144"/>
    </row>
    <row r="28" spans="1:5">
      <c r="A28" s="1"/>
      <c r="B28" s="94" t="s">
        <v>134</v>
      </c>
      <c r="C28" s="95" t="s">
        <v>135</v>
      </c>
      <c r="D28" s="96">
        <v>8.2724451274916682</v>
      </c>
      <c r="E28" s="144"/>
    </row>
    <row r="29" spans="1:5">
      <c r="A29" s="1"/>
      <c r="B29" s="94" t="s">
        <v>136</v>
      </c>
      <c r="C29" s="95" t="s">
        <v>137</v>
      </c>
      <c r="D29" s="96">
        <v>10.465588234954978</v>
      </c>
      <c r="E29" s="144"/>
    </row>
    <row r="30" spans="1:5">
      <c r="A30" s="1"/>
      <c r="B30" s="94" t="s">
        <v>138</v>
      </c>
      <c r="C30" s="95" t="s">
        <v>139</v>
      </c>
      <c r="D30" s="96">
        <v>11.026586324805363</v>
      </c>
      <c r="E30" s="144"/>
    </row>
    <row r="31" spans="1:5">
      <c r="A31" s="1"/>
      <c r="B31" s="94" t="s">
        <v>140</v>
      </c>
      <c r="C31" s="95" t="s">
        <v>141</v>
      </c>
      <c r="D31" s="96">
        <v>10.979456238417523</v>
      </c>
      <c r="E31" s="144"/>
    </row>
    <row r="32" spans="1:5">
      <c r="A32" s="1"/>
      <c r="B32" s="94" t="s">
        <v>142</v>
      </c>
      <c r="C32" s="95" t="s">
        <v>143</v>
      </c>
      <c r="D32" s="96">
        <v>11.35735975747888</v>
      </c>
      <c r="E32" s="144"/>
    </row>
    <row r="33" spans="1:5">
      <c r="A33" s="1"/>
      <c r="B33" s="94" t="s">
        <v>144</v>
      </c>
      <c r="C33" s="95" t="s">
        <v>145</v>
      </c>
      <c r="D33" s="96">
        <v>9.5169301836146865</v>
      </c>
      <c r="E33" s="144"/>
    </row>
    <row r="34" spans="1:5">
      <c r="A34" s="1"/>
      <c r="B34" s="94" t="s">
        <v>146</v>
      </c>
      <c r="C34" s="95" t="s">
        <v>147</v>
      </c>
      <c r="D34" s="96">
        <v>9.977640505417293</v>
      </c>
      <c r="E34" s="144"/>
    </row>
    <row r="35" spans="1:5">
      <c r="A35" s="1"/>
      <c r="B35" s="94" t="s">
        <v>148</v>
      </c>
      <c r="C35" s="95" t="s">
        <v>149</v>
      </c>
      <c r="D35" s="96">
        <v>7.2711308666364856</v>
      </c>
      <c r="E35" s="144"/>
    </row>
    <row r="36" spans="1:5">
      <c r="A36" s="1"/>
      <c r="B36" s="94" t="s">
        <v>150</v>
      </c>
      <c r="C36" s="95" t="s">
        <v>151</v>
      </c>
      <c r="D36" s="96">
        <v>7.672973324031136</v>
      </c>
      <c r="E36" s="144"/>
    </row>
    <row r="37" spans="1:5">
      <c r="A37" s="1"/>
      <c r="B37" s="94" t="s">
        <v>152</v>
      </c>
      <c r="C37" s="95" t="s">
        <v>153</v>
      </c>
      <c r="D37" s="96">
        <v>7.4897492682642088</v>
      </c>
      <c r="E37" s="144"/>
    </row>
    <row r="38" spans="1:5">
      <c r="A38" s="1"/>
      <c r="B38" s="94" t="s">
        <v>154</v>
      </c>
      <c r="C38" s="95" t="s">
        <v>155</v>
      </c>
      <c r="D38" s="96">
        <v>9.2209175227658537</v>
      </c>
      <c r="E38" s="144"/>
    </row>
    <row r="39" spans="1:5">
      <c r="A39" s="1"/>
      <c r="B39" s="94" t="s">
        <v>156</v>
      </c>
      <c r="C39" s="95" t="s">
        <v>157</v>
      </c>
      <c r="D39" s="96">
        <v>9.9967771106469581</v>
      </c>
      <c r="E39" s="144"/>
    </row>
    <row r="40" spans="1:5">
      <c r="A40" s="1"/>
      <c r="B40" s="94" t="s">
        <v>158</v>
      </c>
      <c r="C40" s="95" t="s">
        <v>159</v>
      </c>
      <c r="D40" s="96">
        <v>9.232533957539669</v>
      </c>
      <c r="E40" s="144"/>
    </row>
    <row r="41" spans="1:5">
      <c r="A41" s="1"/>
      <c r="B41" s="94" t="s">
        <v>160</v>
      </c>
      <c r="C41" s="95" t="s">
        <v>161</v>
      </c>
      <c r="D41" s="96">
        <v>9.0076996000028196</v>
      </c>
      <c r="E41" s="144"/>
    </row>
    <row r="42" spans="1:5">
      <c r="A42" s="1"/>
      <c r="B42" s="94" t="s">
        <v>162</v>
      </c>
      <c r="C42" s="95" t="s">
        <v>163</v>
      </c>
      <c r="D42" s="96">
        <v>10.346250074288838</v>
      </c>
      <c r="E42" s="144"/>
    </row>
    <row r="43" spans="1:5">
      <c r="A43" s="1"/>
      <c r="B43" s="94" t="s">
        <v>164</v>
      </c>
      <c r="C43" s="95" t="s">
        <v>165</v>
      </c>
      <c r="D43" s="96">
        <v>10.093427037968306</v>
      </c>
      <c r="E43" s="144"/>
    </row>
    <row r="44" spans="1:5">
      <c r="A44" s="1"/>
      <c r="B44" s="94" t="s">
        <v>166</v>
      </c>
      <c r="C44" s="95" t="s">
        <v>167</v>
      </c>
      <c r="D44" s="96">
        <v>7.4205454658853185</v>
      </c>
      <c r="E44" s="144"/>
    </row>
    <row r="45" spans="1:5">
      <c r="A45" s="1"/>
      <c r="B45" s="94" t="s">
        <v>168</v>
      </c>
      <c r="C45" s="95" t="s">
        <v>169</v>
      </c>
      <c r="D45" s="96">
        <v>10.205745222890057</v>
      </c>
      <c r="E45" s="144"/>
    </row>
    <row r="46" spans="1:5">
      <c r="A46" s="1"/>
      <c r="B46" s="94" t="s">
        <v>170</v>
      </c>
      <c r="C46" s="95" t="s">
        <v>171</v>
      </c>
      <c r="D46" s="96">
        <v>12.546322890506891</v>
      </c>
      <c r="E46" s="144"/>
    </row>
    <row r="47" spans="1:5">
      <c r="A47" s="1"/>
      <c r="B47" s="94" t="s">
        <v>172</v>
      </c>
      <c r="C47" s="95" t="s">
        <v>173</v>
      </c>
      <c r="D47" s="96">
        <v>10.115307405966684</v>
      </c>
      <c r="E47" s="144"/>
    </row>
    <row r="48" spans="1:5">
      <c r="A48" s="1"/>
      <c r="B48" s="94" t="s">
        <v>174</v>
      </c>
      <c r="C48" s="95" t="s">
        <v>175</v>
      </c>
      <c r="D48" s="96">
        <v>10.083988527060992</v>
      </c>
      <c r="E48" s="144"/>
    </row>
    <row r="49" spans="1:5">
      <c r="A49" s="1"/>
      <c r="B49" s="94" t="s">
        <v>176</v>
      </c>
      <c r="C49" s="95" t="s">
        <v>177</v>
      </c>
      <c r="D49" s="96">
        <v>11.305231183931284</v>
      </c>
      <c r="E49" s="144"/>
    </row>
    <row r="50" spans="1:5">
      <c r="A50" s="1"/>
      <c r="B50" s="94" t="s">
        <v>178</v>
      </c>
      <c r="C50" s="95" t="s">
        <v>179</v>
      </c>
      <c r="D50" s="96">
        <v>7.3998187197092182</v>
      </c>
      <c r="E50" s="144"/>
    </row>
    <row r="51" spans="1:5">
      <c r="A51" s="1"/>
      <c r="B51" s="94" t="s">
        <v>180</v>
      </c>
      <c r="C51" s="95" t="s">
        <v>181</v>
      </c>
      <c r="D51" s="96">
        <v>9.2021037386332125</v>
      </c>
      <c r="E51" s="144"/>
    </row>
    <row r="52" spans="1:5">
      <c r="A52" s="1"/>
      <c r="B52" s="94" t="s">
        <v>182</v>
      </c>
      <c r="C52" s="95" t="s">
        <v>183</v>
      </c>
      <c r="D52" s="96">
        <v>8.5751006145138788</v>
      </c>
      <c r="E52" s="144"/>
    </row>
    <row r="53" spans="1:5">
      <c r="A53" s="1"/>
      <c r="B53" s="94" t="s">
        <v>184</v>
      </c>
      <c r="C53" s="95" t="s">
        <v>185</v>
      </c>
      <c r="D53" s="96">
        <v>12.296672980124358</v>
      </c>
      <c r="E53" s="144"/>
    </row>
    <row r="54" spans="1:5">
      <c r="A54" s="1"/>
      <c r="B54" s="94" t="s">
        <v>186</v>
      </c>
      <c r="C54" s="95" t="s">
        <v>187</v>
      </c>
      <c r="D54" s="96">
        <v>9.9932183613970071</v>
      </c>
      <c r="E54" s="144"/>
    </row>
    <row r="55" spans="1:5">
      <c r="A55" s="1"/>
      <c r="B55" s="94" t="s">
        <v>188</v>
      </c>
      <c r="C55" s="95" t="s">
        <v>189</v>
      </c>
      <c r="D55" s="96">
        <v>9.3901849165708402</v>
      </c>
      <c r="E55" s="144"/>
    </row>
    <row r="56" spans="1:5">
      <c r="A56" s="1"/>
      <c r="B56" s="94" t="s">
        <v>190</v>
      </c>
      <c r="C56" s="95" t="s">
        <v>191</v>
      </c>
      <c r="D56" s="96">
        <v>10.746580356582127</v>
      </c>
      <c r="E56" s="144"/>
    </row>
    <row r="57" spans="1:5">
      <c r="A57" s="1"/>
      <c r="B57" s="94" t="s">
        <v>192</v>
      </c>
      <c r="C57" s="95" t="s">
        <v>193</v>
      </c>
      <c r="D57" s="96">
        <v>12.326909332437626</v>
      </c>
      <c r="E57" s="144"/>
    </row>
    <row r="58" spans="1:5">
      <c r="A58" s="1"/>
      <c r="B58" s="94" t="s">
        <v>194</v>
      </c>
      <c r="C58" s="95" t="s">
        <v>195</v>
      </c>
      <c r="D58" s="96">
        <v>9.1755573235227175</v>
      </c>
      <c r="E58" s="144"/>
    </row>
    <row r="59" spans="1:5">
      <c r="A59" s="1"/>
      <c r="B59" s="94" t="s">
        <v>196</v>
      </c>
      <c r="C59" s="95" t="s">
        <v>197</v>
      </c>
      <c r="D59" s="96">
        <v>10.183662371595497</v>
      </c>
      <c r="E59" s="144"/>
    </row>
    <row r="60" spans="1:5">
      <c r="A60" s="1"/>
      <c r="B60" s="94" t="s">
        <v>198</v>
      </c>
      <c r="C60" s="95" t="s">
        <v>199</v>
      </c>
      <c r="D60" s="96">
        <v>10.268329081478845</v>
      </c>
      <c r="E60" s="144"/>
    </row>
    <row r="61" spans="1:5">
      <c r="A61" s="1"/>
      <c r="B61" s="94" t="s">
        <v>200</v>
      </c>
      <c r="C61" s="95" t="s">
        <v>201</v>
      </c>
      <c r="D61" s="96">
        <v>8.3566569241187807</v>
      </c>
      <c r="E61" s="144"/>
    </row>
    <row r="62" spans="1:5">
      <c r="A62" s="1"/>
      <c r="B62" s="94" t="s">
        <v>202</v>
      </c>
      <c r="C62" s="95" t="s">
        <v>203</v>
      </c>
      <c r="D62" s="96">
        <v>9.189366024258721</v>
      </c>
      <c r="E62" s="144"/>
    </row>
    <row r="63" spans="1:5">
      <c r="A63" s="1"/>
      <c r="B63" s="94" t="s">
        <v>204</v>
      </c>
      <c r="C63" s="95" t="s">
        <v>205</v>
      </c>
      <c r="D63" s="96">
        <v>12.499874423604345</v>
      </c>
      <c r="E63" s="144"/>
    </row>
    <row r="64" spans="1:5">
      <c r="A64" s="1"/>
      <c r="B64" s="94" t="s">
        <v>206</v>
      </c>
      <c r="C64" s="95" t="s">
        <v>207</v>
      </c>
      <c r="D64" s="96">
        <v>10.835677895217094</v>
      </c>
      <c r="E64" s="144"/>
    </row>
    <row r="65" spans="1:5">
      <c r="A65" s="1"/>
      <c r="B65" s="94" t="s">
        <v>208</v>
      </c>
      <c r="C65" s="95" t="s">
        <v>209</v>
      </c>
      <c r="D65" s="96">
        <v>11.315952147194649</v>
      </c>
      <c r="E65" s="144"/>
    </row>
    <row r="66" spans="1:5">
      <c r="A66" s="1"/>
      <c r="B66" s="94" t="s">
        <v>210</v>
      </c>
      <c r="C66" s="95" t="s">
        <v>211</v>
      </c>
      <c r="D66" s="96">
        <v>13.109588758636873</v>
      </c>
      <c r="E66" s="144"/>
    </row>
    <row r="67" spans="1:5">
      <c r="A67" s="1"/>
      <c r="B67" s="94" t="s">
        <v>212</v>
      </c>
      <c r="C67" s="95" t="s">
        <v>213</v>
      </c>
      <c r="D67" s="96">
        <v>8.3265331197374497</v>
      </c>
      <c r="E67" s="144"/>
    </row>
    <row r="68" spans="1:5">
      <c r="A68" s="1"/>
      <c r="B68" s="94" t="s">
        <v>214</v>
      </c>
      <c r="C68" s="95" t="s">
        <v>215</v>
      </c>
      <c r="D68" s="96">
        <v>7.5179383018202941</v>
      </c>
      <c r="E68" s="144"/>
    </row>
    <row r="69" spans="1:5">
      <c r="A69" s="1"/>
      <c r="B69" s="94" t="s">
        <v>216</v>
      </c>
      <c r="C69" s="95" t="s">
        <v>217</v>
      </c>
      <c r="D69" s="96">
        <v>8.1942599843733888</v>
      </c>
      <c r="E69" s="144"/>
    </row>
    <row r="70" spans="1:5">
      <c r="A70" s="1"/>
      <c r="B70" s="94" t="s">
        <v>218</v>
      </c>
      <c r="C70" s="95" t="s">
        <v>219</v>
      </c>
      <c r="D70" s="96">
        <v>9.4733438221602366</v>
      </c>
      <c r="E70" s="144"/>
    </row>
    <row r="71" spans="1:5">
      <c r="A71" s="1"/>
      <c r="B71" s="94" t="s">
        <v>220</v>
      </c>
      <c r="C71" s="95" t="s">
        <v>221</v>
      </c>
      <c r="D71" s="96">
        <v>9.2974277619929886</v>
      </c>
      <c r="E71" s="144"/>
    </row>
    <row r="72" spans="1:5">
      <c r="A72" s="1"/>
      <c r="B72" s="94" t="s">
        <v>222</v>
      </c>
      <c r="C72" s="95" t="s">
        <v>223</v>
      </c>
      <c r="D72" s="96">
        <v>9.283791081925127</v>
      </c>
      <c r="E72" s="144"/>
    </row>
    <row r="73" spans="1:5">
      <c r="A73" s="1"/>
      <c r="B73" s="94" t="s">
        <v>224</v>
      </c>
      <c r="C73" s="95" t="s">
        <v>225</v>
      </c>
      <c r="D73" s="96">
        <v>11.030420469591887</v>
      </c>
      <c r="E73" s="144"/>
    </row>
    <row r="74" spans="1:5">
      <c r="A74" s="1"/>
      <c r="B74" s="94" t="s">
        <v>226</v>
      </c>
      <c r="C74" s="95" t="s">
        <v>227</v>
      </c>
      <c r="D74" s="96">
        <v>11.14774812877085</v>
      </c>
      <c r="E74" s="144"/>
    </row>
    <row r="75" spans="1:5">
      <c r="A75" s="1"/>
      <c r="B75" s="94" t="s">
        <v>228</v>
      </c>
      <c r="C75" s="95" t="s">
        <v>229</v>
      </c>
      <c r="D75" s="96">
        <v>10.407267749542953</v>
      </c>
      <c r="E75" s="144"/>
    </row>
    <row r="76" spans="1:5">
      <c r="A76" s="1"/>
      <c r="B76" s="94" t="s">
        <v>230</v>
      </c>
      <c r="C76" s="95" t="s">
        <v>231</v>
      </c>
      <c r="D76" s="96">
        <v>11.021693211789998</v>
      </c>
      <c r="E76" s="144"/>
    </row>
    <row r="77" spans="1:5">
      <c r="A77" s="1"/>
      <c r="B77" s="94" t="s">
        <v>232</v>
      </c>
      <c r="C77" s="95" t="s">
        <v>233</v>
      </c>
      <c r="D77" s="96">
        <v>8.8227601161999427</v>
      </c>
      <c r="E77" s="144"/>
    </row>
    <row r="78" spans="1:5">
      <c r="A78" s="1"/>
      <c r="B78" s="94" t="s">
        <v>234</v>
      </c>
      <c r="C78" s="95" t="s">
        <v>235</v>
      </c>
      <c r="D78" s="96">
        <v>6.1663371688726167</v>
      </c>
      <c r="E78" s="144"/>
    </row>
    <row r="79" spans="1:5">
      <c r="A79" s="1"/>
      <c r="B79" s="94" t="s">
        <v>236</v>
      </c>
      <c r="C79" s="95" t="s">
        <v>237</v>
      </c>
      <c r="D79" s="96">
        <v>6.4450444830056215</v>
      </c>
      <c r="E79" s="144"/>
    </row>
    <row r="80" spans="1:5">
      <c r="A80" s="1"/>
      <c r="B80" s="94" t="s">
        <v>238</v>
      </c>
      <c r="C80" s="95" t="s">
        <v>239</v>
      </c>
      <c r="D80" s="96">
        <v>10.049052101285961</v>
      </c>
      <c r="E80" s="144"/>
    </row>
    <row r="81" spans="1:5">
      <c r="A81" s="1"/>
      <c r="B81" s="94" t="s">
        <v>240</v>
      </c>
      <c r="C81" s="95" t="s">
        <v>241</v>
      </c>
      <c r="D81" s="96">
        <v>10.465568723997007</v>
      </c>
      <c r="E81" s="144"/>
    </row>
    <row r="82" spans="1:5">
      <c r="A82" s="1"/>
      <c r="B82" s="94" t="s">
        <v>242</v>
      </c>
      <c r="C82" s="95" t="s">
        <v>243</v>
      </c>
      <c r="D82" s="96">
        <v>8.1177970371325827</v>
      </c>
      <c r="E82" s="144"/>
    </row>
    <row r="83" spans="1:5">
      <c r="A83" s="1"/>
      <c r="B83" s="94" t="s">
        <v>244</v>
      </c>
      <c r="C83" s="95" t="s">
        <v>245</v>
      </c>
      <c r="D83" s="96">
        <v>9.084107480131669</v>
      </c>
      <c r="E83" s="144"/>
    </row>
    <row r="84" spans="1:5">
      <c r="A84" s="1"/>
      <c r="B84" s="94" t="s">
        <v>246</v>
      </c>
      <c r="C84" s="95" t="s">
        <v>247</v>
      </c>
      <c r="D84" s="96">
        <v>10.451950804126744</v>
      </c>
      <c r="E84" s="144"/>
    </row>
    <row r="85" spans="1:5">
      <c r="A85" s="1"/>
      <c r="B85" s="94" t="s">
        <v>248</v>
      </c>
      <c r="C85" s="95" t="s">
        <v>249</v>
      </c>
      <c r="D85" s="96">
        <v>9.108047163580526</v>
      </c>
      <c r="E85" s="144"/>
    </row>
    <row r="86" spans="1:5">
      <c r="A86" s="1"/>
      <c r="B86" s="94" t="s">
        <v>250</v>
      </c>
      <c r="C86" s="95" t="s">
        <v>251</v>
      </c>
      <c r="D86" s="96">
        <v>10.587375363245759</v>
      </c>
      <c r="E86" s="144"/>
    </row>
    <row r="87" spans="1:5">
      <c r="A87" s="1"/>
      <c r="B87" s="94" t="s">
        <v>252</v>
      </c>
      <c r="C87" s="95" t="s">
        <v>253</v>
      </c>
      <c r="D87" s="96">
        <v>8.250515946346205</v>
      </c>
      <c r="E87" s="144"/>
    </row>
    <row r="88" spans="1:5">
      <c r="A88" s="1"/>
      <c r="B88" s="94" t="s">
        <v>254</v>
      </c>
      <c r="C88" s="95" t="s">
        <v>255</v>
      </c>
      <c r="D88" s="96">
        <v>10.082879554616536</v>
      </c>
      <c r="E88" s="144"/>
    </row>
    <row r="89" spans="1:5">
      <c r="A89" s="1"/>
      <c r="B89" s="94" t="s">
        <v>256</v>
      </c>
      <c r="C89" s="95" t="s">
        <v>257</v>
      </c>
      <c r="D89" s="96">
        <v>11.002959404311341</v>
      </c>
      <c r="E89" s="144"/>
    </row>
    <row r="90" spans="1:5">
      <c r="A90" s="1"/>
      <c r="B90" s="94" t="s">
        <v>258</v>
      </c>
      <c r="C90" s="95" t="s">
        <v>259</v>
      </c>
      <c r="D90" s="96">
        <v>9.6055892522461512</v>
      </c>
      <c r="E90" s="144"/>
    </row>
    <row r="91" spans="1:5">
      <c r="A91" s="1"/>
      <c r="B91" s="94" t="s">
        <v>260</v>
      </c>
      <c r="C91" s="95" t="s">
        <v>261</v>
      </c>
      <c r="D91" s="96">
        <v>7.9959903645182182</v>
      </c>
      <c r="E91" s="144"/>
    </row>
    <row r="92" spans="1:5">
      <c r="A92" s="1"/>
      <c r="B92" s="94" t="s">
        <v>262</v>
      </c>
      <c r="C92" s="95" t="s">
        <v>263</v>
      </c>
      <c r="D92" s="96">
        <v>10.714025984026284</v>
      </c>
      <c r="E92" s="144"/>
    </row>
    <row r="93" spans="1:5">
      <c r="A93" s="1"/>
      <c r="B93" s="94" t="s">
        <v>264</v>
      </c>
      <c r="C93" s="95" t="s">
        <v>265</v>
      </c>
      <c r="D93" s="96">
        <v>10.881613594507607</v>
      </c>
      <c r="E93" s="144"/>
    </row>
    <row r="94" spans="1:5">
      <c r="A94" s="1"/>
      <c r="B94" s="94" t="s">
        <v>266</v>
      </c>
      <c r="C94" s="95" t="s">
        <v>267</v>
      </c>
      <c r="D94" s="96">
        <v>10.180929816424293</v>
      </c>
      <c r="E94" s="144"/>
    </row>
    <row r="95" spans="1:5">
      <c r="A95" s="1"/>
      <c r="B95" s="94" t="s">
        <v>268</v>
      </c>
      <c r="C95" s="95" t="s">
        <v>269</v>
      </c>
      <c r="D95" s="96">
        <v>9.9796112603822174</v>
      </c>
      <c r="E95" s="144"/>
    </row>
    <row r="96" spans="1:5">
      <c r="A96" s="1"/>
      <c r="B96" s="94" t="s">
        <v>270</v>
      </c>
      <c r="C96" s="95" t="s">
        <v>271</v>
      </c>
      <c r="D96" s="96">
        <v>6.562060933677107</v>
      </c>
      <c r="E96" s="144"/>
    </row>
    <row r="97" spans="1:5">
      <c r="A97" s="1"/>
      <c r="B97" s="94" t="s">
        <v>272</v>
      </c>
      <c r="C97" s="95" t="s">
        <v>273</v>
      </c>
      <c r="D97" s="96">
        <v>15.341695533366693</v>
      </c>
      <c r="E97" s="144"/>
    </row>
    <row r="98" spans="1:5">
      <c r="A98" s="1"/>
      <c r="B98" s="94" t="s">
        <v>274</v>
      </c>
      <c r="C98" s="95" t="s">
        <v>275</v>
      </c>
      <c r="D98" s="96">
        <v>9.6048328277660797</v>
      </c>
      <c r="E98" s="144"/>
    </row>
    <row r="99" spans="1:5">
      <c r="A99" s="1"/>
      <c r="B99" s="94" t="s">
        <v>276</v>
      </c>
      <c r="C99" s="95" t="s">
        <v>277</v>
      </c>
      <c r="D99" s="96">
        <v>12.249397984427716</v>
      </c>
      <c r="E99" s="144"/>
    </row>
    <row r="100" spans="1:5">
      <c r="A100" s="1"/>
      <c r="B100" s="94">
        <v>971</v>
      </c>
      <c r="C100" s="95" t="s">
        <v>278</v>
      </c>
      <c r="D100" s="96">
        <v>8.9488625791378915</v>
      </c>
      <c r="E100" s="144"/>
    </row>
    <row r="101" spans="1:5">
      <c r="A101" s="1"/>
      <c r="B101" s="94">
        <v>972</v>
      </c>
      <c r="C101" s="95" t="s">
        <v>279</v>
      </c>
      <c r="D101" s="96">
        <v>7.9989332391406194</v>
      </c>
      <c r="E101" s="144"/>
    </row>
    <row r="102" spans="1:5">
      <c r="A102" s="1"/>
      <c r="B102" s="94">
        <v>973</v>
      </c>
      <c r="C102" s="95" t="s">
        <v>280</v>
      </c>
      <c r="D102" s="96">
        <v>11.757449356794689</v>
      </c>
      <c r="E102" s="144"/>
    </row>
    <row r="103" spans="1:5">
      <c r="A103" s="1"/>
      <c r="B103" s="94">
        <v>974</v>
      </c>
      <c r="C103" s="95" t="s">
        <v>283</v>
      </c>
      <c r="D103" s="96">
        <v>10.816835891827441</v>
      </c>
      <c r="E103" s="144"/>
    </row>
    <row r="104" spans="1:5" ht="88.5" customHeight="1">
      <c r="A104" s="1"/>
      <c r="B104" s="197" t="s">
        <v>350</v>
      </c>
      <c r="C104" s="198"/>
      <c r="D104" s="198"/>
      <c r="E104" s="1"/>
    </row>
    <row r="105" spans="1:5">
      <c r="A105" s="1"/>
      <c r="B105" s="1"/>
      <c r="C105" s="1"/>
      <c r="D105" s="1"/>
      <c r="E105" s="1"/>
    </row>
    <row r="106" spans="1:5">
      <c r="A106" s="1"/>
      <c r="B106" s="1"/>
      <c r="C106" s="1"/>
      <c r="D106" s="1"/>
      <c r="E106" s="1"/>
    </row>
    <row r="107" spans="1:5">
      <c r="A107" s="1"/>
      <c r="B107" s="1"/>
      <c r="C107" s="1"/>
      <c r="D107" s="1"/>
      <c r="E107" s="1"/>
    </row>
  </sheetData>
  <mergeCells count="2">
    <mergeCell ref="B2:D2"/>
    <mergeCell ref="B104:D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 Tableau 1</vt:lpstr>
      <vt:lpstr> Tableau 2 </vt:lpstr>
      <vt:lpstr>Tableau 3</vt:lpstr>
      <vt:lpstr> Tableau 4</vt:lpstr>
      <vt:lpstr>carte 1 ASF</vt:lpstr>
      <vt:lpstr>Tableau complémentaire</vt:lpstr>
      <vt:lpstr>carte 2 cf</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macalvo</dc:creator>
  <cp:lastModifiedBy>Microsoft Office User</cp:lastModifiedBy>
  <cp:lastPrinted>2019-05-14T09:02:13Z</cp:lastPrinted>
  <dcterms:created xsi:type="dcterms:W3CDTF">2012-05-04T13:37:17Z</dcterms:created>
  <dcterms:modified xsi:type="dcterms:W3CDTF">2019-09-03T08:40:33Z</dcterms:modified>
</cp:coreProperties>
</file>