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4915" windowHeight="11565"/>
  </bookViews>
  <sheets>
    <sheet name="T01" sheetId="1" r:id="rId1"/>
    <sheet name="G01" sheetId="7" r:id="rId2"/>
    <sheet name="G02" sheetId="2" r:id="rId3"/>
    <sheet name="G03" sheetId="3" r:id="rId4"/>
    <sheet name="G04" sheetId="8" r:id="rId5"/>
    <sheet name="C01" sheetId="5" r:id="rId6"/>
    <sheet name="C02" sheetId="9" r:id="rId7"/>
    <sheet name="C03" sheetId="10" r:id="rId8"/>
  </sheets>
  <calcPr calcId="125725"/>
</workbook>
</file>

<file path=xl/calcChain.xml><?xml version="1.0" encoding="utf-8"?>
<calcChain xmlns="http://schemas.openxmlformats.org/spreadsheetml/2006/main">
  <c r="F9" i="1"/>
  <c r="E9" l="1"/>
  <c r="E6"/>
  <c r="C12"/>
  <c r="E12" l="1"/>
  <c r="F12"/>
  <c r="F15" s="1"/>
  <c r="D12" l="1"/>
  <c r="D15" l="1"/>
</calcChain>
</file>

<file path=xl/sharedStrings.xml><?xml version="1.0" encoding="utf-8"?>
<sst xmlns="http://schemas.openxmlformats.org/spreadsheetml/2006/main" count="393" uniqueCount="162">
  <si>
    <t>En milliers</t>
  </si>
  <si>
    <t>En %</t>
  </si>
  <si>
    <t>Aide à domicile</t>
  </si>
  <si>
    <t>dont PCH et ACTP</t>
  </si>
  <si>
    <t>dont Aide ménagère</t>
  </si>
  <si>
    <t>dont Accueil familial</t>
  </si>
  <si>
    <t>Total domicile+accueil</t>
  </si>
  <si>
    <t>Autres aides</t>
  </si>
  <si>
    <t>ND</t>
  </si>
  <si>
    <t>-</t>
  </si>
  <si>
    <t>Total</t>
  </si>
  <si>
    <t>Dépenses brutes</t>
  </si>
  <si>
    <t>dont ASH et accueil de jour</t>
  </si>
  <si>
    <t>Dépenses à domicile</t>
  </si>
  <si>
    <t>Dépenses SAVS-SAMSAH</t>
  </si>
  <si>
    <t>Ensemble</t>
  </si>
  <si>
    <t>Bénéficiaires à domicile</t>
  </si>
  <si>
    <t>Bénéficiaires accueillis</t>
  </si>
  <si>
    <t>Département</t>
  </si>
  <si>
    <t>Pour 1000 habitants</t>
  </si>
  <si>
    <t>En euros par bénéficiaire</t>
  </si>
  <si>
    <t>Aide à l’accueil</t>
  </si>
  <si>
    <t>En millions d’euros courants</t>
  </si>
  <si>
    <t>En % d’euros constants</t>
  </si>
  <si>
    <t>Évolution 2005/2015</t>
  </si>
  <si>
    <t>Évolution du nombre de bénéficiaires à domicile</t>
  </si>
  <si>
    <t>Évolution du nombre de bénéficiaires accueillis</t>
  </si>
  <si>
    <t>Évolution des dépenses totales</t>
  </si>
  <si>
    <t>Évolution des dépenses par bénéficiaire à domicile</t>
  </si>
  <si>
    <t>En euros constants 2015</t>
  </si>
  <si>
    <t>01D</t>
  </si>
  <si>
    <t>02D</t>
  </si>
  <si>
    <t>03D</t>
  </si>
  <si>
    <t>04D</t>
  </si>
  <si>
    <t>05D</t>
  </si>
  <si>
    <t>06D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</si>
  <si>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</si>
  <si>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</si>
  <si>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</si>
  <si>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</si>
  <si>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</si>
  <si>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</si>
  <si>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</si>
  <si>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</si>
  <si>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</si>
  <si>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</si>
  <si>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17D</t>
  </si>
  <si>
    <t>18D</t>
  </si>
  <si>
    <t>19D</t>
  </si>
  <si>
    <t>2AD</t>
  </si>
  <si>
    <t>2BD</t>
  </si>
  <si>
    <t>21D</t>
  </si>
  <si>
    <t>22D</t>
  </si>
  <si>
    <t>23D</t>
  </si>
  <si>
    <t>24D</t>
  </si>
  <si>
    <t>25D</t>
  </si>
  <si>
    <t>26D</t>
  </si>
  <si>
    <t>27D</t>
  </si>
  <si>
    <t>28D</t>
  </si>
  <si>
    <t>29D</t>
  </si>
  <si>
    <t>30D</t>
  </si>
  <si>
    <t>31D</t>
  </si>
  <si>
    <t>32D</t>
  </si>
  <si>
    <t>33D</t>
  </si>
  <si>
    <t>34D</t>
  </si>
  <si>
    <t>35D</t>
  </si>
  <si>
    <t>36D</t>
  </si>
  <si>
    <t>37D</t>
  </si>
  <si>
    <t>38D</t>
  </si>
  <si>
    <t>39D</t>
  </si>
  <si>
    <t>40D</t>
  </si>
  <si>
    <t>41D</t>
  </si>
  <si>
    <t>42D</t>
  </si>
  <si>
    <t>43D</t>
  </si>
  <si>
    <t>44D</t>
  </si>
  <si>
    <t>45D</t>
  </si>
  <si>
    <t>46D</t>
  </si>
  <si>
    <t>47D</t>
  </si>
  <si>
    <t>48D</t>
  </si>
  <si>
    <t>49D</t>
  </si>
  <si>
    <t>50D</t>
  </si>
  <si>
    <t>51D</t>
  </si>
  <si>
    <t>52D</t>
  </si>
  <si>
    <t>53D</t>
  </si>
  <si>
    <t>54D</t>
  </si>
  <si>
    <t>55D</t>
  </si>
  <si>
    <t>56D</t>
  </si>
  <si>
    <t>57D</t>
  </si>
  <si>
    <t>58D</t>
  </si>
  <si>
    <t>59D</t>
  </si>
  <si>
    <t>60D</t>
  </si>
  <si>
    <t>61D</t>
  </si>
  <si>
    <t>62D</t>
  </si>
  <si>
    <t>63D</t>
  </si>
  <si>
    <t>64D</t>
  </si>
  <si>
    <t>65D</t>
  </si>
  <si>
    <t>66D</t>
  </si>
  <si>
    <t>67D</t>
  </si>
  <si>
    <t>68D</t>
  </si>
  <si>
    <t>69D</t>
  </si>
  <si>
    <t>69M</t>
  </si>
  <si>
    <t>70D</t>
  </si>
  <si>
    <t>71D</t>
  </si>
  <si>
    <t>72D</t>
  </si>
  <si>
    <t>73D</t>
  </si>
  <si>
    <t>74D</t>
  </si>
  <si>
    <t>75D</t>
  </si>
  <si>
    <t>76D</t>
  </si>
  <si>
    <t>77D</t>
  </si>
  <si>
    <t>78D</t>
  </si>
  <si>
    <t>79D</t>
  </si>
  <si>
    <t>80D</t>
  </si>
  <si>
    <t>81D</t>
  </si>
  <si>
    <t>82D</t>
  </si>
  <si>
    <t>83D</t>
  </si>
  <si>
    <t>84D</t>
  </si>
  <si>
    <t>85D</t>
  </si>
  <si>
    <t>86D</t>
  </si>
  <si>
    <t>87D</t>
  </si>
  <si>
    <t>88D</t>
  </si>
  <si>
    <t>89D</t>
  </si>
  <si>
    <t>90D</t>
  </si>
  <si>
    <t>91D</t>
  </si>
  <si>
    <t>92D</t>
  </si>
  <si>
    <t>93D</t>
  </si>
  <si>
    <t>94D</t>
  </si>
  <si>
    <t>95D</t>
  </si>
  <si>
    <t>971D</t>
  </si>
  <si>
    <t>972D</t>
  </si>
  <si>
    <t>973D</t>
  </si>
  <si>
    <t>974D</t>
  </si>
  <si>
    <t>Dépenses d’accueil</t>
  </si>
  <si>
    <t>En millions d’euros constants de 2015</t>
  </si>
  <si>
    <r>
      <t>Autres dépenses</t>
    </r>
    <r>
      <rPr>
        <vertAlign val="superscript"/>
        <sz val="8"/>
        <color theme="1"/>
        <rFont val="Arial"/>
        <family val="2"/>
      </rPr>
      <t>*</t>
    </r>
  </si>
  <si>
    <t>Note &gt; Classes construites selon la méthode de Jenks (« seuils naturels », au sens où les départements de valeurs proches sont regroupés dans la même classe).</t>
  </si>
  <si>
    <t>Champ &gt; France métropolitaine et DROM (hors Mayotte).</t>
  </si>
  <si>
    <t>Sources &gt; DREES, enquête Aide sociale 2015 ; INSEE, estimations provisoires de population au 1er janvier 2016 (résultats arrêtés fin 2016).</t>
  </si>
  <si>
    <t>Source &gt; DREES, enquête Aide sociale 2015.</t>
  </si>
  <si>
    <t>Évolution des dépenses par bénéficiaire accueilli</t>
  </si>
  <si>
    <t xml:space="preserve"> Tableau  Nombre de mesures d’aide sociale aux personnes handicapées et des dépenses associées en 2005 et 2015</t>
  </si>
  <si>
    <t>1. Services d’accompagnement à la vie sociale et services d’accompagnement médico-social pour adultes handicapés.</t>
  </si>
  <si>
    <t>2. Nombre de mesures en droits ouverts au 31 décembre.</t>
  </si>
  <si>
    <t>Notes &gt; Pour établir les comparaisons avec les dépenses correspondantes, les bénéficiaires de l’ACTP et de la PCH ont tous été comptés parmi les bénéficiaires d’une aide sociale à domicile. L'ASH à destination des adultes hébergés en établissement pour enfants handicapés au titre de l'amendement Creton a été comptée dans les autres aides.</t>
  </si>
  <si>
    <t>Sources &gt; DREES, enquêtes Aide sociale 2005 et 2015.</t>
  </si>
  <si>
    <t>Graphique 1  Dépenses par bénéficiaire d’une aide sociale aux personnes handicapées entre 2005 et 2015</t>
  </si>
  <si>
    <t>Sources &gt; DREES, enquêtes Aide sociale 2005 à 2015.</t>
  </si>
  <si>
    <t xml:space="preserve"> Graphique 2  Évolution du nombre de mesures d’aide sociale aux personnes handicapées entre 2005 et 2015</t>
  </si>
  <si>
    <t>Note &gt; Pour établir les comparaisons avec les dépenses correspondantes, les bénéficiaires de l’ACTP et de la PCH ont tous été comptés parmi les bénéficiaires d’une aide sociale à domicile.</t>
  </si>
  <si>
    <t>Champ &gt;  France métropolitaine et DROM (hors Mayotte).</t>
  </si>
  <si>
    <t xml:space="preserve"> Graphique 3  Évolution des dépenses brutes d’aide sociale aux personnes handicapées entre 2005 et 2015</t>
  </si>
  <si>
    <t>1. Dont participations et subventions.</t>
  </si>
  <si>
    <t>Note &gt; L’ASH à destination des adultes hébergés en établissement pour enfants handicapés au titre de l’amendement Creton a été comptée dans les autres aides.</t>
  </si>
  <si>
    <t xml:space="preserve"> Graphique 4  Taux d’évolution annuelle du nombre de bénéficiaires, de la dépense brute par bénéficiaire et de la dépense brute totale entre 2005 et 2015</t>
  </si>
  <si>
    <t xml:space="preserve"> Carte 1  Proportion de bénéficiaires d’une aide sociale départementale aux personnes handicapées, selon les départements, fin 2015</t>
  </si>
  <si>
    <t>Lecture &gt; Au niveau national, au 31 décembre 2015, la proportion de personnes handicapées bénéficiaires d’une aide sociale départementale est de 7,6 pour 1 000 habitants.</t>
  </si>
  <si>
    <t xml:space="preserve"> Carte 2  Dépenses moyennes brutes d’aide sociale départementale au handicap par bénéficiaire à domicile en 2015</t>
  </si>
  <si>
    <t>Lecture &gt; Au niveau national, en 2015, la dépense annuelle moyenne par bénéficiaire de l’aide sociale pour les personnes ­handicapées à domicile s’élève à 6 405 euros.</t>
  </si>
  <si>
    <t xml:space="preserve"> Carte 3  Dépenses moyennes brutes d’aide sociale départementale au handicap par bénéficiaire accueilli en établissement médico-social ou chez des particuliers en 2015</t>
  </si>
  <si>
    <t>Note &gt; Classes construites selon la méthode de Jenks (« seuils naturels », au sens où les départements de valeurs proches sont regroupés dans la même classe).</t>
  </si>
  <si>
    <t>Lecture &gt; Au niveau national, en 2015, la dépense annuelle moyenne par bénéficiaire de l’aide sociale pour les personnes ­handicapées accueillies s’élève à 35 150 euros.</t>
  </si>
  <si>
    <t>Nombre de mesures2</t>
  </si>
  <si>
    <t>Dont SAVS-SAMSAH1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</si>
</sst>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BDPHAM_D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"/>
  <sheetViews>
    <sheetView showGridLines="0" tabSelected="1" workbookViewId="0"/>
  </sheetViews>
  <sheetFormatPr baseColWidth="10" defaultRowHeight="11.25"/>
  <cols>
    <col min="1" max="1" width="3.7109375" style="7" customWidth="1"/>
    <col min="2" max="2" width="20.7109375" style="7" customWidth="1"/>
    <col min="3" max="16384" width="11.42578125" style="7"/>
  </cols>
  <sheetData>
    <row r="1" spans="2:8">
      <c r="B1" s="9" t="s">
        <v>139</v>
      </c>
    </row>
    <row r="3" spans="2:8">
      <c r="B3" s="15"/>
      <c r="C3" s="23">
        <v>2005</v>
      </c>
      <c r="D3" s="23"/>
      <c r="E3" s="23">
        <v>2015</v>
      </c>
      <c r="F3" s="23"/>
      <c r="G3" s="23" t="s">
        <v>24</v>
      </c>
      <c r="H3" s="23"/>
    </row>
    <row r="4" spans="2:8" ht="22.5">
      <c r="B4" s="15"/>
      <c r="C4" s="2" t="s">
        <v>160</v>
      </c>
      <c r="D4" s="2" t="s">
        <v>11</v>
      </c>
      <c r="E4" s="2" t="s">
        <v>160</v>
      </c>
      <c r="F4" s="2" t="s">
        <v>11</v>
      </c>
      <c r="G4" s="2" t="s">
        <v>160</v>
      </c>
      <c r="H4" s="2" t="s">
        <v>11</v>
      </c>
    </row>
    <row r="5" spans="2:8" ht="31.5">
      <c r="B5" s="15"/>
      <c r="C5" s="24" t="s">
        <v>0</v>
      </c>
      <c r="D5" s="24" t="s">
        <v>22</v>
      </c>
      <c r="E5" s="24" t="s">
        <v>0</v>
      </c>
      <c r="F5" s="24" t="s">
        <v>22</v>
      </c>
      <c r="G5" s="24" t="s">
        <v>1</v>
      </c>
      <c r="H5" s="24" t="s">
        <v>23</v>
      </c>
    </row>
    <row r="6" spans="2:8">
      <c r="B6" s="25" t="s">
        <v>2</v>
      </c>
      <c r="C6" s="26">
        <v>153.05700000000002</v>
      </c>
      <c r="D6" s="26">
        <v>797.26954058374304</v>
      </c>
      <c r="E6" s="26">
        <f>E7+E8</f>
        <v>356.21000000000004</v>
      </c>
      <c r="F6" s="26">
        <v>2234.0081726813228</v>
      </c>
      <c r="G6" s="27">
        <v>132.73029002267128</v>
      </c>
      <c r="H6" s="27">
        <v>146.30229600256777</v>
      </c>
    </row>
    <row r="7" spans="2:8">
      <c r="B7" s="15" t="s">
        <v>3</v>
      </c>
      <c r="C7" s="8">
        <v>136.524</v>
      </c>
      <c r="D7" s="8">
        <v>754.40960522931198</v>
      </c>
      <c r="E7" s="8">
        <v>335.08600000000001</v>
      </c>
      <c r="F7" s="8">
        <v>2171.43506884</v>
      </c>
      <c r="G7" s="12">
        <v>145.4410946060766</v>
      </c>
      <c r="H7" s="12">
        <v>153.00465586333436</v>
      </c>
    </row>
    <row r="8" spans="2:8">
      <c r="B8" s="15" t="s">
        <v>4</v>
      </c>
      <c r="C8" s="8">
        <v>16.533000000000001</v>
      </c>
      <c r="D8" s="8">
        <v>42.859935354431201</v>
      </c>
      <c r="E8" s="8">
        <v>21.123999999999999</v>
      </c>
      <c r="F8" s="8">
        <v>62.573103841322485</v>
      </c>
      <c r="G8" s="12">
        <v>27.768705014213978</v>
      </c>
      <c r="H8" s="12">
        <v>28.329074278073897</v>
      </c>
    </row>
    <row r="9" spans="2:8">
      <c r="B9" s="25" t="s">
        <v>21</v>
      </c>
      <c r="C9" s="26">
        <v>107.880367720706</v>
      </c>
      <c r="D9" s="26">
        <v>3070.02748703</v>
      </c>
      <c r="E9" s="26">
        <f>E10+E11</f>
        <v>144.74699999999999</v>
      </c>
      <c r="F9" s="26">
        <f>F10+F11</f>
        <v>4975.0002913807866</v>
      </c>
      <c r="G9" s="27">
        <v>34.173624968297169</v>
      </c>
      <c r="H9" s="27">
        <v>42.442544068367781</v>
      </c>
    </row>
    <row r="10" spans="2:8">
      <c r="B10" s="15" t="s">
        <v>12</v>
      </c>
      <c r="C10" s="8">
        <v>103.559776673263</v>
      </c>
      <c r="D10" s="8">
        <v>3033.2121752200001</v>
      </c>
      <c r="E10" s="8">
        <v>138.69499999999999</v>
      </c>
      <c r="F10" s="8">
        <v>4918.9462747940133</v>
      </c>
      <c r="G10" s="12">
        <v>33.92748078010117</v>
      </c>
      <c r="H10" s="12">
        <v>42.547026906561001</v>
      </c>
    </row>
    <row r="11" spans="2:8">
      <c r="B11" s="15" t="s">
        <v>5</v>
      </c>
      <c r="C11" s="8">
        <v>4.32059104744254</v>
      </c>
      <c r="D11" s="8">
        <v>36.815311809999997</v>
      </c>
      <c r="E11" s="8">
        <v>6.0519999999999996</v>
      </c>
      <c r="F11" s="8">
        <v>56.05401658677328</v>
      </c>
      <c r="G11" s="12">
        <v>40.073428231128737</v>
      </c>
      <c r="H11" s="12">
        <v>33.834206902982956</v>
      </c>
    </row>
    <row r="12" spans="2:8">
      <c r="B12" s="28" t="s">
        <v>6</v>
      </c>
      <c r="C12" s="29">
        <f>C9+C6</f>
        <v>260.93736772070599</v>
      </c>
      <c r="D12" s="29">
        <f>D9+D6</f>
        <v>3867.297027613743</v>
      </c>
      <c r="E12" s="29">
        <f>E9+E6</f>
        <v>500.95699999999999</v>
      </c>
      <c r="F12" s="29">
        <f>F9+F6</f>
        <v>7209.0084640621099</v>
      </c>
      <c r="G12" s="30">
        <v>91.983618281992776</v>
      </c>
      <c r="H12" s="30">
        <v>63.853937121053541</v>
      </c>
    </row>
    <row r="13" spans="2:8">
      <c r="B13" s="25" t="s">
        <v>7</v>
      </c>
      <c r="C13" s="26" t="s">
        <v>8</v>
      </c>
      <c r="D13" s="26">
        <v>261</v>
      </c>
      <c r="E13" s="26" t="s">
        <v>8</v>
      </c>
      <c r="F13" s="26">
        <v>695.40574478332405</v>
      </c>
      <c r="G13" s="27" t="s">
        <v>9</v>
      </c>
      <c r="H13" s="27">
        <v>134.19986577185509</v>
      </c>
    </row>
    <row r="14" spans="2:8">
      <c r="B14" s="15" t="s">
        <v>161</v>
      </c>
      <c r="C14" s="8" t="s">
        <v>8</v>
      </c>
      <c r="D14" s="8">
        <v>129.81659935469099</v>
      </c>
      <c r="E14" s="8" t="s">
        <v>8</v>
      </c>
      <c r="F14" s="8">
        <v>340.68177786000001</v>
      </c>
      <c r="G14" s="12" t="s">
        <v>9</v>
      </c>
      <c r="H14" s="12">
        <v>130.67873001413582</v>
      </c>
    </row>
    <row r="15" spans="2:8">
      <c r="B15" s="28" t="s">
        <v>10</v>
      </c>
      <c r="C15" s="29" t="s">
        <v>9</v>
      </c>
      <c r="D15" s="29">
        <f>D13+D12+D6</f>
        <v>4925.566568197486</v>
      </c>
      <c r="E15" s="29" t="s">
        <v>9</v>
      </c>
      <c r="F15" s="29">
        <f>F13+F12</f>
        <v>7904.4142088454337</v>
      </c>
      <c r="G15" s="30" t="s">
        <v>9</v>
      </c>
      <c r="H15" s="30">
        <v>41.05951048221754</v>
      </c>
    </row>
    <row r="16" spans="2:8">
      <c r="B16" s="16"/>
      <c r="C16" s="17"/>
      <c r="D16" s="18"/>
      <c r="E16" s="17"/>
      <c r="F16" s="18"/>
      <c r="G16" s="19"/>
      <c r="H16" s="20"/>
    </row>
    <row r="17" spans="2:2">
      <c r="B17" s="7" t="s">
        <v>140</v>
      </c>
    </row>
    <row r="18" spans="2:2">
      <c r="B18" s="7" t="s">
        <v>141</v>
      </c>
    </row>
    <row r="19" spans="2:2">
      <c r="B19" s="22" t="s">
        <v>142</v>
      </c>
    </row>
    <row r="20" spans="2:2">
      <c r="B20" s="7" t="s">
        <v>135</v>
      </c>
    </row>
    <row r="21" spans="2:2">
      <c r="B21" s="7" t="s">
        <v>143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1"/>
  <sheetViews>
    <sheetView showGridLines="0" workbookViewId="0"/>
  </sheetViews>
  <sheetFormatPr baseColWidth="10" defaultRowHeight="11.25"/>
  <cols>
    <col min="1" max="1" width="3.7109375" style="7" customWidth="1"/>
    <col min="2" max="2" width="20.140625" style="7" customWidth="1"/>
    <col min="3" max="16384" width="11.42578125" style="7"/>
  </cols>
  <sheetData>
    <row r="1" spans="2:13">
      <c r="B1" s="9" t="s">
        <v>144</v>
      </c>
    </row>
    <row r="2" spans="2:13">
      <c r="B2" s="9"/>
    </row>
    <row r="3" spans="2:13">
      <c r="M3" s="21" t="s">
        <v>29</v>
      </c>
    </row>
    <row r="5" spans="2:13">
      <c r="C5" s="14">
        <v>2005</v>
      </c>
      <c r="D5" s="14">
        <v>2006</v>
      </c>
      <c r="E5" s="14">
        <v>2007</v>
      </c>
      <c r="F5" s="14">
        <v>2008</v>
      </c>
      <c r="G5" s="14">
        <v>2009</v>
      </c>
      <c r="H5" s="14">
        <v>2010</v>
      </c>
      <c r="I5" s="14">
        <v>2011</v>
      </c>
      <c r="J5" s="14">
        <v>2012</v>
      </c>
      <c r="K5" s="14">
        <v>2013</v>
      </c>
      <c r="L5" s="14">
        <v>2014</v>
      </c>
      <c r="M5" s="14">
        <v>2015</v>
      </c>
    </row>
    <row r="6" spans="2:13">
      <c r="B6" s="15" t="s">
        <v>16</v>
      </c>
      <c r="C6" s="8">
        <v>6121.1431953726114</v>
      </c>
      <c r="D6" s="8">
        <v>6558.5729105331757</v>
      </c>
      <c r="E6" s="8">
        <v>6771.9217130503348</v>
      </c>
      <c r="F6" s="8">
        <v>6999.6347019376826</v>
      </c>
      <c r="G6" s="8">
        <v>7198.7272252404646</v>
      </c>
      <c r="H6" s="8">
        <v>7160.9443115560125</v>
      </c>
      <c r="I6" s="8">
        <v>6895.7164600142069</v>
      </c>
      <c r="J6" s="8">
        <v>6751.2311743768705</v>
      </c>
      <c r="K6" s="8">
        <v>6631.1776830576182</v>
      </c>
      <c r="L6" s="8">
        <v>6474.8007348590018</v>
      </c>
      <c r="M6" s="8">
        <v>6405.1704866688151</v>
      </c>
    </row>
    <row r="7" spans="2:13">
      <c r="B7" s="15" t="s">
        <v>17</v>
      </c>
      <c r="C7" s="8">
        <v>32608.866053953348</v>
      </c>
      <c r="D7" s="8">
        <v>34149.908977379804</v>
      </c>
      <c r="E7" s="8">
        <v>35411.534238203298</v>
      </c>
      <c r="F7" s="8">
        <v>35337.734728741583</v>
      </c>
      <c r="G7" s="8">
        <v>36337.877117065982</v>
      </c>
      <c r="H7" s="8">
        <v>36466.683261992417</v>
      </c>
      <c r="I7" s="8">
        <v>36395.68941094452</v>
      </c>
      <c r="J7" s="8">
        <v>35498.325960658294</v>
      </c>
      <c r="K7" s="8">
        <v>34819.25198696911</v>
      </c>
      <c r="L7" s="8">
        <v>35396.545871943454</v>
      </c>
      <c r="M7" s="8">
        <v>35153.91968923786</v>
      </c>
    </row>
    <row r="8" spans="2:13">
      <c r="B8" s="15" t="s">
        <v>15</v>
      </c>
      <c r="C8" s="8">
        <v>17341.387425338558</v>
      </c>
      <c r="D8" s="8">
        <v>17975.462420467462</v>
      </c>
      <c r="E8" s="8">
        <v>18227.214797960762</v>
      </c>
      <c r="F8" s="8">
        <v>17463.700387598517</v>
      </c>
      <c r="G8" s="8">
        <v>17174.209988914248</v>
      </c>
      <c r="H8" s="8">
        <v>16617.74452378575</v>
      </c>
      <c r="I8" s="8">
        <v>15979.919919354625</v>
      </c>
      <c r="J8" s="8">
        <v>15401.076853330958</v>
      </c>
      <c r="K8" s="8">
        <v>14980.712412002282</v>
      </c>
      <c r="L8" s="8">
        <v>14881.987109590045</v>
      </c>
      <c r="M8" s="8">
        <v>14703.185205178661</v>
      </c>
    </row>
    <row r="10" spans="2:13">
      <c r="B10" s="7" t="s">
        <v>135</v>
      </c>
    </row>
    <row r="11" spans="2:13">
      <c r="B11" s="7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M10"/>
  <sheetViews>
    <sheetView showGridLines="0" workbookViewId="0"/>
  </sheetViews>
  <sheetFormatPr baseColWidth="10" defaultRowHeight="11.25"/>
  <cols>
    <col min="1" max="1" width="3.7109375" style="7" customWidth="1"/>
    <col min="2" max="2" width="14.140625" style="7" customWidth="1"/>
    <col min="3" max="16384" width="11.42578125" style="7"/>
  </cols>
  <sheetData>
    <row r="1" spans="2:13">
      <c r="B1" s="9" t="s">
        <v>146</v>
      </c>
    </row>
    <row r="4" spans="2:13">
      <c r="C4" s="14">
        <v>2005</v>
      </c>
      <c r="D4" s="14">
        <v>2006</v>
      </c>
      <c r="E4" s="14">
        <v>2007</v>
      </c>
      <c r="F4" s="14">
        <v>2008</v>
      </c>
      <c r="G4" s="14">
        <v>2009</v>
      </c>
      <c r="H4" s="14">
        <v>2010</v>
      </c>
      <c r="I4" s="14">
        <v>2011</v>
      </c>
      <c r="J4" s="14">
        <v>2012</v>
      </c>
      <c r="K4" s="14">
        <v>2013</v>
      </c>
      <c r="L4" s="14">
        <v>2014</v>
      </c>
      <c r="M4" s="14">
        <v>2015</v>
      </c>
    </row>
    <row r="5" spans="2:13">
      <c r="B5" s="15" t="s">
        <v>2</v>
      </c>
      <c r="C5" s="8">
        <v>153057.00000000003</v>
      </c>
      <c r="D5" s="8">
        <v>155887.33708854602</v>
      </c>
      <c r="E5" s="8">
        <v>175949.84868591564</v>
      </c>
      <c r="F5" s="8">
        <v>207615.29347747593</v>
      </c>
      <c r="G5" s="8">
        <v>237929.76423538715</v>
      </c>
      <c r="H5" s="8">
        <v>265456.056737651</v>
      </c>
      <c r="I5" s="8">
        <v>293021.35212745116</v>
      </c>
      <c r="J5" s="8">
        <v>308869.29870177602</v>
      </c>
      <c r="K5" s="8">
        <v>325530.59761046956</v>
      </c>
      <c r="L5" s="8">
        <v>341354</v>
      </c>
      <c r="M5" s="8">
        <v>356210</v>
      </c>
    </row>
    <row r="6" spans="2:13">
      <c r="B6" s="15" t="s">
        <v>21</v>
      </c>
      <c r="C6" s="8">
        <v>107880.36772070562</v>
      </c>
      <c r="D6" s="8">
        <v>110190.98012101951</v>
      </c>
      <c r="E6" s="8">
        <v>111016.04717715771</v>
      </c>
      <c r="F6" s="8">
        <v>113535.99103219088</v>
      </c>
      <c r="G6" s="8">
        <v>118388.67213030106</v>
      </c>
      <c r="H6" s="8">
        <v>121443.75424764285</v>
      </c>
      <c r="I6" s="8">
        <v>127056.42653984818</v>
      </c>
      <c r="J6" s="8">
        <v>131997</v>
      </c>
      <c r="K6" s="8">
        <v>135005.71692286833</v>
      </c>
      <c r="L6" s="8">
        <v>138294</v>
      </c>
      <c r="M6" s="8">
        <v>144747</v>
      </c>
    </row>
    <row r="8" spans="2:13">
      <c r="B8" s="7" t="s">
        <v>147</v>
      </c>
    </row>
    <row r="9" spans="2:13">
      <c r="B9" s="7" t="s">
        <v>148</v>
      </c>
    </row>
    <row r="10" spans="2:13">
      <c r="B10" s="7" t="s">
        <v>145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14"/>
  <sheetViews>
    <sheetView showGridLines="0" workbookViewId="0"/>
  </sheetViews>
  <sheetFormatPr baseColWidth="10" defaultRowHeight="11.25"/>
  <cols>
    <col min="1" max="1" width="3.7109375" style="7" customWidth="1"/>
    <col min="2" max="2" width="21.28515625" style="7" customWidth="1"/>
    <col min="3" max="16384" width="11.42578125" style="7"/>
  </cols>
  <sheetData>
    <row r="1" spans="2:13" s="7" customFormat="1">
      <c r="B1" s="9" t="s">
        <v>149</v>
      </c>
    </row>
    <row r="2" spans="2:13" s="7" customFormat="1">
      <c r="B2" s="9"/>
    </row>
    <row r="3" spans="2:13" s="7" customFormat="1">
      <c r="M3" s="21" t="s">
        <v>132</v>
      </c>
    </row>
    <row r="5" spans="2:13" s="7" customFormat="1">
      <c r="C5" s="14">
        <v>2005</v>
      </c>
      <c r="D5" s="14">
        <v>2006</v>
      </c>
      <c r="E5" s="14">
        <v>2007</v>
      </c>
      <c r="F5" s="14">
        <v>2008</v>
      </c>
      <c r="G5" s="14">
        <v>2009</v>
      </c>
      <c r="H5" s="14">
        <v>2010</v>
      </c>
      <c r="I5" s="14">
        <v>2011</v>
      </c>
      <c r="J5" s="14">
        <v>2012</v>
      </c>
      <c r="K5" s="14">
        <v>2013</v>
      </c>
      <c r="L5" s="14">
        <v>2014</v>
      </c>
      <c r="M5" s="14">
        <v>2015</v>
      </c>
    </row>
    <row r="6" spans="2:13" s="7" customFormat="1">
      <c r="B6" s="15" t="s">
        <v>13</v>
      </c>
      <c r="C6" s="8">
        <v>907.01881750141422</v>
      </c>
      <c r="D6" s="8">
        <v>1013.1169800457839</v>
      </c>
      <c r="E6" s="8">
        <v>1123.5877217717973</v>
      </c>
      <c r="F6" s="8">
        <v>1342.4079397702681</v>
      </c>
      <c r="G6" s="8">
        <v>1603.6786685144607</v>
      </c>
      <c r="H6" s="8">
        <v>1802.3589156074154</v>
      </c>
      <c r="I6" s="8">
        <v>1925.5509304285845</v>
      </c>
      <c r="J6" s="8">
        <v>2031.7514627221312</v>
      </c>
      <c r="K6" s="8">
        <v>2103.4092172799151</v>
      </c>
      <c r="L6" s="8">
        <v>2158.9724413372091</v>
      </c>
      <c r="M6" s="8">
        <v>2234.0081726813228</v>
      </c>
    </row>
    <row r="7" spans="2:13" s="7" customFormat="1">
      <c r="B7" s="15" t="s">
        <v>131</v>
      </c>
      <c r="C7" s="8">
        <v>3492.6365040159285</v>
      </c>
      <c r="D7" s="8">
        <v>3723.558339684721</v>
      </c>
      <c r="E7" s="8">
        <v>3916.6401104502875</v>
      </c>
      <c r="F7" s="8">
        <v>3967.5801795201023</v>
      </c>
      <c r="G7" s="8">
        <v>4213.824955207775</v>
      </c>
      <c r="H7" s="8">
        <v>4372.9465643397971</v>
      </c>
      <c r="I7" s="8">
        <v>4522.1676992525436</v>
      </c>
      <c r="J7" s="8">
        <v>4597.9814882684896</v>
      </c>
      <c r="K7" s="8">
        <v>4648.417440871367</v>
      </c>
      <c r="L7" s="8">
        <v>4836.9329834247355</v>
      </c>
      <c r="M7" s="8">
        <v>4975.0002913807866</v>
      </c>
    </row>
    <row r="8" spans="2:13" s="7" customFormat="1">
      <c r="B8" s="15" t="s">
        <v>14</v>
      </c>
      <c r="C8" s="8">
        <v>147.68668868565572</v>
      </c>
      <c r="D8" s="8">
        <v>168.27039048471963</v>
      </c>
      <c r="E8" s="8">
        <v>186.75615583858175</v>
      </c>
      <c r="F8" s="8">
        <v>230.33793078898725</v>
      </c>
      <c r="G8" s="8">
        <v>257.98754518169153</v>
      </c>
      <c r="H8" s="8">
        <v>290.28168551367338</v>
      </c>
      <c r="I8" s="8">
        <v>313.82531182918001</v>
      </c>
      <c r="J8" s="8">
        <v>306.94368498413513</v>
      </c>
      <c r="K8" s="8">
        <v>317.70619700382065</v>
      </c>
      <c r="L8" s="8">
        <v>337.26363331332539</v>
      </c>
      <c r="M8" s="8">
        <v>340.68177786000001</v>
      </c>
    </row>
    <row r="9" spans="2:13" s="7" customFormat="1">
      <c r="B9" s="15" t="s">
        <v>133</v>
      </c>
      <c r="C9" s="8">
        <v>149.31132111668305</v>
      </c>
      <c r="D9" s="8">
        <v>220.88769231851526</v>
      </c>
      <c r="E9" s="8">
        <v>224.37881474610776</v>
      </c>
      <c r="F9" s="8">
        <v>286.53960126625753</v>
      </c>
      <c r="G9" s="8">
        <v>304.84611913694266</v>
      </c>
      <c r="H9" s="8">
        <v>309.62059485231333</v>
      </c>
      <c r="I9" s="8">
        <v>313.69150903431876</v>
      </c>
      <c r="J9" s="8">
        <v>379.12237531695331</v>
      </c>
      <c r="K9" s="8">
        <v>435.46626167630421</v>
      </c>
      <c r="L9" s="8">
        <v>385.8199935239756</v>
      </c>
      <c r="M9" s="8">
        <v>354.72396692332404</v>
      </c>
    </row>
    <row r="10" spans="2:13" s="7" customFormat="1"/>
    <row r="11" spans="2:13" s="7" customFormat="1">
      <c r="B11" s="7" t="s">
        <v>150</v>
      </c>
    </row>
    <row r="12" spans="2:13" s="7" customFormat="1">
      <c r="B12" s="7" t="s">
        <v>151</v>
      </c>
    </row>
    <row r="13" spans="2:13" s="7" customFormat="1">
      <c r="B13" s="7" t="s">
        <v>135</v>
      </c>
    </row>
    <row r="14" spans="2:13" s="7" customFormat="1">
      <c r="B14" s="7" t="s">
        <v>145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11"/>
  <sheetViews>
    <sheetView showGridLines="0" workbookViewId="0"/>
  </sheetViews>
  <sheetFormatPr baseColWidth="10" defaultRowHeight="11.25"/>
  <cols>
    <col min="1" max="1" width="3.7109375" style="7" customWidth="1"/>
    <col min="2" max="2" width="39" style="7" customWidth="1"/>
    <col min="3" max="16384" width="11.42578125" style="7"/>
  </cols>
  <sheetData>
    <row r="1" spans="2:12">
      <c r="B1" s="9" t="s">
        <v>152</v>
      </c>
    </row>
    <row r="3" spans="2:12">
      <c r="C3" s="14">
        <v>2006</v>
      </c>
      <c r="D3" s="14">
        <v>2007</v>
      </c>
      <c r="E3" s="14">
        <v>2008</v>
      </c>
      <c r="F3" s="14">
        <v>2009</v>
      </c>
      <c r="G3" s="14">
        <v>2010</v>
      </c>
      <c r="H3" s="14">
        <v>2011</v>
      </c>
      <c r="I3" s="14">
        <v>2012</v>
      </c>
      <c r="J3" s="14">
        <v>2013</v>
      </c>
      <c r="K3" s="14">
        <v>2014</v>
      </c>
      <c r="L3" s="14">
        <v>2015</v>
      </c>
    </row>
    <row r="4" spans="2:12">
      <c r="B4" s="15" t="s">
        <v>25</v>
      </c>
      <c r="C4" s="12">
        <v>1.8492046025637476</v>
      </c>
      <c r="D4" s="12">
        <v>12.869878960068348</v>
      </c>
      <c r="E4" s="12">
        <v>17.996858211617806</v>
      </c>
      <c r="F4" s="12">
        <v>14.601270576052251</v>
      </c>
      <c r="G4" s="12">
        <v>11.569083250564539</v>
      </c>
      <c r="H4" s="12">
        <v>10.384127500636687</v>
      </c>
      <c r="I4" s="12">
        <v>5.4084613490663624</v>
      </c>
      <c r="J4" s="12">
        <v>5.3942878035219133</v>
      </c>
      <c r="K4" s="12">
        <v>4.8608034100882769</v>
      </c>
      <c r="L4" s="12">
        <v>4.3520802451413987</v>
      </c>
    </row>
    <row r="5" spans="2:12">
      <c r="B5" s="15" t="s">
        <v>26</v>
      </c>
      <c r="C5" s="12">
        <v>2.1418284430545276</v>
      </c>
      <c r="D5" s="12">
        <v>0.74876097411245013</v>
      </c>
      <c r="E5" s="12">
        <v>2.2698915328987379</v>
      </c>
      <c r="F5" s="12">
        <v>4.2741346193334362</v>
      </c>
      <c r="G5" s="12">
        <v>2.5805527356361546</v>
      </c>
      <c r="H5" s="12">
        <v>4.621622846704998</v>
      </c>
      <c r="I5" s="12">
        <v>3.8884876544220459</v>
      </c>
      <c r="J5" s="12">
        <v>2.2793828063276678</v>
      </c>
      <c r="K5" s="12">
        <v>2.4356620979320009</v>
      </c>
      <c r="L5" s="12">
        <v>4.2481958725613556</v>
      </c>
    </row>
    <row r="6" spans="2:12">
      <c r="B6" s="15" t="s">
        <v>28</v>
      </c>
      <c r="C6" s="12">
        <v>7.1462094775245122</v>
      </c>
      <c r="D6" s="12">
        <v>3.2529759968745298</v>
      </c>
      <c r="E6" s="12">
        <v>3.3626051590129435</v>
      </c>
      <c r="F6" s="12">
        <v>2.844327336791852</v>
      </c>
      <c r="G6" s="12">
        <v>-0.52485547100571406</v>
      </c>
      <c r="H6" s="12">
        <v>-3.7038111176733057</v>
      </c>
      <c r="I6" s="12">
        <v>-2.0952904092729874</v>
      </c>
      <c r="J6" s="12">
        <v>-1.7782458964654357</v>
      </c>
      <c r="K6" s="12">
        <v>-2.3582077825806569</v>
      </c>
      <c r="L6" s="12">
        <v>-1.0754037234738667</v>
      </c>
    </row>
    <row r="7" spans="2:12">
      <c r="B7" s="15" t="s">
        <v>138</v>
      </c>
      <c r="C7" s="12">
        <v>4.7258402695656621</v>
      </c>
      <c r="D7" s="12">
        <v>3.694373714609811</v>
      </c>
      <c r="E7" s="12">
        <v>-0.20840528672179115</v>
      </c>
      <c r="F7" s="12">
        <v>2.8302391084251921</v>
      </c>
      <c r="G7" s="12">
        <v>0.35446799633196413</v>
      </c>
      <c r="H7" s="12">
        <v>-0.19468140422271851</v>
      </c>
      <c r="I7" s="12">
        <v>-2.4655761844598612</v>
      </c>
      <c r="J7" s="12">
        <v>-1.9129746412317572</v>
      </c>
      <c r="K7" s="12">
        <v>1.6579732533897884</v>
      </c>
      <c r="L7" s="12">
        <v>-0.68545157932460299</v>
      </c>
    </row>
    <row r="8" spans="2:12">
      <c r="B8" s="15" t="s">
        <v>27</v>
      </c>
      <c r="C8" s="12">
        <v>9.1379976536072114</v>
      </c>
      <c r="D8" s="12">
        <v>6.350760446332937</v>
      </c>
      <c r="E8" s="12">
        <v>6.8882380814115907</v>
      </c>
      <c r="F8" s="12">
        <v>9.4986167489109707</v>
      </c>
      <c r="G8" s="12">
        <v>6.1888651719472998</v>
      </c>
      <c r="H8" s="12">
        <v>4.4283171947712807</v>
      </c>
      <c r="I8" s="12">
        <v>3.400078519345473</v>
      </c>
      <c r="J8" s="12">
        <v>2.586185121374629</v>
      </c>
      <c r="K8" s="12">
        <v>2.8512986002613205</v>
      </c>
      <c r="L8" s="12">
        <v>2.4021948471059096</v>
      </c>
    </row>
    <row r="10" spans="2:12">
      <c r="B10" s="7" t="s">
        <v>135</v>
      </c>
    </row>
    <row r="11" spans="2:12">
      <c r="B11" s="7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E109"/>
  <sheetViews>
    <sheetView showGridLines="0" workbookViewId="0"/>
  </sheetViews>
  <sheetFormatPr baseColWidth="10" defaultRowHeight="11.25"/>
  <cols>
    <col min="1" max="1" width="3.7109375" style="7" customWidth="1"/>
    <col min="2" max="16384" width="11.42578125" style="7"/>
  </cols>
  <sheetData>
    <row r="1" spans="2:3">
      <c r="B1" s="9" t="s">
        <v>153</v>
      </c>
    </row>
    <row r="3" spans="2:3" ht="22.5">
      <c r="B3" s="2" t="s">
        <v>18</v>
      </c>
      <c r="C3" s="2" t="s">
        <v>19</v>
      </c>
    </row>
    <row r="4" spans="2:3">
      <c r="B4" s="10" t="s">
        <v>30</v>
      </c>
      <c r="C4" s="12">
        <v>6.7015158115368347</v>
      </c>
    </row>
    <row r="5" spans="2:3">
      <c r="B5" s="10" t="s">
        <v>31</v>
      </c>
      <c r="C5" s="12">
        <v>7.4871349650686936</v>
      </c>
    </row>
    <row r="6" spans="2:3">
      <c r="B6" s="10" t="s">
        <v>32</v>
      </c>
      <c r="C6" s="12">
        <v>8.7133593190120777</v>
      </c>
    </row>
    <row r="7" spans="2:3">
      <c r="B7" s="10" t="s">
        <v>33</v>
      </c>
      <c r="C7" s="12">
        <v>8.3096665614810146</v>
      </c>
    </row>
    <row r="8" spans="2:3">
      <c r="B8" s="10" t="s">
        <v>34</v>
      </c>
      <c r="C8" s="12">
        <v>8.0513460509894816</v>
      </c>
    </row>
    <row r="9" spans="2:3">
      <c r="B9" s="10" t="s">
        <v>35</v>
      </c>
      <c r="C9" s="12">
        <v>5.6672251169793499</v>
      </c>
    </row>
    <row r="10" spans="2:3">
      <c r="B10" s="10" t="s">
        <v>36</v>
      </c>
      <c r="C10" s="12">
        <v>8.4224755720431848</v>
      </c>
    </row>
    <row r="11" spans="2:3">
      <c r="B11" s="10" t="s">
        <v>37</v>
      </c>
      <c r="C11" s="12">
        <v>8.800623332603239</v>
      </c>
    </row>
    <row r="12" spans="2:3">
      <c r="B12" s="10" t="s">
        <v>38</v>
      </c>
      <c r="C12" s="12">
        <v>8.3147142267446803</v>
      </c>
    </row>
    <row r="13" spans="2:3">
      <c r="B13" s="10" t="s">
        <v>39</v>
      </c>
      <c r="C13" s="12">
        <v>8.2057847872897636</v>
      </c>
    </row>
    <row r="14" spans="2:3">
      <c r="B14" s="10" t="s">
        <v>40</v>
      </c>
      <c r="C14" s="12">
        <v>12.877851076695119</v>
      </c>
    </row>
    <row r="15" spans="2:3">
      <c r="B15" s="10" t="s">
        <v>41</v>
      </c>
      <c r="C15" s="12">
        <v>11.874624560199091</v>
      </c>
    </row>
    <row r="16" spans="2:3">
      <c r="B16" s="10" t="s">
        <v>42</v>
      </c>
      <c r="C16" s="12">
        <v>6.5410433234391929</v>
      </c>
    </row>
    <row r="17" spans="2:3">
      <c r="B17" s="10" t="s">
        <v>43</v>
      </c>
      <c r="C17" s="12">
        <v>7.5976928622927176</v>
      </c>
    </row>
    <row r="18" spans="2:3">
      <c r="B18" s="10" t="s">
        <v>44</v>
      </c>
      <c r="C18" s="12">
        <v>8.1630978751333174</v>
      </c>
    </row>
    <row r="19" spans="2:3">
      <c r="B19" s="10" t="s">
        <v>45</v>
      </c>
      <c r="C19" s="12">
        <v>9.5452595452595439</v>
      </c>
    </row>
    <row r="20" spans="2:3">
      <c r="B20" s="10" t="s">
        <v>46</v>
      </c>
      <c r="C20" s="12">
        <v>9.6250475946743901</v>
      </c>
    </row>
    <row r="21" spans="2:3">
      <c r="B21" s="10" t="s">
        <v>47</v>
      </c>
      <c r="C21" s="12">
        <v>11.726390673113546</v>
      </c>
    </row>
    <row r="22" spans="2:3">
      <c r="B22" s="10" t="s">
        <v>48</v>
      </c>
      <c r="C22" s="12">
        <v>7.2157077534626266</v>
      </c>
    </row>
    <row r="23" spans="2:3">
      <c r="B23" s="10" t="s">
        <v>49</v>
      </c>
      <c r="C23" s="12">
        <v>12.225942185688417</v>
      </c>
    </row>
    <row r="24" spans="2:3">
      <c r="B24" s="10" t="s">
        <v>50</v>
      </c>
      <c r="C24" s="12">
        <v>9.4105195343058288</v>
      </c>
    </row>
    <row r="25" spans="2:3">
      <c r="B25" s="10" t="s">
        <v>51</v>
      </c>
      <c r="C25" s="12">
        <v>9.7857779027797296</v>
      </c>
    </row>
    <row r="26" spans="2:3">
      <c r="B26" s="10" t="s">
        <v>52</v>
      </c>
      <c r="C26" s="12">
        <v>6.9560187700501679</v>
      </c>
    </row>
    <row r="27" spans="2:3">
      <c r="B27" s="10" t="s">
        <v>53</v>
      </c>
      <c r="C27" s="12">
        <v>9.5579649708090084</v>
      </c>
    </row>
    <row r="28" spans="2:3">
      <c r="B28" s="10" t="s">
        <v>54</v>
      </c>
      <c r="C28" s="12">
        <v>7.2235012255225577</v>
      </c>
    </row>
    <row r="29" spans="2:3">
      <c r="B29" s="10" t="s">
        <v>55</v>
      </c>
      <c r="C29" s="12">
        <v>10.377087629154284</v>
      </c>
    </row>
    <row r="30" spans="2:3">
      <c r="B30" s="10" t="s">
        <v>56</v>
      </c>
      <c r="C30" s="12">
        <v>9.3173939935126278</v>
      </c>
    </row>
    <row r="31" spans="2:3">
      <c r="B31" s="10" t="s">
        <v>57</v>
      </c>
      <c r="C31" s="12">
        <v>8.1386666489281208</v>
      </c>
    </row>
    <row r="32" spans="2:3">
      <c r="B32" s="10" t="s">
        <v>58</v>
      </c>
      <c r="C32" s="12">
        <v>5.9417733802114112</v>
      </c>
    </row>
    <row r="33" spans="2:5">
      <c r="B33" s="10" t="s">
        <v>59</v>
      </c>
      <c r="C33" s="12">
        <v>10.799264552788387</v>
      </c>
    </row>
    <row r="34" spans="2:5">
      <c r="B34" s="10" t="s">
        <v>60</v>
      </c>
      <c r="C34" s="12">
        <v>6.2989917838065219</v>
      </c>
    </row>
    <row r="35" spans="2:5">
      <c r="B35" s="10" t="s">
        <v>61</v>
      </c>
      <c r="C35" s="12">
        <v>7.0750236706658747</v>
      </c>
    </row>
    <row r="36" spans="2:5">
      <c r="B36" s="10" t="s">
        <v>62</v>
      </c>
      <c r="C36" s="12">
        <v>9.6908143840344749</v>
      </c>
    </row>
    <row r="37" spans="2:5">
      <c r="B37" s="10" t="s">
        <v>63</v>
      </c>
      <c r="C37" s="12">
        <v>6.801511705633728</v>
      </c>
    </row>
    <row r="38" spans="2:5">
      <c r="B38" s="10" t="s">
        <v>64</v>
      </c>
      <c r="C38" s="12">
        <v>7.7910137405151429</v>
      </c>
    </row>
    <row r="39" spans="2:5">
      <c r="B39" s="10" t="s">
        <v>65</v>
      </c>
      <c r="C39" s="12">
        <v>7.9313903119763234</v>
      </c>
    </row>
    <row r="40" spans="2:5">
      <c r="B40" s="10" t="s">
        <v>66</v>
      </c>
      <c r="C40" s="12">
        <v>9.0763481046449535</v>
      </c>
    </row>
    <row r="41" spans="2:5">
      <c r="B41" s="10" t="s">
        <v>67</v>
      </c>
      <c r="C41" s="12">
        <v>6.2282882497242307</v>
      </c>
    </row>
    <row r="42" spans="2:5">
      <c r="B42" s="10" t="s">
        <v>68</v>
      </c>
      <c r="C42" s="12">
        <v>7.3298838823164161</v>
      </c>
    </row>
    <row r="43" spans="2:5">
      <c r="B43" s="10" t="s">
        <v>69</v>
      </c>
      <c r="C43" s="12">
        <v>9.2258785316916416</v>
      </c>
    </row>
    <row r="44" spans="2:5">
      <c r="B44" s="10" t="s">
        <v>70</v>
      </c>
      <c r="C44" s="12">
        <v>5.7894958118277842</v>
      </c>
    </row>
    <row r="45" spans="2:5">
      <c r="B45" s="10" t="s">
        <v>71</v>
      </c>
      <c r="C45" s="12">
        <v>8.3183224516908947</v>
      </c>
      <c r="E45" s="9"/>
    </row>
    <row r="46" spans="2:5">
      <c r="B46" s="10" t="s">
        <v>72</v>
      </c>
      <c r="C46" s="12">
        <v>10.023855671215429</v>
      </c>
    </row>
    <row r="47" spans="2:5">
      <c r="B47" s="10" t="s">
        <v>73</v>
      </c>
      <c r="C47" s="12">
        <v>8.6083908693814291</v>
      </c>
    </row>
    <row r="48" spans="2:5">
      <c r="B48" s="10" t="s">
        <v>74</v>
      </c>
      <c r="C48" s="12">
        <v>7.5841767328108984</v>
      </c>
    </row>
    <row r="49" spans="2:3">
      <c r="B49" s="10" t="s">
        <v>75</v>
      </c>
      <c r="C49" s="12">
        <v>6.9322621504135871</v>
      </c>
    </row>
    <row r="50" spans="2:3">
      <c r="B50" s="10" t="s">
        <v>76</v>
      </c>
      <c r="C50" s="12">
        <v>9.0070844183213321</v>
      </c>
    </row>
    <row r="51" spans="2:3">
      <c r="B51" s="10" t="s">
        <v>77</v>
      </c>
      <c r="C51" s="12">
        <v>8.3257213878198879</v>
      </c>
    </row>
    <row r="52" spans="2:3">
      <c r="B52" s="10" t="s">
        <v>78</v>
      </c>
      <c r="C52" s="12">
        <v>15.165652556739779</v>
      </c>
    </row>
    <row r="53" spans="2:3">
      <c r="B53" s="10" t="s">
        <v>79</v>
      </c>
      <c r="C53" s="12">
        <v>7.1599221967455344</v>
      </c>
    </row>
    <row r="54" spans="2:3">
      <c r="B54" s="10" t="s">
        <v>80</v>
      </c>
      <c r="C54" s="12">
        <v>8.9621867735727516</v>
      </c>
    </row>
    <row r="55" spans="2:3">
      <c r="B55" s="10" t="s">
        <v>81</v>
      </c>
      <c r="C55" s="12">
        <v>6.9686167610260714</v>
      </c>
    </row>
    <row r="56" spans="2:3">
      <c r="B56" s="10" t="s">
        <v>82</v>
      </c>
      <c r="C56" s="12">
        <v>10.523159280093736</v>
      </c>
    </row>
    <row r="57" spans="2:3">
      <c r="B57" s="10" t="s">
        <v>83</v>
      </c>
      <c r="C57" s="12">
        <v>9.0587140076427808</v>
      </c>
    </row>
    <row r="58" spans="2:3">
      <c r="B58" s="10" t="s">
        <v>84</v>
      </c>
      <c r="C58" s="12">
        <v>8.7175653680742222</v>
      </c>
    </row>
    <row r="59" spans="2:3">
      <c r="B59" s="10" t="s">
        <v>85</v>
      </c>
      <c r="C59" s="12">
        <v>7.208728065806512</v>
      </c>
    </row>
    <row r="60" spans="2:3">
      <c r="B60" s="10" t="s">
        <v>86</v>
      </c>
      <c r="C60" s="12">
        <v>6.8074204236026343</v>
      </c>
    </row>
    <row r="61" spans="2:3">
      <c r="B61" s="10" t="s">
        <v>87</v>
      </c>
      <c r="C61" s="12">
        <v>6.2810812569434944</v>
      </c>
    </row>
    <row r="62" spans="2:3">
      <c r="B62" s="10" t="s">
        <v>88</v>
      </c>
      <c r="C62" s="12">
        <v>10.876745941864856</v>
      </c>
    </row>
    <row r="63" spans="2:3">
      <c r="B63" s="10" t="s">
        <v>89</v>
      </c>
      <c r="C63" s="12">
        <v>8.2979909603169855</v>
      </c>
    </row>
    <row r="64" spans="2:3">
      <c r="B64" s="10" t="s">
        <v>90</v>
      </c>
      <c r="C64" s="12">
        <v>9.4906563631503484</v>
      </c>
    </row>
    <row r="65" spans="2:3">
      <c r="B65" s="10" t="s">
        <v>91</v>
      </c>
      <c r="C65" s="12">
        <v>8.7811143220114189</v>
      </c>
    </row>
    <row r="66" spans="2:3">
      <c r="B66" s="10" t="s">
        <v>92</v>
      </c>
      <c r="C66" s="12">
        <v>8.4359569197747337</v>
      </c>
    </row>
    <row r="67" spans="2:3">
      <c r="B67" s="10" t="s">
        <v>93</v>
      </c>
      <c r="C67" s="12">
        <v>7.3843149734751696</v>
      </c>
    </row>
    <row r="68" spans="2:3">
      <c r="B68" s="10" t="s">
        <v>94</v>
      </c>
      <c r="C68" s="12">
        <v>7.2702499642226774</v>
      </c>
    </row>
    <row r="69" spans="2:3">
      <c r="B69" s="10" t="s">
        <v>95</v>
      </c>
      <c r="C69" s="12">
        <v>8.4578418523372658</v>
      </c>
    </row>
    <row r="70" spans="2:3">
      <c r="B70" s="10" t="s">
        <v>96</v>
      </c>
      <c r="C70" s="12">
        <v>7.0386339018329336</v>
      </c>
    </row>
    <row r="71" spans="2:3">
      <c r="B71" s="10" t="s">
        <v>97</v>
      </c>
      <c r="C71" s="12">
        <v>7.1167594180955218</v>
      </c>
    </row>
    <row r="72" spans="2:3">
      <c r="B72" s="10" t="s">
        <v>98</v>
      </c>
      <c r="C72" s="12">
        <v>10.33469730353583</v>
      </c>
    </row>
    <row r="73" spans="2:3">
      <c r="B73" s="10" t="s">
        <v>99</v>
      </c>
      <c r="C73" s="12">
        <v>8.2160709960141816</v>
      </c>
    </row>
    <row r="74" spans="2:3">
      <c r="B74" s="10" t="s">
        <v>100</v>
      </c>
      <c r="C74" s="12">
        <v>7.9420202546008589</v>
      </c>
    </row>
    <row r="75" spans="2:3">
      <c r="B75" s="10" t="s">
        <v>101</v>
      </c>
      <c r="C75" s="12">
        <v>6.0436047978735932</v>
      </c>
    </row>
    <row r="76" spans="2:3">
      <c r="B76" s="10" t="s">
        <v>102</v>
      </c>
      <c r="C76" s="12">
        <v>9.8489279190923078</v>
      </c>
    </row>
    <row r="77" spans="2:3">
      <c r="B77" s="10" t="s">
        <v>103</v>
      </c>
      <c r="C77" s="12">
        <v>7.4971569769890634</v>
      </c>
    </row>
    <row r="78" spans="2:3">
      <c r="B78" s="10" t="s">
        <v>104</v>
      </c>
      <c r="C78" s="12">
        <v>8.4380033705458981</v>
      </c>
    </row>
    <row r="79" spans="2:3">
      <c r="B79" s="10" t="s">
        <v>105</v>
      </c>
      <c r="C79" s="12">
        <v>6.5461797395359831</v>
      </c>
    </row>
    <row r="80" spans="2:3">
      <c r="B80" s="10" t="s">
        <v>106</v>
      </c>
      <c r="C80" s="12">
        <v>6.7580372969840994</v>
      </c>
    </row>
    <row r="81" spans="2:3">
      <c r="B81" s="10" t="s">
        <v>107</v>
      </c>
      <c r="C81" s="12">
        <v>7.0163431489621182</v>
      </c>
    </row>
    <row r="82" spans="2:3">
      <c r="B82" s="10" t="s">
        <v>108</v>
      </c>
      <c r="C82" s="12">
        <v>5.3159714209925877</v>
      </c>
    </row>
    <row r="83" spans="2:3">
      <c r="B83" s="10" t="s">
        <v>109</v>
      </c>
      <c r="C83" s="12">
        <v>6.3365402237590764</v>
      </c>
    </row>
    <row r="84" spans="2:3">
      <c r="B84" s="10" t="s">
        <v>110</v>
      </c>
      <c r="C84" s="12">
        <v>11.562701205160471</v>
      </c>
    </row>
    <row r="85" spans="2:3">
      <c r="B85" s="10" t="s">
        <v>111</v>
      </c>
      <c r="C85" s="12">
        <v>9.2189200443711918</v>
      </c>
    </row>
    <row r="86" spans="2:3">
      <c r="B86" s="10" t="s">
        <v>112</v>
      </c>
      <c r="C86" s="12">
        <v>7.00365959317738</v>
      </c>
    </row>
    <row r="87" spans="2:3">
      <c r="B87" s="10" t="s">
        <v>113</v>
      </c>
      <c r="C87" s="12">
        <v>8.6038617424093946</v>
      </c>
    </row>
    <row r="88" spans="2:3">
      <c r="B88" s="10" t="s">
        <v>114</v>
      </c>
      <c r="C88" s="12">
        <v>6.7696346632808941</v>
      </c>
    </row>
    <row r="89" spans="2:3">
      <c r="B89" s="10" t="s">
        <v>115</v>
      </c>
      <c r="C89" s="12">
        <v>5.6093023923926078</v>
      </c>
    </row>
    <row r="90" spans="2:3">
      <c r="B90" s="10" t="s">
        <v>116</v>
      </c>
      <c r="C90" s="12">
        <v>8.5701890856869323</v>
      </c>
    </row>
    <row r="91" spans="2:3">
      <c r="B91" s="10" t="s">
        <v>117</v>
      </c>
      <c r="C91" s="12">
        <v>7.1302764275498616</v>
      </c>
    </row>
    <row r="92" spans="2:3">
      <c r="B92" s="10" t="s">
        <v>118</v>
      </c>
      <c r="C92" s="12">
        <v>8.8259681722990564</v>
      </c>
    </row>
    <row r="93" spans="2:3">
      <c r="B93" s="10" t="s">
        <v>119</v>
      </c>
      <c r="C93" s="12">
        <v>8.5968211941912926</v>
      </c>
    </row>
    <row r="94" spans="2:3">
      <c r="B94" s="10" t="s">
        <v>120</v>
      </c>
      <c r="C94" s="12">
        <v>8.1046341056354745</v>
      </c>
    </row>
    <row r="95" spans="2:3">
      <c r="B95" s="10" t="s">
        <v>121</v>
      </c>
      <c r="C95" s="12">
        <v>8.2278918619926706</v>
      </c>
    </row>
    <row r="96" spans="2:3">
      <c r="B96" s="10" t="s">
        <v>122</v>
      </c>
      <c r="C96" s="12">
        <v>5.8269907521073732</v>
      </c>
    </row>
    <row r="97" spans="2:3">
      <c r="B97" s="10" t="s">
        <v>123</v>
      </c>
      <c r="C97" s="12">
        <v>4.5588022493999771</v>
      </c>
    </row>
    <row r="98" spans="2:3">
      <c r="B98" s="10" t="s">
        <v>124</v>
      </c>
      <c r="C98" s="12">
        <v>6.6988270904275451</v>
      </c>
    </row>
    <row r="99" spans="2:3">
      <c r="B99" s="10" t="s">
        <v>125</v>
      </c>
      <c r="C99" s="12">
        <v>5.7561451917334692</v>
      </c>
    </row>
    <row r="100" spans="2:3">
      <c r="B100" s="10" t="s">
        <v>126</v>
      </c>
      <c r="C100" s="12">
        <v>4.9830124575311441</v>
      </c>
    </row>
    <row r="101" spans="2:3">
      <c r="B101" s="10" t="s">
        <v>127</v>
      </c>
      <c r="C101" s="12">
        <v>8.3663816718689521</v>
      </c>
    </row>
    <row r="102" spans="2:3">
      <c r="B102" s="10" t="s">
        <v>128</v>
      </c>
      <c r="C102" s="12">
        <v>7.2547576490379555</v>
      </c>
    </row>
    <row r="103" spans="2:3">
      <c r="B103" s="10" t="s">
        <v>129</v>
      </c>
      <c r="C103" s="12">
        <v>3.0309153364316024</v>
      </c>
    </row>
    <row r="104" spans="2:3">
      <c r="B104" s="10" t="s">
        <v>130</v>
      </c>
      <c r="C104" s="13">
        <v>9.2608662286527235</v>
      </c>
    </row>
    <row r="106" spans="2:3">
      <c r="B106" s="7" t="s">
        <v>134</v>
      </c>
    </row>
    <row r="107" spans="2:3">
      <c r="B107" s="7" t="s">
        <v>154</v>
      </c>
    </row>
    <row r="108" spans="2:3">
      <c r="B108" s="7" t="s">
        <v>135</v>
      </c>
    </row>
    <row r="109" spans="2:3">
      <c r="B109" s="7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09"/>
  <sheetViews>
    <sheetView showGridLines="0" workbookViewId="0"/>
  </sheetViews>
  <sheetFormatPr baseColWidth="10" defaultRowHeight="11.25"/>
  <cols>
    <col min="1" max="1" width="3.7109375" style="7" customWidth="1"/>
    <col min="2" max="2" width="11.42578125" style="7"/>
    <col min="3" max="3" width="11.42578125" style="11"/>
    <col min="4" max="16384" width="11.42578125" style="7"/>
  </cols>
  <sheetData>
    <row r="1" spans="2:3">
      <c r="B1" s="9" t="s">
        <v>155</v>
      </c>
    </row>
    <row r="3" spans="2:3" ht="22.5">
      <c r="B3" s="3" t="s">
        <v>18</v>
      </c>
      <c r="C3" s="2" t="s">
        <v>20</v>
      </c>
    </row>
    <row r="4" spans="2:3">
      <c r="B4" s="4" t="s">
        <v>30</v>
      </c>
      <c r="C4" s="8">
        <v>5691.6765130541444</v>
      </c>
    </row>
    <row r="5" spans="2:3">
      <c r="B5" s="5" t="s">
        <v>31</v>
      </c>
      <c r="C5" s="8">
        <v>5958.2315112540191</v>
      </c>
    </row>
    <row r="6" spans="2:3">
      <c r="B6" s="5" t="s">
        <v>32</v>
      </c>
      <c r="C6" s="8">
        <v>7217.7079129574677</v>
      </c>
    </row>
    <row r="7" spans="2:3">
      <c r="B7" s="5" t="s">
        <v>33</v>
      </c>
      <c r="C7" s="8">
        <v>4250.2800851970178</v>
      </c>
    </row>
    <row r="8" spans="2:3">
      <c r="B8" s="5" t="s">
        <v>34</v>
      </c>
      <c r="C8" s="8">
        <v>6188.669115558424</v>
      </c>
    </row>
    <row r="9" spans="2:3">
      <c r="B9" s="5" t="s">
        <v>35</v>
      </c>
      <c r="C9" s="8">
        <v>7430.0525505491123</v>
      </c>
    </row>
    <row r="10" spans="2:3">
      <c r="B10" s="5" t="s">
        <v>36</v>
      </c>
      <c r="C10" s="8">
        <v>4556.3043374071412</v>
      </c>
    </row>
    <row r="11" spans="2:3">
      <c r="B11" s="5" t="s">
        <v>37</v>
      </c>
      <c r="C11" s="8">
        <v>4534.295278584631</v>
      </c>
    </row>
    <row r="12" spans="2:3">
      <c r="B12" s="5" t="s">
        <v>38</v>
      </c>
      <c r="C12" s="8">
        <v>6753.620488940629</v>
      </c>
    </row>
    <row r="13" spans="2:3">
      <c r="B13" s="6" t="s">
        <v>39</v>
      </c>
      <c r="C13" s="8">
        <v>5013.803523439833</v>
      </c>
    </row>
    <row r="14" spans="2:3">
      <c r="B14" s="6" t="s">
        <v>40</v>
      </c>
      <c r="C14" s="8">
        <v>5188.8970369368153</v>
      </c>
    </row>
    <row r="15" spans="2:3">
      <c r="B15" s="6" t="s">
        <v>41</v>
      </c>
      <c r="C15" s="8">
        <v>4758.4603637257314</v>
      </c>
    </row>
    <row r="16" spans="2:3">
      <c r="B16" s="6" t="s">
        <v>42</v>
      </c>
      <c r="C16" s="8">
        <v>9952.3386284819335</v>
      </c>
    </row>
    <row r="17" spans="2:3">
      <c r="B17" s="6" t="s">
        <v>43</v>
      </c>
      <c r="C17" s="8">
        <v>6213.1908216150614</v>
      </c>
    </row>
    <row r="18" spans="2:3">
      <c r="B18" s="6" t="s">
        <v>44</v>
      </c>
      <c r="C18" s="8">
        <v>5759.5279225614295</v>
      </c>
    </row>
    <row r="19" spans="2:3">
      <c r="B19" s="6" t="s">
        <v>45</v>
      </c>
      <c r="C19" s="8">
        <v>6216.8938471940501</v>
      </c>
    </row>
    <row r="20" spans="2:3">
      <c r="B20" s="6" t="s">
        <v>46</v>
      </c>
      <c r="C20" s="8">
        <v>5463.4732666259906</v>
      </c>
    </row>
    <row r="21" spans="2:3">
      <c r="B21" s="6" t="s">
        <v>47</v>
      </c>
      <c r="C21" s="8">
        <v>5221.9642622324154</v>
      </c>
    </row>
    <row r="22" spans="2:3">
      <c r="B22" s="6" t="s">
        <v>48</v>
      </c>
      <c r="C22" s="8">
        <v>7763.6568522267207</v>
      </c>
    </row>
    <row r="23" spans="2:3">
      <c r="B23" s="6" t="s">
        <v>49</v>
      </c>
      <c r="C23" s="8">
        <v>6774.4344871620979</v>
      </c>
    </row>
    <row r="24" spans="2:3">
      <c r="B24" s="6" t="s">
        <v>50</v>
      </c>
      <c r="C24" s="8">
        <v>8316.5479901558647</v>
      </c>
    </row>
    <row r="25" spans="2:3">
      <c r="B25" s="6" t="s">
        <v>51</v>
      </c>
      <c r="C25" s="8">
        <v>4464.7301594763549</v>
      </c>
    </row>
    <row r="26" spans="2:3">
      <c r="B26" s="6" t="s">
        <v>52</v>
      </c>
      <c r="C26" s="8">
        <v>6742.9645882352943</v>
      </c>
    </row>
    <row r="27" spans="2:3">
      <c r="B27" s="6" t="s">
        <v>53</v>
      </c>
      <c r="C27" s="8">
        <v>6112.298242933537</v>
      </c>
    </row>
    <row r="28" spans="2:3">
      <c r="B28" s="6" t="s">
        <v>54</v>
      </c>
      <c r="C28" s="8">
        <v>5169.0007354743811</v>
      </c>
    </row>
    <row r="29" spans="2:3">
      <c r="B29" s="6" t="s">
        <v>55</v>
      </c>
      <c r="C29" s="8">
        <v>4250.990691945417</v>
      </c>
    </row>
    <row r="30" spans="2:3">
      <c r="B30" s="6" t="s">
        <v>56</v>
      </c>
      <c r="C30" s="8">
        <v>5411.2804300180323</v>
      </c>
    </row>
    <row r="31" spans="2:3">
      <c r="B31" s="6" t="s">
        <v>57</v>
      </c>
      <c r="C31" s="8">
        <v>4598.6864581095588</v>
      </c>
    </row>
    <row r="32" spans="2:3">
      <c r="B32" s="6" t="s">
        <v>58</v>
      </c>
      <c r="C32" s="8">
        <v>4932.0874740894287</v>
      </c>
    </row>
    <row r="33" spans="2:5">
      <c r="B33" s="6" t="s">
        <v>59</v>
      </c>
      <c r="C33" s="8">
        <v>5521.0601997463527</v>
      </c>
    </row>
    <row r="34" spans="2:5">
      <c r="B34" s="6" t="s">
        <v>60</v>
      </c>
      <c r="C34" s="8">
        <v>5463.2468309357637</v>
      </c>
    </row>
    <row r="35" spans="2:5">
      <c r="B35" s="6" t="s">
        <v>61</v>
      </c>
      <c r="C35" s="8">
        <v>8447.861958755042</v>
      </c>
    </row>
    <row r="36" spans="2:5">
      <c r="B36" s="6" t="s">
        <v>62</v>
      </c>
      <c r="C36" s="8">
        <v>6160.5630914826497</v>
      </c>
    </row>
    <row r="37" spans="2:5">
      <c r="B37" s="6" t="s">
        <v>63</v>
      </c>
      <c r="C37" s="8">
        <v>10848.559123489373</v>
      </c>
    </row>
    <row r="38" spans="2:5">
      <c r="B38" s="6" t="s">
        <v>64</v>
      </c>
      <c r="C38" s="8">
        <v>8361.2684819206552</v>
      </c>
    </row>
    <row r="39" spans="2:5">
      <c r="B39" s="6" t="s">
        <v>65</v>
      </c>
      <c r="C39" s="8">
        <v>6209.1095486935865</v>
      </c>
    </row>
    <row r="40" spans="2:5">
      <c r="B40" s="6" t="s">
        <v>66</v>
      </c>
      <c r="C40" s="8">
        <v>5267.5949889462054</v>
      </c>
      <c r="E40" s="9"/>
    </row>
    <row r="41" spans="2:5">
      <c r="B41" s="6" t="s">
        <v>67</v>
      </c>
      <c r="C41" s="8">
        <v>6651.9479101636853</v>
      </c>
    </row>
    <row r="42" spans="2:5">
      <c r="B42" s="6" t="s">
        <v>68</v>
      </c>
      <c r="C42" s="8">
        <v>6288.2213268096129</v>
      </c>
      <c r="E42" s="9"/>
    </row>
    <row r="43" spans="2:5">
      <c r="B43" s="6" t="s">
        <v>69</v>
      </c>
      <c r="C43" s="8">
        <v>3505.1559161976234</v>
      </c>
    </row>
    <row r="44" spans="2:5">
      <c r="B44" s="6" t="s">
        <v>70</v>
      </c>
      <c r="C44" s="8">
        <v>5871.364864864865</v>
      </c>
      <c r="E44" s="9"/>
    </row>
    <row r="45" spans="2:5">
      <c r="B45" s="6" t="s">
        <v>71</v>
      </c>
      <c r="C45" s="8">
        <v>5609.4009355179705</v>
      </c>
    </row>
    <row r="46" spans="2:5">
      <c r="B46" s="6" t="s">
        <v>72</v>
      </c>
      <c r="C46" s="8">
        <v>5419.0564919513154</v>
      </c>
    </row>
    <row r="47" spans="2:5">
      <c r="B47" s="6" t="s">
        <v>73</v>
      </c>
      <c r="C47" s="8">
        <v>6328.440065681445</v>
      </c>
    </row>
    <row r="48" spans="2:5">
      <c r="B48" s="6" t="s">
        <v>74</v>
      </c>
      <c r="C48" s="8">
        <v>5088.947232762941</v>
      </c>
    </row>
    <row r="49" spans="2:3">
      <c r="B49" s="6" t="s">
        <v>75</v>
      </c>
      <c r="C49" s="8">
        <v>3959.8700138044442</v>
      </c>
    </row>
    <row r="50" spans="2:3">
      <c r="B50" s="6" t="s">
        <v>76</v>
      </c>
      <c r="C50" s="8">
        <v>6913.114769090078</v>
      </c>
    </row>
    <row r="51" spans="2:3">
      <c r="B51" s="6" t="s">
        <v>77</v>
      </c>
      <c r="C51" s="8">
        <v>5937.4032865837526</v>
      </c>
    </row>
    <row r="52" spans="2:3">
      <c r="B52" s="6" t="s">
        <v>78</v>
      </c>
      <c r="C52" s="8">
        <v>5118.0315656868634</v>
      </c>
    </row>
    <row r="53" spans="2:3">
      <c r="B53" s="6" t="s">
        <v>79</v>
      </c>
      <c r="C53" s="8">
        <v>6270.7666682369572</v>
      </c>
    </row>
    <row r="54" spans="2:3">
      <c r="B54" s="6" t="s">
        <v>80</v>
      </c>
      <c r="C54" s="8">
        <v>6068.476946517414</v>
      </c>
    </row>
    <row r="55" spans="2:3">
      <c r="B55" s="6" t="s">
        <v>81</v>
      </c>
      <c r="C55" s="8">
        <v>7426.1089088349172</v>
      </c>
    </row>
    <row r="56" spans="2:3">
      <c r="B56" s="6" t="s">
        <v>82</v>
      </c>
      <c r="C56" s="8">
        <v>5041.6271392348053</v>
      </c>
    </row>
    <row r="57" spans="2:3">
      <c r="B57" s="6" t="s">
        <v>83</v>
      </c>
      <c r="C57" s="8">
        <v>3630.3175640453724</v>
      </c>
    </row>
    <row r="58" spans="2:3">
      <c r="B58" s="6" t="s">
        <v>84</v>
      </c>
      <c r="C58" s="8">
        <v>6247.0439528311081</v>
      </c>
    </row>
    <row r="59" spans="2:3">
      <c r="B59" s="6" t="s">
        <v>85</v>
      </c>
      <c r="C59" s="8">
        <v>5162.0338476854158</v>
      </c>
    </row>
    <row r="60" spans="2:3">
      <c r="B60" s="6" t="s">
        <v>86</v>
      </c>
      <c r="C60" s="8">
        <v>6077.0066753396932</v>
      </c>
    </row>
    <row r="61" spans="2:3">
      <c r="B61" s="6" t="s">
        <v>87</v>
      </c>
      <c r="C61" s="8">
        <v>5240.3547084386046</v>
      </c>
    </row>
    <row r="62" spans="2:3">
      <c r="B62" s="6" t="s">
        <v>88</v>
      </c>
      <c r="C62" s="8">
        <v>4931.0844786015678</v>
      </c>
    </row>
    <row r="63" spans="2:3">
      <c r="B63" s="6" t="s">
        <v>89</v>
      </c>
      <c r="C63" s="8">
        <v>7004.9472046605551</v>
      </c>
    </row>
    <row r="64" spans="2:3">
      <c r="B64" s="6" t="s">
        <v>90</v>
      </c>
      <c r="C64" s="8">
        <v>4921.2542381378689</v>
      </c>
    </row>
    <row r="65" spans="2:3">
      <c r="B65" s="6" t="s">
        <v>91</v>
      </c>
      <c r="C65" s="8">
        <v>5544.5510810047981</v>
      </c>
    </row>
    <row r="66" spans="2:3">
      <c r="B66" s="6" t="s">
        <v>92</v>
      </c>
      <c r="C66" s="8">
        <v>5327.7455112291436</v>
      </c>
    </row>
    <row r="67" spans="2:3">
      <c r="B67" s="6" t="s">
        <v>93</v>
      </c>
      <c r="C67" s="8">
        <v>5569.0537747416356</v>
      </c>
    </row>
    <row r="68" spans="2:3">
      <c r="B68" s="6" t="s">
        <v>94</v>
      </c>
      <c r="C68" s="8">
        <v>6677.9953004456729</v>
      </c>
    </row>
    <row r="69" spans="2:3">
      <c r="B69" s="6" t="s">
        <v>95</v>
      </c>
      <c r="C69" s="8">
        <v>7738.8914356261021</v>
      </c>
    </row>
    <row r="70" spans="2:3">
      <c r="B70" s="6" t="s">
        <v>96</v>
      </c>
      <c r="C70" s="8">
        <v>8374.2490272373543</v>
      </c>
    </row>
    <row r="71" spans="2:3">
      <c r="B71" s="6" t="s">
        <v>97</v>
      </c>
      <c r="C71" s="8">
        <v>5893.4367261501166</v>
      </c>
    </row>
    <row r="72" spans="2:3">
      <c r="B72" s="6" t="s">
        <v>98</v>
      </c>
      <c r="C72" s="8">
        <v>4708.8305231407294</v>
      </c>
    </row>
    <row r="73" spans="2:3">
      <c r="B73" s="6" t="s">
        <v>99</v>
      </c>
      <c r="C73" s="8">
        <v>5369.4049687294946</v>
      </c>
    </row>
    <row r="74" spans="2:3">
      <c r="B74" s="6" t="s">
        <v>100</v>
      </c>
      <c r="C74" s="8">
        <v>7692.8042653986377</v>
      </c>
    </row>
    <row r="75" spans="2:3">
      <c r="B75" s="6" t="s">
        <v>101</v>
      </c>
      <c r="C75" s="8">
        <v>3801.1439903381647</v>
      </c>
    </row>
    <row r="76" spans="2:3">
      <c r="B76" s="6" t="s">
        <v>102</v>
      </c>
      <c r="C76" s="8">
        <v>4917.8411224650208</v>
      </c>
    </row>
    <row r="77" spans="2:3">
      <c r="B77" s="6" t="s">
        <v>103</v>
      </c>
      <c r="C77" s="8">
        <v>6393.5625214114425</v>
      </c>
    </row>
    <row r="78" spans="2:3">
      <c r="B78" s="6" t="s">
        <v>104</v>
      </c>
      <c r="C78" s="8">
        <v>5717.0516501957864</v>
      </c>
    </row>
    <row r="79" spans="2:3">
      <c r="B79" s="6" t="s">
        <v>105</v>
      </c>
      <c r="C79" s="8">
        <v>6628.9579401455921</v>
      </c>
    </row>
    <row r="80" spans="2:3">
      <c r="B80" s="6" t="s">
        <v>106</v>
      </c>
      <c r="C80" s="8">
        <v>8493.636231478893</v>
      </c>
    </row>
    <row r="81" spans="2:3">
      <c r="B81" s="6" t="s">
        <v>107</v>
      </c>
      <c r="C81" s="8">
        <v>7104.7311881365022</v>
      </c>
    </row>
    <row r="82" spans="2:3">
      <c r="B82" s="6" t="s">
        <v>108</v>
      </c>
      <c r="C82" s="8">
        <v>7237.0038568673663</v>
      </c>
    </row>
    <row r="83" spans="2:3">
      <c r="B83" s="6" t="s">
        <v>109</v>
      </c>
      <c r="C83" s="8">
        <v>6351.3218284367367</v>
      </c>
    </row>
    <row r="84" spans="2:3">
      <c r="B84" s="6" t="s">
        <v>110</v>
      </c>
      <c r="C84" s="8">
        <v>3896.2532742522549</v>
      </c>
    </row>
    <row r="85" spans="2:3">
      <c r="B85" s="6" t="s">
        <v>111</v>
      </c>
      <c r="C85" s="8">
        <v>5442.7542619542619</v>
      </c>
    </row>
    <row r="86" spans="2:3">
      <c r="B86" s="6" t="s">
        <v>112</v>
      </c>
      <c r="C86" s="8">
        <v>6206.8121064682309</v>
      </c>
    </row>
    <row r="87" spans="2:3">
      <c r="B87" s="6" t="s">
        <v>113</v>
      </c>
      <c r="C87" s="8">
        <v>5176.7444120505343</v>
      </c>
    </row>
    <row r="88" spans="2:3">
      <c r="B88" s="6" t="s">
        <v>114</v>
      </c>
      <c r="C88" s="8">
        <v>7794.4906385021604</v>
      </c>
    </row>
    <row r="89" spans="2:3">
      <c r="B89" s="6" t="s">
        <v>115</v>
      </c>
      <c r="C89" s="8">
        <v>6194.8943572337721</v>
      </c>
    </row>
    <row r="90" spans="2:3">
      <c r="B90" s="6" t="s">
        <v>116</v>
      </c>
      <c r="C90" s="8">
        <v>4914.8406118924249</v>
      </c>
    </row>
    <row r="91" spans="2:3">
      <c r="B91" s="6" t="s">
        <v>117</v>
      </c>
      <c r="C91" s="8">
        <v>4632.6716605166048</v>
      </c>
    </row>
    <row r="92" spans="2:3">
      <c r="B92" s="6" t="s">
        <v>118</v>
      </c>
      <c r="C92" s="8">
        <v>6527.3020695728756</v>
      </c>
    </row>
    <row r="93" spans="2:3">
      <c r="B93" s="6" t="s">
        <v>119</v>
      </c>
      <c r="C93" s="8">
        <v>4005.7539491004827</v>
      </c>
    </row>
    <row r="94" spans="2:3">
      <c r="B94" s="6" t="s">
        <v>120</v>
      </c>
      <c r="C94" s="8">
        <v>5216.2566471408645</v>
      </c>
    </row>
    <row r="95" spans="2:3">
      <c r="B95" s="6" t="s">
        <v>121</v>
      </c>
      <c r="C95" s="8">
        <v>2983.9005505558498</v>
      </c>
    </row>
    <row r="96" spans="2:3">
      <c r="B96" s="6" t="s">
        <v>122</v>
      </c>
      <c r="C96" s="8">
        <v>7566.9767376028913</v>
      </c>
    </row>
    <row r="97" spans="2:3">
      <c r="B97" s="6" t="s">
        <v>123</v>
      </c>
      <c r="C97" s="8">
        <v>9075.6788457818366</v>
      </c>
    </row>
    <row r="98" spans="2:3">
      <c r="B98" s="6" t="s">
        <v>124</v>
      </c>
      <c r="C98" s="8">
        <v>7275.3812043497401</v>
      </c>
    </row>
    <row r="99" spans="2:3">
      <c r="B99" s="5" t="s">
        <v>125</v>
      </c>
      <c r="C99" s="8">
        <v>6725.9404891989579</v>
      </c>
    </row>
    <row r="100" spans="2:3">
      <c r="B100" s="6" t="s">
        <v>126</v>
      </c>
      <c r="C100" s="8">
        <v>7531.7803550295857</v>
      </c>
    </row>
    <row r="101" spans="2:3">
      <c r="B101" s="6" t="s">
        <v>127</v>
      </c>
      <c r="C101" s="8">
        <v>7340.1092044019488</v>
      </c>
    </row>
    <row r="102" spans="2:3">
      <c r="B102" s="6" t="s">
        <v>128</v>
      </c>
      <c r="C102" s="8">
        <v>7937.4594613928048</v>
      </c>
    </row>
    <row r="103" spans="2:3">
      <c r="B103" s="6" t="s">
        <v>129</v>
      </c>
      <c r="C103" s="8">
        <v>5355.3976885130378</v>
      </c>
    </row>
    <row r="104" spans="2:3">
      <c r="B104" s="10" t="s">
        <v>130</v>
      </c>
      <c r="C104" s="31">
        <v>6525.4394260557638</v>
      </c>
    </row>
    <row r="106" spans="2:3">
      <c r="B106" s="7" t="s">
        <v>134</v>
      </c>
    </row>
    <row r="107" spans="2:3">
      <c r="B107" s="7" t="s">
        <v>156</v>
      </c>
    </row>
    <row r="108" spans="2:3">
      <c r="B108" s="7" t="s">
        <v>135</v>
      </c>
    </row>
    <row r="109" spans="2:3">
      <c r="B109" s="7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E109"/>
  <sheetViews>
    <sheetView showGridLines="0" workbookViewId="0"/>
  </sheetViews>
  <sheetFormatPr baseColWidth="10" defaultRowHeight="11.25"/>
  <cols>
    <col min="1" max="1" width="3.7109375" style="7" customWidth="1"/>
    <col min="2" max="2" width="11.42578125" style="7"/>
    <col min="3" max="3" width="11.42578125" style="11"/>
    <col min="4" max="16384" width="11.42578125" style="7"/>
  </cols>
  <sheetData>
    <row r="1" spans="2:3">
      <c r="B1" s="9" t="s">
        <v>157</v>
      </c>
    </row>
    <row r="3" spans="2:3" ht="22.5">
      <c r="B3" s="1" t="s">
        <v>18</v>
      </c>
      <c r="C3" s="2" t="s">
        <v>20</v>
      </c>
    </row>
    <row r="4" spans="2:3">
      <c r="B4" s="4" t="s">
        <v>30</v>
      </c>
      <c r="C4" s="8">
        <v>33490.049056891949</v>
      </c>
    </row>
    <row r="5" spans="2:3">
      <c r="B5" s="5" t="s">
        <v>31</v>
      </c>
      <c r="C5" s="8">
        <v>33767.794557301648</v>
      </c>
    </row>
    <row r="6" spans="2:3">
      <c r="B6" s="5" t="s">
        <v>32</v>
      </c>
      <c r="C6" s="8">
        <v>26162.640841173215</v>
      </c>
    </row>
    <row r="7" spans="2:3">
      <c r="B7" s="5" t="s">
        <v>33</v>
      </c>
      <c r="C7" s="8">
        <v>34556.498550724638</v>
      </c>
    </row>
    <row r="8" spans="2:3">
      <c r="B8" s="5" t="s">
        <v>34</v>
      </c>
      <c r="C8" s="8">
        <v>35115.187565891472</v>
      </c>
    </row>
    <row r="9" spans="2:3">
      <c r="B9" s="5" t="s">
        <v>35</v>
      </c>
      <c r="C9" s="8">
        <v>38473.358372456962</v>
      </c>
    </row>
    <row r="10" spans="2:3">
      <c r="B10" s="5" t="s">
        <v>36</v>
      </c>
      <c r="C10" s="8">
        <v>32052.84695987654</v>
      </c>
    </row>
    <row r="11" spans="2:3">
      <c r="B11" s="5" t="s">
        <v>37</v>
      </c>
      <c r="C11" s="8">
        <v>44846.957332185892</v>
      </c>
    </row>
    <row r="12" spans="2:3">
      <c r="B12" s="5" t="s">
        <v>38</v>
      </c>
      <c r="C12" s="8">
        <v>26016.917293233084</v>
      </c>
    </row>
    <row r="13" spans="2:3">
      <c r="B13" s="6" t="s">
        <v>39</v>
      </c>
      <c r="C13" s="8">
        <v>28371.917266187051</v>
      </c>
    </row>
    <row r="14" spans="2:3">
      <c r="B14" s="6" t="s">
        <v>40</v>
      </c>
      <c r="C14" s="8">
        <v>30514.441762854145</v>
      </c>
    </row>
    <row r="15" spans="2:3">
      <c r="B15" s="6" t="s">
        <v>41</v>
      </c>
      <c r="C15" s="8">
        <v>32116.233777148253</v>
      </c>
    </row>
    <row r="16" spans="2:3">
      <c r="B16" s="6" t="s">
        <v>42</v>
      </c>
      <c r="C16" s="8">
        <v>38026.508673678458</v>
      </c>
    </row>
    <row r="17" spans="2:3">
      <c r="B17" s="6" t="s">
        <v>43</v>
      </c>
      <c r="C17" s="8">
        <v>25640.756781155593</v>
      </c>
    </row>
    <row r="18" spans="2:3">
      <c r="B18" s="6" t="s">
        <v>44</v>
      </c>
      <c r="C18" s="8">
        <v>32207.181286549709</v>
      </c>
    </row>
    <row r="19" spans="2:3">
      <c r="B19" s="6" t="s">
        <v>45</v>
      </c>
      <c r="C19" s="8">
        <v>26652.306194690267</v>
      </c>
    </row>
    <row r="20" spans="2:3">
      <c r="B20" s="6" t="s">
        <v>46</v>
      </c>
      <c r="C20" s="8">
        <v>28115.21696326953</v>
      </c>
    </row>
    <row r="21" spans="2:3">
      <c r="B21" s="6" t="s">
        <v>47</v>
      </c>
      <c r="C21" s="8">
        <v>31367.338851674642</v>
      </c>
    </row>
    <row r="22" spans="2:3">
      <c r="B22" s="6" t="s">
        <v>48</v>
      </c>
      <c r="C22" s="8">
        <v>41755.470678077683</v>
      </c>
    </row>
    <row r="23" spans="2:3">
      <c r="B23" s="6" t="s">
        <v>49</v>
      </c>
      <c r="C23" s="8">
        <v>53927.86363636364</v>
      </c>
    </row>
    <row r="24" spans="2:3">
      <c r="B24" s="6" t="s">
        <v>50</v>
      </c>
      <c r="C24" s="8">
        <v>13345.667153284672</v>
      </c>
    </row>
    <row r="25" spans="2:3">
      <c r="B25" s="6" t="s">
        <v>51</v>
      </c>
      <c r="C25" s="8">
        <v>34073.278386982667</v>
      </c>
    </row>
    <row r="26" spans="2:3">
      <c r="B26" s="6" t="s">
        <v>52</v>
      </c>
      <c r="C26" s="8">
        <v>32337.767094626724</v>
      </c>
    </row>
    <row r="27" spans="2:3">
      <c r="B27" s="6" t="s">
        <v>53</v>
      </c>
      <c r="C27" s="8">
        <v>43107.709973262034</v>
      </c>
    </row>
    <row r="28" spans="2:3">
      <c r="B28" s="6" t="s">
        <v>54</v>
      </c>
      <c r="C28" s="8">
        <v>29527.298607529654</v>
      </c>
    </row>
    <row r="29" spans="2:3">
      <c r="B29" s="6" t="s">
        <v>55</v>
      </c>
      <c r="C29" s="8">
        <v>35377.395059970011</v>
      </c>
    </row>
    <row r="30" spans="2:3">
      <c r="B30" s="6" t="s">
        <v>56</v>
      </c>
      <c r="C30" s="8">
        <v>39245.630849976777</v>
      </c>
    </row>
    <row r="31" spans="2:3">
      <c r="B31" s="6" t="s">
        <v>57</v>
      </c>
      <c r="C31" s="8">
        <v>35303.814854586133</v>
      </c>
    </row>
    <row r="32" spans="2:3">
      <c r="B32" s="6" t="s">
        <v>58</v>
      </c>
      <c r="C32" s="8">
        <v>43164.237386831279</v>
      </c>
    </row>
    <row r="33" spans="2:5">
      <c r="B33" s="6" t="s">
        <v>59</v>
      </c>
      <c r="C33" s="8">
        <v>34031.920628415297</v>
      </c>
    </row>
    <row r="34" spans="2:5">
      <c r="B34" s="6" t="s">
        <v>60</v>
      </c>
      <c r="C34" s="8">
        <v>46749.646165898623</v>
      </c>
    </row>
    <row r="35" spans="2:5">
      <c r="B35" s="6" t="s">
        <v>61</v>
      </c>
      <c r="C35" s="8">
        <v>44296.071770334929</v>
      </c>
    </row>
    <row r="36" spans="2:5">
      <c r="B36" s="6" t="s">
        <v>62</v>
      </c>
      <c r="C36" s="8">
        <v>33599.409954751129</v>
      </c>
    </row>
    <row r="37" spans="2:5">
      <c r="B37" s="6" t="s">
        <v>63</v>
      </c>
      <c r="C37" s="8">
        <v>36063.703518120135</v>
      </c>
    </row>
    <row r="38" spans="2:5">
      <c r="B38" s="6" t="s">
        <v>64</v>
      </c>
      <c r="C38" s="8">
        <v>31306.606500134301</v>
      </c>
    </row>
    <row r="39" spans="2:5">
      <c r="B39" s="6" t="s">
        <v>65</v>
      </c>
      <c r="C39" s="8">
        <v>30803.168018539978</v>
      </c>
    </row>
    <row r="40" spans="2:5">
      <c r="B40" s="6" t="s">
        <v>66</v>
      </c>
      <c r="C40" s="8">
        <v>34656.950947907775</v>
      </c>
      <c r="E40" s="9"/>
    </row>
    <row r="41" spans="2:5">
      <c r="B41" s="6" t="s">
        <v>67</v>
      </c>
      <c r="C41" s="8">
        <v>37872.346274827731</v>
      </c>
    </row>
    <row r="42" spans="2:5">
      <c r="B42" s="6" t="s">
        <v>68</v>
      </c>
      <c r="C42" s="8">
        <v>47068.939724037766</v>
      </c>
      <c r="E42" s="9"/>
    </row>
    <row r="43" spans="2:5">
      <c r="B43" s="6" t="s">
        <v>69</v>
      </c>
      <c r="C43" s="8">
        <v>40193.625987261148</v>
      </c>
    </row>
    <row r="44" spans="2:5">
      <c r="B44" s="6" t="s">
        <v>70</v>
      </c>
      <c r="C44" s="8">
        <v>39592.570168993385</v>
      </c>
      <c r="E44" s="9"/>
    </row>
    <row r="45" spans="2:5">
      <c r="B45" s="6" t="s">
        <v>71</v>
      </c>
      <c r="C45" s="8">
        <v>28588.436049943248</v>
      </c>
    </row>
    <row r="46" spans="2:5">
      <c r="B46" s="6" t="s">
        <v>72</v>
      </c>
      <c r="C46" s="8">
        <v>27589.741290587754</v>
      </c>
    </row>
    <row r="47" spans="2:5">
      <c r="B47" s="6" t="s">
        <v>73</v>
      </c>
      <c r="C47" s="8">
        <v>32039.721844293272</v>
      </c>
    </row>
    <row r="48" spans="2:5">
      <c r="B48" s="6" t="s">
        <v>74</v>
      </c>
      <c r="C48" s="8">
        <v>28879.827191867851</v>
      </c>
    </row>
    <row r="49" spans="2:3">
      <c r="B49" s="6" t="s">
        <v>75</v>
      </c>
      <c r="C49" s="8">
        <v>44773.721974316053</v>
      </c>
    </row>
    <row r="50" spans="2:3">
      <c r="B50" s="6" t="s">
        <v>76</v>
      </c>
      <c r="C50" s="8">
        <v>33704.286617563885</v>
      </c>
    </row>
    <row r="51" spans="2:3">
      <c r="B51" s="6" t="s">
        <v>77</v>
      </c>
      <c r="C51" s="8">
        <v>35405.215255220421</v>
      </c>
    </row>
    <row r="52" spans="2:3">
      <c r="B52" s="6" t="s">
        <v>78</v>
      </c>
      <c r="C52" s="8">
        <v>26974.591133004928</v>
      </c>
    </row>
    <row r="53" spans="2:3">
      <c r="B53" s="6" t="s">
        <v>79</v>
      </c>
      <c r="C53" s="8">
        <v>30848.322359702503</v>
      </c>
    </row>
    <row r="54" spans="2:3">
      <c r="B54" s="6" t="s">
        <v>80</v>
      </c>
      <c r="C54" s="8">
        <v>28056.422857982532</v>
      </c>
    </row>
    <row r="55" spans="2:3">
      <c r="B55" s="6" t="s">
        <v>81</v>
      </c>
      <c r="C55" s="8">
        <v>27624.234766994439</v>
      </c>
    </row>
    <row r="56" spans="2:3">
      <c r="B56" s="6" t="s">
        <v>82</v>
      </c>
      <c r="C56" s="8">
        <v>24650.076798623064</v>
      </c>
    </row>
    <row r="57" spans="2:3">
      <c r="B57" s="6" t="s">
        <v>83</v>
      </c>
      <c r="C57" s="8">
        <v>26903.220415537489</v>
      </c>
    </row>
    <row r="58" spans="2:3">
      <c r="B58" s="6" t="s">
        <v>84</v>
      </c>
      <c r="C58" s="8">
        <v>36767.497658578119</v>
      </c>
    </row>
    <row r="59" spans="2:3">
      <c r="B59" s="6" t="s">
        <v>85</v>
      </c>
      <c r="C59" s="8">
        <v>36403.374358974361</v>
      </c>
    </row>
    <row r="60" spans="2:3">
      <c r="B60" s="6" t="s">
        <v>86</v>
      </c>
      <c r="C60" s="8">
        <v>23523.684261317434</v>
      </c>
    </row>
    <row r="61" spans="2:3">
      <c r="B61" s="6" t="s">
        <v>87</v>
      </c>
      <c r="C61" s="8">
        <v>27153.595344344034</v>
      </c>
    </row>
    <row r="62" spans="2:3">
      <c r="B62" s="6" t="s">
        <v>88</v>
      </c>
      <c r="C62" s="8">
        <v>34675.150211382112</v>
      </c>
    </row>
    <row r="63" spans="2:3">
      <c r="B63" s="6" t="s">
        <v>89</v>
      </c>
      <c r="C63" s="8">
        <v>39747.832235294118</v>
      </c>
    </row>
    <row r="64" spans="2:3">
      <c r="B64" s="6" t="s">
        <v>90</v>
      </c>
      <c r="C64" s="8">
        <v>34970.591950873873</v>
      </c>
    </row>
    <row r="65" spans="2:3">
      <c r="B65" s="6" t="s">
        <v>91</v>
      </c>
      <c r="C65" s="8">
        <v>32812.243090072319</v>
      </c>
    </row>
    <row r="66" spans="2:3">
      <c r="B66" s="6" t="s">
        <v>92</v>
      </c>
      <c r="C66" s="8">
        <v>34403.341437144176</v>
      </c>
    </row>
    <row r="67" spans="2:3">
      <c r="B67" s="6" t="s">
        <v>93</v>
      </c>
      <c r="C67" s="8">
        <v>24476.28433598184</v>
      </c>
    </row>
    <row r="68" spans="2:3">
      <c r="B68" s="6" t="s">
        <v>94</v>
      </c>
      <c r="C68" s="8">
        <v>31256.828928571427</v>
      </c>
    </row>
    <row r="69" spans="2:3">
      <c r="B69" s="6" t="s">
        <v>95</v>
      </c>
      <c r="C69" s="8">
        <v>38482.480084745766</v>
      </c>
    </row>
    <row r="70" spans="2:3">
      <c r="B70" s="6" t="s">
        <v>96</v>
      </c>
      <c r="C70" s="8">
        <v>42882.056300268094</v>
      </c>
    </row>
    <row r="71" spans="2:3">
      <c r="B71" s="6" t="s">
        <v>97</v>
      </c>
      <c r="C71" s="8">
        <v>37645.522237452918</v>
      </c>
    </row>
    <row r="72" spans="2:3">
      <c r="B72" s="6" t="s">
        <v>98</v>
      </c>
      <c r="C72" s="8">
        <v>27993.581554209319</v>
      </c>
    </row>
    <row r="73" spans="2:3">
      <c r="B73" s="6" t="s">
        <v>99</v>
      </c>
      <c r="C73" s="8">
        <v>38577.794628001961</v>
      </c>
    </row>
    <row r="74" spans="2:3">
      <c r="B74" s="6" t="s">
        <v>100</v>
      </c>
      <c r="C74" s="8">
        <v>43233.540197260845</v>
      </c>
    </row>
    <row r="75" spans="2:3">
      <c r="B75" s="6" t="s">
        <v>101</v>
      </c>
      <c r="C75" s="8">
        <v>29918.194205607477</v>
      </c>
    </row>
    <row r="76" spans="2:3">
      <c r="B76" s="6" t="s">
        <v>102</v>
      </c>
      <c r="C76" s="8">
        <v>24708.487553239691</v>
      </c>
    </row>
    <row r="77" spans="2:3">
      <c r="B77" s="6" t="s">
        <v>103</v>
      </c>
      <c r="C77" s="8">
        <v>37041.636864907443</v>
      </c>
    </row>
    <row r="78" spans="2:3">
      <c r="B78" s="6" t="s">
        <v>104</v>
      </c>
      <c r="C78" s="8">
        <v>36862.527148128625</v>
      </c>
    </row>
    <row r="79" spans="2:3">
      <c r="B79" s="6" t="s">
        <v>105</v>
      </c>
      <c r="C79" s="8">
        <v>40621.820159535899</v>
      </c>
    </row>
    <row r="80" spans="2:3">
      <c r="B80" s="6" t="s">
        <v>106</v>
      </c>
      <c r="C80" s="8">
        <v>28174.996415770609</v>
      </c>
    </row>
    <row r="81" spans="2:3">
      <c r="B81" s="6" t="s">
        <v>107</v>
      </c>
      <c r="C81" s="8">
        <v>36110.148441196943</v>
      </c>
    </row>
    <row r="82" spans="2:3">
      <c r="B82" s="6" t="s">
        <v>108</v>
      </c>
      <c r="C82" s="8">
        <v>37889.487570953221</v>
      </c>
    </row>
    <row r="83" spans="2:3">
      <c r="B83" s="6" t="s">
        <v>109</v>
      </c>
      <c r="C83" s="8">
        <v>41827.353305785124</v>
      </c>
    </row>
    <row r="84" spans="2:3">
      <c r="B84" s="6" t="s">
        <v>110</v>
      </c>
      <c r="C84" s="8">
        <v>27846.460566727608</v>
      </c>
    </row>
    <row r="85" spans="2:3">
      <c r="B85" s="6" t="s">
        <v>111</v>
      </c>
      <c r="C85" s="8">
        <v>28572.079132099552</v>
      </c>
    </row>
    <row r="86" spans="2:3">
      <c r="B86" s="6" t="s">
        <v>112</v>
      </c>
      <c r="C86" s="8">
        <v>40352.1736492891</v>
      </c>
    </row>
    <row r="87" spans="2:3">
      <c r="B87" s="6" t="s">
        <v>113</v>
      </c>
      <c r="C87" s="8">
        <v>44152.248722316865</v>
      </c>
    </row>
    <row r="88" spans="2:3">
      <c r="B88" s="6" t="s">
        <v>114</v>
      </c>
      <c r="C88" s="8">
        <v>41511.485347985348</v>
      </c>
    </row>
    <row r="89" spans="2:3">
      <c r="B89" s="6" t="s">
        <v>115</v>
      </c>
      <c r="C89" s="8">
        <v>45841.346335697403</v>
      </c>
    </row>
    <row r="90" spans="2:3">
      <c r="B90" s="6" t="s">
        <v>116</v>
      </c>
      <c r="C90" s="8">
        <v>42179.676254180602</v>
      </c>
    </row>
    <row r="91" spans="2:3">
      <c r="B91" s="6" t="s">
        <v>117</v>
      </c>
      <c r="C91" s="8">
        <v>27619.696023985238</v>
      </c>
    </row>
    <row r="92" spans="2:3">
      <c r="B92" s="6" t="s">
        <v>118</v>
      </c>
      <c r="C92" s="8">
        <v>42905.966169154228</v>
      </c>
    </row>
    <row r="93" spans="2:3">
      <c r="B93" s="6" t="s">
        <v>119</v>
      </c>
      <c r="C93" s="8">
        <v>27147.728009286129</v>
      </c>
    </row>
    <row r="94" spans="2:3">
      <c r="B94" s="6" t="s">
        <v>120</v>
      </c>
      <c r="C94" s="8">
        <v>33982.038651462564</v>
      </c>
    </row>
    <row r="95" spans="2:3">
      <c r="B95" s="6" t="s">
        <v>121</v>
      </c>
      <c r="C95" s="8">
        <v>29372.115144032919</v>
      </c>
    </row>
    <row r="96" spans="2:3">
      <c r="B96" s="6" t="s">
        <v>122</v>
      </c>
      <c r="C96" s="8">
        <v>45774.756446479179</v>
      </c>
    </row>
    <row r="97" spans="2:3">
      <c r="B97" s="6" t="s">
        <v>123</v>
      </c>
      <c r="C97" s="8">
        <v>44544.200633064516</v>
      </c>
    </row>
    <row r="98" spans="2:3">
      <c r="B98" s="6" t="s">
        <v>124</v>
      </c>
      <c r="C98" s="8">
        <v>37071.756861631649</v>
      </c>
    </row>
    <row r="99" spans="2:3">
      <c r="B99" s="5" t="s">
        <v>125</v>
      </c>
      <c r="C99" s="8">
        <v>39824.162656400382</v>
      </c>
    </row>
    <row r="100" spans="2:3">
      <c r="B100" s="6" t="s">
        <v>126</v>
      </c>
      <c r="C100" s="8">
        <v>62536.852640793695</v>
      </c>
    </row>
    <row r="101" spans="2:3">
      <c r="B101" s="6" t="s">
        <v>127</v>
      </c>
      <c r="C101" s="8">
        <v>22007.742204353595</v>
      </c>
    </row>
    <row r="102" spans="2:3">
      <c r="B102" s="6" t="s">
        <v>128</v>
      </c>
      <c r="C102" s="8">
        <v>25921.595308693588</v>
      </c>
    </row>
    <row r="103" spans="2:3">
      <c r="B103" s="6" t="s">
        <v>129</v>
      </c>
      <c r="C103" s="8">
        <v>54933.215312500004</v>
      </c>
    </row>
    <row r="104" spans="2:3">
      <c r="B104" s="10" t="s">
        <v>130</v>
      </c>
      <c r="C104" s="8">
        <v>24054.672125777925</v>
      </c>
    </row>
    <row r="106" spans="2:3">
      <c r="B106" s="7" t="s">
        <v>158</v>
      </c>
    </row>
    <row r="107" spans="2:3">
      <c r="B107" s="7" t="s">
        <v>159</v>
      </c>
    </row>
    <row r="108" spans="2:3">
      <c r="B108" s="7" t="s">
        <v>135</v>
      </c>
    </row>
    <row r="109" spans="2:3">
      <c r="B109" s="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T01</vt:lpstr>
      <vt:lpstr>G01</vt:lpstr>
      <vt:lpstr>G02</vt:lpstr>
      <vt:lpstr>G03</vt:lpstr>
      <vt:lpstr>G04</vt:lpstr>
      <vt:lpstr>C01</vt:lpstr>
      <vt:lpstr>C02</vt:lpstr>
      <vt:lpstr>C03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tbetty</cp:lastModifiedBy>
  <dcterms:created xsi:type="dcterms:W3CDTF">2016-12-14T09:52:47Z</dcterms:created>
  <dcterms:modified xsi:type="dcterms:W3CDTF">2017-04-27T13:08:48Z</dcterms:modified>
</cp:coreProperties>
</file>