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75" windowWidth="24915" windowHeight="11325"/>
  </bookViews>
  <sheets>
    <sheet name="T01" sheetId="1" r:id="rId1"/>
    <sheet name="G01" sheetId="2" r:id="rId2"/>
    <sheet name="T02" sheetId="3" r:id="rId3"/>
  </sheet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5" i="2" l="1"/>
  <c r="G10" i="1"/>
  <c r="F10" i="1"/>
  <c r="E10" i="1"/>
  <c r="G9" i="1"/>
  <c r="F9" i="1"/>
  <c r="E9" i="1"/>
  <c r="G8" i="1"/>
  <c r="F8" i="1"/>
  <c r="E8" i="1"/>
</calcChain>
</file>

<file path=xl/sharedStrings.xml><?xml version="1.0" encoding="utf-8"?>
<sst xmlns="http://schemas.openxmlformats.org/spreadsheetml/2006/main" count="57" uniqueCount="54">
  <si>
    <t>20 ans ou plus</t>
  </si>
  <si>
    <t>60 ans ou plus</t>
  </si>
  <si>
    <t>18 900</t>
  </si>
  <si>
    <t>Aide sociale à l'accueil familial et en établissement (y compris de jour)</t>
  </si>
  <si>
    <r>
      <rPr>
        <b/>
        <sz val="8"/>
        <rFont val="Arial"/>
      </rPr>
      <t>Champ</t>
    </r>
    <r>
      <rPr>
        <sz val="8"/>
        <rFont val="Arial"/>
        <family val="2"/>
      </rPr>
      <t xml:space="preserve"> &gt; France métropolitaine et DROM ( hors Mayotte pour la PCH et l'ACTP).</t>
    </r>
  </si>
  <si>
    <r>
      <rPr>
        <b/>
        <sz val="8"/>
        <rFont val="Arial"/>
      </rPr>
      <t>Sources</t>
    </r>
    <r>
      <rPr>
        <sz val="8"/>
        <rFont val="Arial"/>
        <family val="2"/>
      </rPr>
      <t xml:space="preserve"> &gt; CCMSA ; CNAF ; DREES, enquête Aide sociale, EACR ; CNAMTS et DSS pour les rentes AT-MP.</t>
    </r>
  </si>
  <si>
    <t>Allocation aux adultes handicapés (AAH)</t>
  </si>
  <si>
    <t>Pensions d'invalidité (jusqu'à l'âge légal d'ouverture des droits à la retraite)</t>
  </si>
  <si>
    <t>Rente d'indemnisation d'incapacité permanente (rente AT-MP)</t>
  </si>
  <si>
    <t>Personnes modestes : niveau de vie &lt; D4</t>
  </si>
  <si>
    <t>Personnes avec un niveau de vie &gt;= D4</t>
  </si>
  <si>
    <t>Ensemble</t>
  </si>
  <si>
    <t xml:space="preserve">Ensemble </t>
  </si>
  <si>
    <t>Dont personnes pauvres</t>
  </si>
  <si>
    <t>Dont personnes 
modestes non pauvres</t>
  </si>
  <si>
    <t>Personnes en situation de handicap</t>
  </si>
  <si>
    <t>Ensemble des personnes de 15 à 59 ans</t>
  </si>
  <si>
    <t xml:space="preserve">Personnes sans handicap </t>
  </si>
  <si>
    <t>Par critère</t>
  </si>
  <si>
    <t xml:space="preserve"> </t>
  </si>
  <si>
    <t>de 16 ans ou plus</t>
  </si>
  <si>
    <t>de 60 ans ou plus</t>
  </si>
  <si>
    <t>Ensemble des personnes appartenant à au moins un des groupes (critère 1 ou 2 ou 3)
Critère 1 ou 2 ou 3</t>
  </si>
  <si>
    <r>
      <rPr>
        <b/>
        <sz val="8"/>
        <color indexed="8"/>
        <rFont val="Arial"/>
        <family val="2"/>
      </rPr>
      <t xml:space="preserve">Champ &gt; </t>
    </r>
    <r>
      <rPr>
        <sz val="8"/>
        <color indexed="8"/>
        <rFont val="Arial"/>
        <family val="2"/>
      </rPr>
      <t>France métropolitaine et DROM.</t>
    </r>
  </si>
  <si>
    <r>
      <rPr>
        <b/>
        <sz val="8"/>
        <color indexed="8"/>
        <rFont val="Arial"/>
        <family val="2"/>
      </rPr>
      <t>Sources &gt;</t>
    </r>
    <r>
      <rPr>
        <sz val="8"/>
        <color indexed="8"/>
        <rFont val="Arial"/>
        <family val="2"/>
      </rPr>
      <t xml:space="preserve"> DREES, Insee, enquête Handicap-Santé, volet ménages (HSM – 2008).</t>
    </r>
  </si>
  <si>
    <t>Effectifs (en milliers)</t>
  </si>
  <si>
    <t>Proportion dans la population 
(en %)</t>
  </si>
  <si>
    <t>de 16 à 59 ans</t>
  </si>
  <si>
    <t>Ensemble de la classe d’âge</t>
  </si>
  <si>
    <t>Personnes déclarant avoir :</t>
  </si>
  <si>
    <t>Croisement des critères :</t>
  </si>
  <si>
    <t>Moins de 20 ans</t>
  </si>
  <si>
    <t>20-59 ans</t>
  </si>
  <si>
    <t>TOTAL</t>
  </si>
  <si>
    <t xml:space="preserve">Allocation compensatrice pour tierce personne (ACTP) </t>
  </si>
  <si>
    <t>Prestation de compensation du handicap (PCH)</t>
  </si>
  <si>
    <t>Allocation d'éducation de l'enfant handicapé (AEEH)</t>
  </si>
  <si>
    <t>Tableau 2  Répartition des personnes de 15 à 59 ans selon leur niveau de vie, en 2015</t>
  </si>
  <si>
    <r>
      <rPr>
        <b/>
        <sz val="8"/>
        <rFont val="Arial"/>
        <family val="2"/>
      </rPr>
      <t>Note</t>
    </r>
    <r>
      <rPr>
        <sz val="8"/>
        <rFont val="Arial"/>
        <family val="2"/>
      </rPr>
      <t xml:space="preserve"> &gt; Le niveau de vie correspond au revenu disponible du ménage, divisé par le nombre d'unités de consommation. Le 4e décile (D4) est la valeur en dessous de laquelle se situent 40 % de l'ensemble des ménages. Une personne est dite pauvre lorsque son niveau de vie est inférieur au seuil de pauvreté, fixé à 60 % du niveau de vie médian.
Une personne est dite en situation de handicap si elle déclare disposer « d’une reconnaissance administrative d’un handicap ou d’une perte d’autonomie » ou si elle déclare à la fois « une maladie ou un problème de santé qui soit chronique ou de caractère durable » et « être limité depuis au moins six mois à cause d’un problème de santé, dans les activités que les gens font habituellement ». </t>
    </r>
  </si>
  <si>
    <r>
      <rPr>
        <b/>
        <sz val="8"/>
        <rFont val="Arial"/>
        <family val="2"/>
      </rPr>
      <t>Champ</t>
    </r>
    <r>
      <rPr>
        <sz val="8"/>
        <rFont val="Arial"/>
        <family val="2"/>
      </rPr>
      <t xml:space="preserve"> &gt; France métropolitaine, personnes âgées de 15 à 59 ans, vivant dans un ménage ordinaire dont le revenu déclaré au fisc est positif ou nul et dont la personne de référence n’est pas étudiante.</t>
    </r>
  </si>
  <si>
    <r>
      <rPr>
        <b/>
        <sz val="8"/>
        <color indexed="8"/>
        <rFont val="Arial"/>
        <family val="2"/>
      </rPr>
      <t>Sources</t>
    </r>
    <r>
      <rPr>
        <sz val="8"/>
        <color indexed="8"/>
        <rFont val="Arial"/>
        <family val="2"/>
      </rPr>
      <t xml:space="preserve"> &gt; Insee, DGFiP, CNAF, CNAV, CCMSA, enquête Revenus fiscaux et sociaux 2015.</t>
    </r>
  </si>
  <si>
    <t>Graphique 1  Nombre de bénéficiaires des prestations dédiées au handicap, fin 2016</t>
  </si>
  <si>
    <r>
      <rPr>
        <b/>
        <sz val="8"/>
        <rFont val="Arial"/>
      </rPr>
      <t>Note</t>
    </r>
    <r>
      <rPr>
        <sz val="8"/>
        <rFont val="Arial"/>
        <family val="2"/>
      </rPr>
      <t xml:space="preserve"> &gt; Les anciens fonctionnaires reconnus invalides sont considérés comme bénéficiaires d’une pension d’invalidité avant l’âge d’ouverture des droits à la retraite, puis d’une pension de retraite après cet âge et donc non comptés ici. À la SNCF et à la RATP, compte tenu de la part élevée des départs anticipés, l’ensemble des pensions d’invalidité sont considérées comme des pensions de retraite et donc non prises en compte ici. Les bénéficiaires de la PCH et de l'ACTP dénombrés ici sont des bénéficiaires ayant un droit ouvert au 31 décembre, qu'ils aient été payés ou non.</t>
    </r>
  </si>
  <si>
    <r>
      <rPr>
        <sz val="8"/>
        <rFont val="Arial"/>
        <family val="2"/>
      </rPr>
      <t>une limitation fonctionnelle.</t>
    </r>
    <r>
      <rPr>
        <b/>
        <sz val="8"/>
        <rFont val="Arial"/>
        <family val="2"/>
      </rPr>
      <t xml:space="preserve"> Critère 1</t>
    </r>
  </si>
  <si>
    <r>
      <rPr>
        <sz val="8"/>
        <rFont val="Arial"/>
        <family val="2"/>
      </rPr>
      <t>une restriction dans les activités du quotidien.</t>
    </r>
    <r>
      <rPr>
        <b/>
        <sz val="8"/>
        <rFont val="Arial"/>
        <family val="2"/>
      </rPr>
      <t xml:space="preserve"> Critère 2</t>
    </r>
  </si>
  <si>
    <r>
      <rPr>
        <sz val="8"/>
        <rFont val="Arial"/>
        <family val="2"/>
      </rPr>
      <t>une limitation d'activité depuis au moins six mois pour raison de santé.</t>
    </r>
    <r>
      <rPr>
        <b/>
        <sz val="8"/>
        <rFont val="Arial"/>
        <family val="2"/>
      </rPr>
      <t xml:space="preserve"> Critère 3</t>
    </r>
  </si>
  <si>
    <r>
      <t xml:space="preserve">une limitation fonctionnelle, une limitation d'activité depuis au moins six mois pour raison de santé et une restriction dans les activités du quotidien. </t>
    </r>
    <r>
      <rPr>
        <b/>
        <sz val="8"/>
        <rFont val="Arial"/>
        <family val="2"/>
      </rPr>
      <t>Critères 1, 2 et 3</t>
    </r>
  </si>
  <si>
    <r>
      <t xml:space="preserve">une limitation fonctionnelle et une restriction dans les activités du quotidien, 
mais pas de limitation depuis au moins six mois pour raison de santé.
</t>
    </r>
    <r>
      <rPr>
        <b/>
        <sz val="8"/>
        <rFont val="Arial"/>
        <family val="2"/>
      </rPr>
      <t>Critères 1 et 2 uniquement</t>
    </r>
  </si>
  <si>
    <r>
      <t xml:space="preserve">une limitation fonctionnelle et une limitation depuis au moins six mois pour raison de santé, mais pas de restriction dans les activités du quotidien.
</t>
    </r>
    <r>
      <rPr>
        <b/>
        <sz val="8"/>
        <rFont val="Arial"/>
        <family val="2"/>
      </rPr>
      <t>Critères 1 et 3 uniquement</t>
    </r>
  </si>
  <si>
    <r>
      <t xml:space="preserve">une restriction dans les activités du quotidien et une limitation depuis au moins six mois pour raison de santé, mais pas de limitation fonctionnelle.
</t>
    </r>
    <r>
      <rPr>
        <b/>
        <sz val="8"/>
        <rFont val="Arial"/>
        <family val="2"/>
      </rPr>
      <t>Critères 2 et 3 uniquement</t>
    </r>
  </si>
  <si>
    <r>
      <t xml:space="preserve">une limitation fonctionnelle mais pas de limitation depuis au moins six mois pour raison de santé ni de restriction dans les activités du quotidien.
</t>
    </r>
    <r>
      <rPr>
        <b/>
        <sz val="8"/>
        <rFont val="Arial"/>
        <family val="2"/>
      </rPr>
      <t>Critère 1 uniquement</t>
    </r>
  </si>
  <si>
    <r>
      <t xml:space="preserve">une restriction dans les activités du quotidien mais pas de limitation depuis au moins six mois pour raison de santé ni de limitation fonctionnelle.
</t>
    </r>
    <r>
      <rPr>
        <b/>
        <sz val="8"/>
        <rFont val="Arial"/>
        <family val="2"/>
      </rPr>
      <t>Critère 2 uniquement</t>
    </r>
  </si>
  <si>
    <r>
      <t xml:space="preserve">une limitation depuis au moins six mois pour raison de santé mais pas de limitation fonctionnelle ni de restriction dans les activités du quotidien.
</t>
    </r>
    <r>
      <rPr>
        <b/>
        <sz val="8"/>
        <rFont val="Arial"/>
        <family val="2"/>
      </rPr>
      <t>Critère 3 uniquement</t>
    </r>
  </si>
  <si>
    <t>Tableau 1  Effectifs des différentes populations de personnes handicapées vivant à domicile, selon l'âge et la définition retenue, en 2008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</si>
</sst>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scheme val="minor"/>
    </font>
    <font>
      <sz val="11"/>
      <color theme="1"/>
      <name val="Calibri"/>
      <family val="2"/>
      <scheme val="minor"/>
    </font>
    <font>
      <sz val="8"/>
      <color indexed="8"/>
      <name val="Arial"/>
      <family val="2"/>
    </font>
    <font>
      <b/>
      <sz val="8"/>
      <name val="Arial"/>
    </font>
    <font>
      <b/>
      <sz val="8"/>
      <color indexed="8"/>
      <name val="Arial"/>
      <family val="2"/>
    </font>
    <font>
      <sz val="8"/>
      <name val="Arial"/>
      <family val="2"/>
    </font>
    <font>
      <b/>
      <i/>
      <sz val="8"/>
      <name val="Arial"/>
      <family val="2"/>
    </font>
    <font>
      <sz val="10"/>
      <name val="Arial"/>
      <family val="2"/>
    </font>
    <font>
      <sz val="8"/>
      <color indexed="10"/>
      <name val="Arial"/>
      <family val="2"/>
    </font>
    <font>
      <sz val="8"/>
      <name val="Verdana"/>
    </font>
    <font>
      <b/>
      <sz val="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s>
  <cellStyleXfs count="4">
    <xf numFmtId="0" fontId="0" fillId="0" borderId="0"/>
    <xf numFmtId="9" fontId="1" fillId="0" borderId="0" applyFont="0" applyFill="0" applyBorder="0" applyAlignment="0" applyProtection="0"/>
    <xf numFmtId="0" fontId="2" fillId="0" borderId="0"/>
    <xf numFmtId="0" fontId="7" fillId="0" borderId="0"/>
  </cellStyleXfs>
  <cellXfs count="54">
    <xf numFmtId="0" fontId="0" fillId="0" borderId="0" xfId="0"/>
    <xf numFmtId="0" fontId="2" fillId="2" borderId="0" xfId="2" applyFont="1" applyFill="1" applyAlignment="1">
      <alignment vertical="center"/>
    </xf>
    <xf numFmtId="10" fontId="2" fillId="2" borderId="0" xfId="2" applyNumberFormat="1" applyFont="1" applyFill="1" applyAlignment="1">
      <alignment vertical="center"/>
    </xf>
    <xf numFmtId="0" fontId="5" fillId="2" borderId="0" xfId="3" applyFont="1" applyFill="1" applyAlignment="1">
      <alignment vertical="center"/>
    </xf>
    <xf numFmtId="0" fontId="3" fillId="2" borderId="0" xfId="3" applyFont="1" applyFill="1" applyAlignment="1">
      <alignment vertical="center" wrapText="1"/>
    </xf>
    <xf numFmtId="3" fontId="2" fillId="2" borderId="2" xfId="3" applyNumberFormat="1" applyFont="1" applyFill="1" applyBorder="1" applyAlignment="1">
      <alignment horizontal="right" vertical="center"/>
    </xf>
    <xf numFmtId="0" fontId="8" fillId="2" borderId="0" xfId="3" applyFont="1" applyFill="1" applyAlignment="1">
      <alignment vertical="center"/>
    </xf>
    <xf numFmtId="3" fontId="5" fillId="2" borderId="2" xfId="2"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0" fontId="5" fillId="2" borderId="2" xfId="2" applyFont="1" applyFill="1" applyBorder="1" applyAlignment="1">
      <alignment horizontal="left" vertical="center" wrapText="1"/>
    </xf>
    <xf numFmtId="164" fontId="2" fillId="2" borderId="0" xfId="1" applyNumberFormat="1" applyFont="1" applyFill="1" applyAlignment="1">
      <alignment vertical="center"/>
    </xf>
    <xf numFmtId="0" fontId="4" fillId="2" borderId="0" xfId="2" applyFont="1" applyFill="1" applyBorder="1" applyAlignment="1">
      <alignment horizontal="center" vertical="center" wrapText="1"/>
    </xf>
    <xf numFmtId="0" fontId="3" fillId="2" borderId="0" xfId="3" applyFont="1" applyFill="1" applyAlignment="1">
      <alignment horizontal="left" vertical="center" wrapText="1"/>
    </xf>
    <xf numFmtId="0" fontId="6" fillId="2" borderId="2" xfId="2" applyFont="1" applyFill="1" applyBorder="1" applyAlignment="1">
      <alignment horizontal="left" vertical="center" wrapText="1"/>
    </xf>
    <xf numFmtId="0" fontId="4" fillId="2" borderId="0" xfId="2" applyFont="1" applyFill="1" applyBorder="1" applyAlignment="1">
      <alignment horizontal="center" vertical="center" wrapText="1"/>
    </xf>
    <xf numFmtId="0" fontId="3" fillId="2" borderId="0" xfId="3" applyFont="1" applyFill="1" applyAlignment="1">
      <alignment horizontal="left" vertical="center" wrapText="1"/>
    </xf>
    <xf numFmtId="0" fontId="5" fillId="2" borderId="0" xfId="3" applyFont="1" applyFill="1" applyAlignment="1">
      <alignment horizontal="left" vertical="center" wrapText="1"/>
    </xf>
    <xf numFmtId="0" fontId="2" fillId="0" borderId="0" xfId="0" applyFont="1"/>
    <xf numFmtId="0" fontId="10" fillId="0" borderId="0" xfId="0" applyFont="1"/>
    <xf numFmtId="0" fontId="2" fillId="0" borderId="0" xfId="0" applyFont="1" applyFill="1"/>
    <xf numFmtId="0" fontId="5" fillId="0" borderId="0" xfId="0" applyFont="1" applyAlignment="1">
      <alignment horizontal="left" vertical="center" wrapText="1"/>
    </xf>
    <xf numFmtId="0" fontId="5" fillId="0" borderId="0" xfId="0" applyFont="1"/>
    <xf numFmtId="0" fontId="2" fillId="0" borderId="2" xfId="0" applyFont="1" applyFill="1" applyBorder="1"/>
    <xf numFmtId="165" fontId="10" fillId="0" borderId="2" xfId="0" applyNumberFormat="1" applyFont="1" applyFill="1" applyBorder="1" applyAlignment="1">
      <alignment horizontal="center"/>
    </xf>
    <xf numFmtId="165" fontId="5" fillId="0" borderId="2" xfId="0" applyNumberFormat="1" applyFont="1" applyFill="1" applyBorder="1"/>
    <xf numFmtId="165" fontId="5" fillId="0" borderId="2" xfId="0" applyNumberFormat="1" applyFont="1" applyFill="1" applyBorder="1" applyAlignment="1"/>
    <xf numFmtId="0" fontId="5" fillId="0" borderId="2" xfId="0" applyFont="1" applyBorder="1"/>
    <xf numFmtId="0" fontId="4" fillId="0" borderId="2" xfId="0" applyFont="1" applyFill="1" applyBorder="1" applyAlignment="1"/>
    <xf numFmtId="165" fontId="10" fillId="0" borderId="2" xfId="0" applyNumberFormat="1" applyFont="1" applyFill="1" applyBorder="1" applyAlignment="1"/>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10" fillId="2" borderId="0" xfId="3" applyFont="1" applyFill="1" applyAlignment="1">
      <alignment horizontal="left" vertical="center" wrapText="1"/>
    </xf>
    <xf numFmtId="0" fontId="3" fillId="2" borderId="2" xfId="3" applyFont="1" applyFill="1" applyBorder="1" applyAlignment="1">
      <alignment horizontal="center" vertical="center" wrapText="1"/>
    </xf>
    <xf numFmtId="0" fontId="3" fillId="2" borderId="2" xfId="3" quotePrefix="1" applyFont="1" applyFill="1" applyBorder="1" applyAlignment="1">
      <alignment horizontal="center" vertical="center" wrapText="1"/>
    </xf>
    <xf numFmtId="0" fontId="2" fillId="2" borderId="2" xfId="3" applyFont="1" applyFill="1" applyBorder="1" applyAlignment="1">
      <alignment horizontal="right" vertical="center"/>
    </xf>
    <xf numFmtId="0" fontId="2" fillId="2" borderId="3" xfId="3" applyFont="1" applyFill="1" applyBorder="1" applyAlignment="1">
      <alignment vertical="center"/>
    </xf>
    <xf numFmtId="0" fontId="2" fillId="2" borderId="3" xfId="3" applyFont="1" applyFill="1" applyBorder="1" applyAlignment="1">
      <alignment horizontal="left" vertical="center"/>
    </xf>
    <xf numFmtId="0" fontId="10" fillId="2" borderId="0" xfId="2" applyFont="1" applyFill="1" applyAlignment="1">
      <alignment vertical="center"/>
    </xf>
    <xf numFmtId="3" fontId="10" fillId="2" borderId="2" xfId="2" applyNumberFormat="1" applyFont="1" applyFill="1" applyBorder="1" applyAlignment="1">
      <alignment horizontal="center" vertical="center" wrapText="1"/>
    </xf>
    <xf numFmtId="9" fontId="10" fillId="2" borderId="2" xfId="1" applyFont="1" applyFill="1" applyBorder="1" applyAlignment="1">
      <alignment horizontal="center" vertical="center" wrapText="1"/>
    </xf>
    <xf numFmtId="0" fontId="10" fillId="2" borderId="2" xfId="2" applyFont="1" applyFill="1" applyBorder="1" applyAlignment="1">
      <alignment horizontal="left" vertical="center" wrapText="1"/>
    </xf>
    <xf numFmtId="0" fontId="6" fillId="2" borderId="2" xfId="2" applyFont="1" applyFill="1" applyBorder="1" applyAlignment="1">
      <alignment vertical="center" wrapText="1"/>
    </xf>
    <xf numFmtId="0" fontId="10" fillId="2" borderId="2" xfId="2" applyFont="1" applyFill="1" applyBorder="1" applyAlignment="1">
      <alignment vertical="center" wrapText="1"/>
    </xf>
    <xf numFmtId="0" fontId="10" fillId="2" borderId="2" xfId="2" applyFont="1" applyFill="1" applyBorder="1" applyAlignment="1">
      <alignment horizontal="left" vertical="center" wrapText="1"/>
    </xf>
    <xf numFmtId="0" fontId="2" fillId="2" borderId="2" xfId="2" applyFont="1" applyFill="1" applyBorder="1" applyAlignment="1">
      <alignment vertical="center"/>
    </xf>
    <xf numFmtId="0" fontId="4" fillId="2" borderId="2"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2" borderId="2" xfId="2" applyFont="1" applyFill="1" applyBorder="1" applyAlignment="1">
      <alignment horizontal="center" vertical="center" wrapText="1"/>
    </xf>
    <xf numFmtId="0" fontId="5" fillId="2" borderId="2" xfId="2" applyFont="1" applyFill="1" applyBorder="1" applyAlignment="1">
      <alignment horizontal="center" vertical="center" wrapText="1"/>
    </xf>
  </cellXfs>
  <cellStyles count="4">
    <cellStyle name="Normal" xfId="0" builtinId="0"/>
    <cellStyle name="Normal 2" xfId="2"/>
    <cellStyle name="Normal 3" xfId="3"/>
    <cellStyle name="Pourcentage" xfId="1" builtinId="5"/>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M23"/>
  <sheetViews>
    <sheetView tabSelected="1" zoomScaleNormal="100" zoomScalePageLayoutView="200" workbookViewId="0">
      <selection activeCell="H32" sqref="H32"/>
    </sheetView>
  </sheetViews>
  <sheetFormatPr baseColWidth="10" defaultColWidth="10.85546875" defaultRowHeight="11.25" x14ac:dyDescent="0.25"/>
  <cols>
    <col min="1" max="1" width="7.7109375" style="1" customWidth="1"/>
    <col min="2" max="3" width="3.42578125" style="1" customWidth="1"/>
    <col min="4" max="4" width="53" style="1" customWidth="1"/>
    <col min="5" max="7" width="9.42578125" style="1" customWidth="1"/>
    <col min="8" max="16384" width="10.85546875" style="1"/>
  </cols>
  <sheetData>
    <row r="1" spans="2:13" x14ac:dyDescent="0.25">
      <c r="B1" s="42" t="s">
        <v>53</v>
      </c>
      <c r="C1" s="42"/>
    </row>
    <row r="3" spans="2:13" x14ac:dyDescent="0.25">
      <c r="B3" s="14"/>
      <c r="C3" s="11"/>
      <c r="D3" s="14"/>
      <c r="E3" s="52" t="s">
        <v>25</v>
      </c>
      <c r="F3" s="52"/>
      <c r="G3" s="52"/>
      <c r="H3" s="52" t="s">
        <v>26</v>
      </c>
      <c r="I3" s="52"/>
      <c r="J3" s="52"/>
    </row>
    <row r="4" spans="2:13" ht="22.5" x14ac:dyDescent="0.25">
      <c r="B4" s="14"/>
      <c r="C4" s="11"/>
      <c r="D4" s="14"/>
      <c r="E4" s="53" t="s">
        <v>20</v>
      </c>
      <c r="F4" s="53" t="s">
        <v>27</v>
      </c>
      <c r="G4" s="53" t="s">
        <v>21</v>
      </c>
      <c r="H4" s="53" t="s">
        <v>20</v>
      </c>
      <c r="I4" s="53" t="s">
        <v>27</v>
      </c>
      <c r="J4" s="53" t="s">
        <v>21</v>
      </c>
    </row>
    <row r="5" spans="2:13" x14ac:dyDescent="0.25">
      <c r="B5" s="45" t="s">
        <v>28</v>
      </c>
      <c r="C5" s="45"/>
      <c r="D5" s="51"/>
      <c r="E5" s="43">
        <v>50021</v>
      </c>
      <c r="F5" s="43">
        <v>36835</v>
      </c>
      <c r="G5" s="43">
        <v>13186</v>
      </c>
      <c r="H5" s="44">
        <v>1</v>
      </c>
      <c r="I5" s="44">
        <v>1</v>
      </c>
      <c r="J5" s="44">
        <v>1</v>
      </c>
    </row>
    <row r="6" spans="2:13" x14ac:dyDescent="0.25">
      <c r="B6" s="45" t="s">
        <v>29</v>
      </c>
      <c r="C6" s="45"/>
      <c r="D6" s="45"/>
      <c r="E6" s="43"/>
      <c r="F6" s="43"/>
      <c r="G6" s="43"/>
      <c r="H6" s="44"/>
      <c r="I6" s="44"/>
      <c r="J6" s="44"/>
    </row>
    <row r="7" spans="2:13" ht="11.25" customHeight="1" x14ac:dyDescent="0.25">
      <c r="B7" s="46" t="s">
        <v>19</v>
      </c>
      <c r="C7" s="13" t="s">
        <v>18</v>
      </c>
      <c r="D7" s="13"/>
      <c r="E7" s="43"/>
      <c r="F7" s="43"/>
      <c r="G7" s="43"/>
      <c r="H7" s="44"/>
      <c r="I7" s="44"/>
      <c r="J7" s="44"/>
    </row>
    <row r="8" spans="2:13" x14ac:dyDescent="0.25">
      <c r="B8" s="47"/>
      <c r="C8" s="47"/>
      <c r="D8" s="48" t="s">
        <v>43</v>
      </c>
      <c r="E8" s="7">
        <f>E12+E13+E14+E16</f>
        <v>10242</v>
      </c>
      <c r="F8" s="7">
        <f t="shared" ref="F8:G8" si="0">F12+F13+F14+F16</f>
        <v>4811</v>
      </c>
      <c r="G8" s="7">
        <f t="shared" si="0"/>
        <v>5431</v>
      </c>
      <c r="H8" s="8">
        <v>0.20475400331860619</v>
      </c>
      <c r="I8" s="8">
        <v>0.13060947468440343</v>
      </c>
      <c r="J8" s="8">
        <v>0.41187623236766269</v>
      </c>
    </row>
    <row r="9" spans="2:13" x14ac:dyDescent="0.25">
      <c r="B9" s="47"/>
      <c r="C9" s="47"/>
      <c r="D9" s="48" t="s">
        <v>44</v>
      </c>
      <c r="E9" s="7">
        <f>E12+E13+E15+E17</f>
        <v>3735</v>
      </c>
      <c r="F9" s="7">
        <f t="shared" ref="F9:G9" si="1">F12+F13+F15+F17</f>
        <v>1133</v>
      </c>
      <c r="G9" s="7">
        <f t="shared" si="1"/>
        <v>2602</v>
      </c>
      <c r="H9" s="8">
        <v>7.4668639171547951E-2</v>
      </c>
      <c r="I9" s="8">
        <v>3.0758789195059047E-2</v>
      </c>
      <c r="J9" s="8">
        <v>0.19733050204762628</v>
      </c>
    </row>
    <row r="10" spans="2:13" ht="22.5" x14ac:dyDescent="0.25">
      <c r="B10" s="47"/>
      <c r="C10" s="47"/>
      <c r="D10" s="48" t="s">
        <v>45</v>
      </c>
      <c r="E10" s="7">
        <f>E12+E14+E15+E18</f>
        <v>4810</v>
      </c>
      <c r="F10" s="7">
        <f t="shared" ref="F10:G10" si="2">F12+F14+F15+F18</f>
        <v>2114</v>
      </c>
      <c r="G10" s="7">
        <f t="shared" si="2"/>
        <v>2696</v>
      </c>
      <c r="H10" s="8">
        <v>9.6159612962555721E-2</v>
      </c>
      <c r="I10" s="8">
        <v>5.7391068277453508E-2</v>
      </c>
      <c r="J10" s="8">
        <v>0.20445927498862429</v>
      </c>
    </row>
    <row r="11" spans="2:13" x14ac:dyDescent="0.25">
      <c r="B11" s="49"/>
      <c r="C11" s="13" t="s">
        <v>30</v>
      </c>
      <c r="D11" s="13"/>
      <c r="E11" s="43"/>
      <c r="F11" s="43"/>
      <c r="G11" s="43"/>
      <c r="H11" s="44"/>
      <c r="I11" s="44"/>
      <c r="J11" s="44"/>
      <c r="K11" s="10"/>
    </row>
    <row r="12" spans="2:13" ht="33.75" x14ac:dyDescent="0.25">
      <c r="B12" s="47"/>
      <c r="C12" s="47"/>
      <c r="D12" s="9" t="s">
        <v>46</v>
      </c>
      <c r="E12" s="7">
        <v>2342</v>
      </c>
      <c r="F12" s="7">
        <v>690</v>
      </c>
      <c r="G12" s="7">
        <v>1652</v>
      </c>
      <c r="H12" s="8">
        <v>4.6820335459107174E-2</v>
      </c>
      <c r="I12" s="8">
        <v>1.8732184064069499E-2</v>
      </c>
      <c r="J12" s="8">
        <v>0.12528439253753981</v>
      </c>
      <c r="K12" s="10"/>
      <c r="L12" s="10"/>
      <c r="M12" s="10"/>
    </row>
    <row r="13" spans="2:13" ht="45" x14ac:dyDescent="0.25">
      <c r="B13" s="47"/>
      <c r="C13" s="47"/>
      <c r="D13" s="9" t="s">
        <v>47</v>
      </c>
      <c r="E13" s="7">
        <v>1089</v>
      </c>
      <c r="F13" s="7">
        <v>304</v>
      </c>
      <c r="G13" s="7">
        <v>785</v>
      </c>
      <c r="H13" s="8">
        <v>2.1770856240379041E-2</v>
      </c>
      <c r="I13" s="8">
        <v>8.2530202253291701E-3</v>
      </c>
      <c r="J13" s="8">
        <v>5.9532837858334596E-2</v>
      </c>
      <c r="K13" s="10"/>
      <c r="L13" s="10"/>
      <c r="M13" s="10"/>
    </row>
    <row r="14" spans="2:13" ht="33.75" x14ac:dyDescent="0.25">
      <c r="B14" s="47"/>
      <c r="C14" s="47"/>
      <c r="D14" s="9" t="s">
        <v>48</v>
      </c>
      <c r="E14" s="7">
        <v>1416</v>
      </c>
      <c r="F14" s="7">
        <v>738</v>
      </c>
      <c r="G14" s="7">
        <v>678</v>
      </c>
      <c r="H14" s="8">
        <v>2.8308110593550709E-2</v>
      </c>
      <c r="I14" s="8">
        <v>2.003529252070042E-2</v>
      </c>
      <c r="J14" s="8">
        <v>5.1418170787198542E-2</v>
      </c>
      <c r="K14" s="10"/>
      <c r="L14" s="10"/>
      <c r="M14" s="10"/>
    </row>
    <row r="15" spans="2:13" ht="33.75" x14ac:dyDescent="0.25">
      <c r="B15" s="47"/>
      <c r="C15" s="47"/>
      <c r="D15" s="9" t="s">
        <v>49</v>
      </c>
      <c r="E15" s="7">
        <v>75</v>
      </c>
      <c r="F15" s="7">
        <v>38</v>
      </c>
      <c r="G15" s="7">
        <v>37</v>
      </c>
      <c r="H15" s="8">
        <v>1.4993702644889146E-3</v>
      </c>
      <c r="I15" s="8">
        <v>1.0316275281661463E-3</v>
      </c>
      <c r="J15" s="8">
        <v>2.8060063703928407E-3</v>
      </c>
      <c r="K15" s="10"/>
      <c r="L15" s="10"/>
      <c r="M15" s="10"/>
    </row>
    <row r="16" spans="2:13" ht="33.75" x14ac:dyDescent="0.25">
      <c r="B16" s="47"/>
      <c r="C16" s="47"/>
      <c r="D16" s="9" t="s">
        <v>50</v>
      </c>
      <c r="E16" s="7">
        <v>5395</v>
      </c>
      <c r="F16" s="7">
        <v>3079</v>
      </c>
      <c r="G16" s="7">
        <v>2316</v>
      </c>
      <c r="H16" s="8">
        <v>0.10785470102556927</v>
      </c>
      <c r="I16" s="8">
        <v>8.3588977874304332E-2</v>
      </c>
      <c r="J16" s="8">
        <v>0.17564083118458973</v>
      </c>
      <c r="K16" s="10"/>
      <c r="L16" s="10"/>
      <c r="M16" s="10"/>
    </row>
    <row r="17" spans="2:13" ht="33.75" x14ac:dyDescent="0.25">
      <c r="B17" s="47"/>
      <c r="C17" s="47"/>
      <c r="D17" s="9" t="s">
        <v>51</v>
      </c>
      <c r="E17" s="7">
        <v>229</v>
      </c>
      <c r="F17" s="7">
        <v>101</v>
      </c>
      <c r="G17" s="7">
        <v>128</v>
      </c>
      <c r="H17" s="8">
        <v>4.578077207572819E-3</v>
      </c>
      <c r="I17" s="8">
        <v>2.7419573774942309E-3</v>
      </c>
      <c r="J17" s="8">
        <v>9.7072652813590173E-3</v>
      </c>
      <c r="K17" s="10"/>
      <c r="L17" s="10"/>
      <c r="M17" s="10"/>
    </row>
    <row r="18" spans="2:13" ht="33.75" x14ac:dyDescent="0.25">
      <c r="B18" s="47"/>
      <c r="C18" s="47"/>
      <c r="D18" s="9" t="s">
        <v>52</v>
      </c>
      <c r="E18" s="7">
        <v>977</v>
      </c>
      <c r="F18" s="7">
        <v>648</v>
      </c>
      <c r="G18" s="7">
        <v>329</v>
      </c>
      <c r="H18" s="8">
        <v>1.9531796645408928E-2</v>
      </c>
      <c r="I18" s="8">
        <v>1.7591964164517443E-2</v>
      </c>
      <c r="J18" s="8">
        <v>2.4950705293493098E-2</v>
      </c>
      <c r="K18" s="10"/>
      <c r="L18" s="10"/>
      <c r="M18" s="10"/>
    </row>
    <row r="19" spans="2:13" x14ac:dyDescent="0.25">
      <c r="B19" s="50" t="s">
        <v>22</v>
      </c>
      <c r="C19" s="50"/>
      <c r="D19" s="50"/>
      <c r="E19" s="7">
        <v>11523</v>
      </c>
      <c r="F19" s="7">
        <v>5598</v>
      </c>
      <c r="G19" s="7">
        <v>5925</v>
      </c>
      <c r="H19" s="8">
        <v>0.23036324743607683</v>
      </c>
      <c r="I19" s="8">
        <v>0.15197502375458125</v>
      </c>
      <c r="J19" s="8">
        <v>0.44934020931290763</v>
      </c>
    </row>
    <row r="21" spans="2:13" x14ac:dyDescent="0.25">
      <c r="B21" s="1" t="s">
        <v>23</v>
      </c>
    </row>
    <row r="22" spans="2:13" x14ac:dyDescent="0.25">
      <c r="B22" s="1" t="s">
        <v>24</v>
      </c>
    </row>
    <row r="23" spans="2:13" x14ac:dyDescent="0.25">
      <c r="H23" s="2"/>
    </row>
  </sheetData>
  <mergeCells count="9">
    <mergeCell ref="E3:G3"/>
    <mergeCell ref="H3:J3"/>
    <mergeCell ref="B5:D5"/>
    <mergeCell ref="B19:D19"/>
    <mergeCell ref="B6:D6"/>
    <mergeCell ref="C7:D7"/>
    <mergeCell ref="C11:D11"/>
    <mergeCell ref="B3:B4"/>
    <mergeCell ref="D3:D4"/>
  </mergeCells>
  <phoneticPr fontId="9"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G20"/>
  <sheetViews>
    <sheetView showGridLines="0" zoomScaleNormal="100" zoomScalePageLayoutView="200" workbookViewId="0">
      <selection activeCell="F17" sqref="F17"/>
    </sheetView>
  </sheetViews>
  <sheetFormatPr baseColWidth="10" defaultColWidth="10.85546875" defaultRowHeight="11.25" x14ac:dyDescent="0.25"/>
  <cols>
    <col min="1" max="1" width="7.7109375" style="3" customWidth="1"/>
    <col min="2" max="2" width="67.85546875" style="3" customWidth="1"/>
    <col min="3" max="3" width="18.140625" style="3" customWidth="1"/>
    <col min="4" max="4" width="12.28515625" style="3" bestFit="1" customWidth="1"/>
    <col min="5" max="16384" width="10.85546875" style="3"/>
  </cols>
  <sheetData>
    <row r="1" spans="2:7" ht="15" customHeight="1" x14ac:dyDescent="0.25">
      <c r="B1" s="36" t="s">
        <v>41</v>
      </c>
      <c r="C1" s="15"/>
      <c r="D1" s="15"/>
      <c r="E1" s="15"/>
      <c r="F1" s="15"/>
    </row>
    <row r="2" spans="2:7" ht="19.5" customHeight="1" x14ac:dyDescent="0.25">
      <c r="B2" s="12"/>
      <c r="C2" s="12"/>
      <c r="D2" s="12"/>
      <c r="E2" s="12"/>
      <c r="F2" s="12"/>
    </row>
    <row r="3" spans="2:7" ht="34.5" customHeight="1" x14ac:dyDescent="0.25">
      <c r="B3" s="4"/>
      <c r="C3" s="37" t="s">
        <v>0</v>
      </c>
      <c r="D3" s="37" t="s">
        <v>31</v>
      </c>
      <c r="E3" s="37" t="s">
        <v>32</v>
      </c>
      <c r="F3" s="38" t="s">
        <v>1</v>
      </c>
      <c r="G3" s="37" t="s">
        <v>33</v>
      </c>
    </row>
    <row r="4" spans="2:7" x14ac:dyDescent="0.25">
      <c r="B4" s="40" t="s">
        <v>34</v>
      </c>
      <c r="C4" s="39"/>
      <c r="D4" s="39"/>
      <c r="E4" s="5">
        <v>43100</v>
      </c>
      <c r="F4" s="5">
        <v>22000</v>
      </c>
      <c r="G4" s="5">
        <v>65100</v>
      </c>
    </row>
    <row r="5" spans="2:7" ht="15.75" customHeight="1" x14ac:dyDescent="0.25">
      <c r="B5" s="41" t="s">
        <v>35</v>
      </c>
      <c r="C5" s="39"/>
      <c r="D5" s="39" t="s">
        <v>2</v>
      </c>
      <c r="E5" s="5">
        <f>216800-18900</f>
        <v>197900</v>
      </c>
      <c r="F5" s="5">
        <v>67300</v>
      </c>
      <c r="G5" s="5">
        <v>284100</v>
      </c>
    </row>
    <row r="6" spans="2:7" ht="15.75" customHeight="1" x14ac:dyDescent="0.25">
      <c r="B6" s="40" t="s">
        <v>3</v>
      </c>
      <c r="C6" s="39"/>
      <c r="D6" s="39">
        <v>600</v>
      </c>
      <c r="E6" s="5">
        <v>121000</v>
      </c>
      <c r="F6" s="5">
        <v>26700</v>
      </c>
      <c r="G6" s="5">
        <v>148300</v>
      </c>
    </row>
    <row r="7" spans="2:7" ht="15.75" customHeight="1" x14ac:dyDescent="0.25">
      <c r="B7" s="40" t="s">
        <v>36</v>
      </c>
      <c r="C7" s="39"/>
      <c r="D7" s="5">
        <v>271300</v>
      </c>
      <c r="E7" s="5"/>
      <c r="F7" s="5"/>
      <c r="G7" s="5">
        <v>271305</v>
      </c>
    </row>
    <row r="8" spans="2:7" ht="15.75" customHeight="1" x14ac:dyDescent="0.25">
      <c r="B8" s="41" t="s">
        <v>6</v>
      </c>
      <c r="C8" s="39"/>
      <c r="D8" s="39"/>
      <c r="E8" s="5">
        <v>951100</v>
      </c>
      <c r="F8" s="5">
        <v>139200</v>
      </c>
      <c r="G8" s="5">
        <v>1090300</v>
      </c>
    </row>
    <row r="9" spans="2:7" ht="15.75" customHeight="1" x14ac:dyDescent="0.25">
      <c r="B9" s="40" t="s">
        <v>7</v>
      </c>
      <c r="C9" s="39"/>
      <c r="D9" s="39"/>
      <c r="E9" s="5">
        <v>656600</v>
      </c>
      <c r="F9" s="5">
        <v>147300</v>
      </c>
      <c r="G9" s="5">
        <v>803900</v>
      </c>
    </row>
    <row r="10" spans="2:7" s="6" customFormat="1" ht="15.75" customHeight="1" x14ac:dyDescent="0.25">
      <c r="B10" s="40" t="s">
        <v>8</v>
      </c>
      <c r="C10" s="5">
        <v>1276000</v>
      </c>
      <c r="D10" s="5"/>
      <c r="E10" s="39"/>
      <c r="F10" s="5"/>
      <c r="G10" s="5">
        <v>1276000</v>
      </c>
    </row>
    <row r="12" spans="2:7" ht="68.25" customHeight="1" x14ac:dyDescent="0.25">
      <c r="B12" s="16" t="s">
        <v>42</v>
      </c>
      <c r="C12" s="16"/>
      <c r="D12" s="16"/>
    </row>
    <row r="13" spans="2:7" ht="12.75" customHeight="1" x14ac:dyDescent="0.25">
      <c r="B13" s="3" t="s">
        <v>4</v>
      </c>
    </row>
    <row r="14" spans="2:7" x14ac:dyDescent="0.25">
      <c r="B14" s="3" t="s">
        <v>5</v>
      </c>
    </row>
    <row r="19" ht="11.25" customHeight="1" x14ac:dyDescent="0.25"/>
    <row r="20" ht="11.25" customHeight="1" x14ac:dyDescent="0.25"/>
  </sheetData>
  <mergeCells count="2">
    <mergeCell ref="B1:F1"/>
    <mergeCell ref="B12:D12"/>
  </mergeCells>
  <phoneticPr fontId="9"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B1:H11"/>
  <sheetViews>
    <sheetView showGridLines="0" zoomScaleNormal="100" zoomScalePageLayoutView="200" workbookViewId="0">
      <selection activeCell="B18" sqref="B18"/>
    </sheetView>
  </sheetViews>
  <sheetFormatPr baseColWidth="10" defaultColWidth="10.85546875" defaultRowHeight="21" customHeight="1" x14ac:dyDescent="0.2"/>
  <cols>
    <col min="1" max="1" width="7.7109375" style="17" customWidth="1"/>
    <col min="2" max="2" width="37.85546875" style="17" customWidth="1"/>
    <col min="3" max="3" width="10.42578125" style="17" bestFit="1" customWidth="1"/>
    <col min="4" max="4" width="9.42578125" style="17" bestFit="1" customWidth="1"/>
    <col min="5" max="5" width="14" style="17" bestFit="1" customWidth="1"/>
    <col min="6" max="6" width="21.28515625" style="17" bestFit="1" customWidth="1"/>
    <col min="7" max="16384" width="10.85546875" style="17"/>
  </cols>
  <sheetData>
    <row r="1" spans="2:8" ht="21" customHeight="1" x14ac:dyDescent="0.2">
      <c r="B1" s="18" t="s">
        <v>37</v>
      </c>
    </row>
    <row r="3" spans="2:8" ht="21" customHeight="1" x14ac:dyDescent="0.2">
      <c r="B3" s="19"/>
      <c r="C3" s="31" t="s">
        <v>9</v>
      </c>
      <c r="D3" s="32"/>
      <c r="E3" s="33"/>
      <c r="F3" s="29" t="s">
        <v>10</v>
      </c>
      <c r="G3" s="30" t="s">
        <v>11</v>
      </c>
    </row>
    <row r="4" spans="2:8" ht="43.5" customHeight="1" x14ac:dyDescent="0.2">
      <c r="B4" s="19"/>
      <c r="C4" s="34" t="s">
        <v>12</v>
      </c>
      <c r="D4" s="35" t="s">
        <v>13</v>
      </c>
      <c r="E4" s="35" t="s">
        <v>14</v>
      </c>
      <c r="F4" s="29"/>
      <c r="G4" s="30"/>
    </row>
    <row r="5" spans="2:8" ht="21" customHeight="1" x14ac:dyDescent="0.2">
      <c r="B5" s="22" t="s">
        <v>15</v>
      </c>
      <c r="C5" s="23">
        <v>54.96</v>
      </c>
      <c r="D5" s="24">
        <v>21.83</v>
      </c>
      <c r="E5" s="24">
        <v>33.14</v>
      </c>
      <c r="F5" s="25">
        <v>45.04</v>
      </c>
      <c r="G5" s="26">
        <v>100</v>
      </c>
    </row>
    <row r="6" spans="2:8" ht="21" customHeight="1" x14ac:dyDescent="0.2">
      <c r="B6" s="22" t="s">
        <v>17</v>
      </c>
      <c r="C6" s="23">
        <v>38.35</v>
      </c>
      <c r="D6" s="24">
        <v>14.87</v>
      </c>
      <c r="E6" s="24">
        <v>23.48</v>
      </c>
      <c r="F6" s="25">
        <v>61.65</v>
      </c>
      <c r="G6" s="26">
        <v>100</v>
      </c>
    </row>
    <row r="7" spans="2:8" ht="21" customHeight="1" x14ac:dyDescent="0.2">
      <c r="B7" s="27" t="s">
        <v>16</v>
      </c>
      <c r="C7" s="23">
        <v>39.86</v>
      </c>
      <c r="D7" s="24">
        <v>15.27</v>
      </c>
      <c r="E7" s="24">
        <v>24.59</v>
      </c>
      <c r="F7" s="28">
        <v>60.14</v>
      </c>
      <c r="G7" s="26">
        <v>100</v>
      </c>
    </row>
    <row r="9" spans="2:8" ht="21" customHeight="1" x14ac:dyDescent="0.2">
      <c r="B9" s="20" t="s">
        <v>38</v>
      </c>
      <c r="C9" s="20"/>
      <c r="D9" s="20"/>
      <c r="E9" s="20"/>
      <c r="F9" s="20"/>
      <c r="G9" s="20"/>
      <c r="H9" s="20"/>
    </row>
    <row r="10" spans="2:8" ht="21" customHeight="1" x14ac:dyDescent="0.2">
      <c r="B10" s="21" t="s">
        <v>39</v>
      </c>
    </row>
    <row r="11" spans="2:8" ht="21" customHeight="1" x14ac:dyDescent="0.2">
      <c r="B11" s="17" t="s">
        <v>40</v>
      </c>
    </row>
  </sheetData>
  <mergeCells count="4">
    <mergeCell ref="C3:E3"/>
    <mergeCell ref="F3:F4"/>
    <mergeCell ref="G3:G4"/>
    <mergeCell ref="B9:H9"/>
  </mergeCells>
  <phoneticPr fontId="9" type="noConversion"/>
  <pageMargins left="0.7" right="0.7" top="0.75" bottom="0.75" header="0.3" footer="0.3"/>
  <pageSetup paperSize="9" orientation="portrait" verticalDpi="0"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T01</vt:lpstr>
      <vt:lpstr>G01</vt:lpstr>
      <vt:lpstr>T02</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LEROUX, Isabelle (DREES/OS/BCL)</dc:creator>
  <cp:lastModifiedBy>BRIFAULT, Fabienne (DREES/MCP/EXTERNES)</cp:lastModifiedBy>
  <dcterms:created xsi:type="dcterms:W3CDTF">2018-10-02T07:18:58Z</dcterms:created>
  <dcterms:modified xsi:type="dcterms:W3CDTF">2018-11-06T16:43:31Z</dcterms:modified>
</cp:coreProperties>
</file>