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7260" yWindow="465" windowWidth="25440" windowHeight="15990"/>
  </bookViews>
  <sheets>
    <sheet name="T01" sheetId="1" r:id="rId1"/>
    <sheet name="G01" sheetId="4" r:id="rId2"/>
    <sheet name="G02" sheetId="9" r:id="rId3"/>
    <sheet name="T02" sheetId="5" r:id="rId4"/>
    <sheet name="T03" sheetId="10" r:id="rId5"/>
    <sheet name="T04" sheetId="11" r:id="rId6"/>
  </sheets>
  <definedNames>
    <definedName name="_xlnm.Print_Area" localSheetId="1">'G01'!$B$1:$L$1</definedName>
  </definedNames>
  <calcPr calcId="145621"/>
  <extLst>
    <ext xmlns:mx="http://schemas.microsoft.com/office/mac/excel/2008/main" uri="http://schemas.microsoft.com/office/mac/excel/2008/main">
      <mx:ArchID Flags="2"/>
    </ext>
  </extLst>
</workbook>
</file>

<file path=xl/calcChain.xml><?xml version="1.0" encoding="utf-8"?>
<calcChain xmlns="http://schemas.openxmlformats.org/spreadsheetml/2006/main">
  <c r="L10" i="10" l="1"/>
  <c r="L9" i="10"/>
  <c r="L8" i="10"/>
  <c r="L7" i="10"/>
  <c r="L6" i="10"/>
  <c r="L5" i="10"/>
  <c r="K23" i="11"/>
  <c r="K22" i="11"/>
  <c r="K21" i="11"/>
  <c r="K20" i="11"/>
  <c r="K19" i="11"/>
  <c r="K18" i="11"/>
  <c r="K17" i="11"/>
  <c r="K16" i="11"/>
  <c r="K15" i="11"/>
  <c r="K14" i="11"/>
  <c r="K13" i="11"/>
  <c r="K12" i="11"/>
  <c r="K11" i="11"/>
  <c r="K10" i="11"/>
  <c r="K9" i="11"/>
  <c r="K8" i="11"/>
  <c r="K7" i="11"/>
  <c r="K6" i="11"/>
  <c r="K5" i="11"/>
</calcChain>
</file>

<file path=xl/sharedStrings.xml><?xml version="1.0" encoding="utf-8"?>
<sst xmlns="http://schemas.openxmlformats.org/spreadsheetml/2006/main" count="152" uniqueCount="126">
  <si>
    <t>En formation ou en stage</t>
  </si>
  <si>
    <t>Demandeur d'emploi en milieu ordinaire</t>
  </si>
  <si>
    <t>Accueil en foyer occupationnel, foyer de vie ou accueil de jour</t>
  </si>
  <si>
    <t>Accueil en MAS ou en FAM</t>
  </si>
  <si>
    <t>Autre activité ou accueil en journée</t>
  </si>
  <si>
    <t>Sans activité professionnelle ou accueil médico-social en journée</t>
  </si>
  <si>
    <t>18-24 ans</t>
  </si>
  <si>
    <t>25-34 ans</t>
  </si>
  <si>
    <t>35-44 ans</t>
  </si>
  <si>
    <t>45-54 ans</t>
  </si>
  <si>
    <t>55-70 ans</t>
  </si>
  <si>
    <t>Ensemble</t>
  </si>
  <si>
    <t>Non scolarisé</t>
  </si>
  <si>
    <t>Etablissement scolaire temps complet</t>
  </si>
  <si>
    <t>Etablissement scolaire temps partiel</t>
  </si>
  <si>
    <t>Classe pour l’inclusion scolaire (CLIS)</t>
  </si>
  <si>
    <t>Unité localisée pour l'intégration scolaire (ULIS)</t>
  </si>
  <si>
    <t xml:space="preserve">Section d'enseignement général et professionnel adapté (SEGPA) </t>
  </si>
  <si>
    <t>Établissement régional d’enseignement adapté (EREA)</t>
  </si>
  <si>
    <t>Autre</t>
  </si>
  <si>
    <t>Moins de 3 ans</t>
  </si>
  <si>
    <t>19-20 ans</t>
  </si>
  <si>
    <t>Répartition (en %)</t>
  </si>
  <si>
    <t>2. Centres de pré-orientation pour adultes handicapés (CPO), centres de rééducation professionnelle (CRP), unités d’évaluation, de réentraînement et d’orientation sociale et professionnelle (UEROS).</t>
  </si>
  <si>
    <t>1. Instituts pour déficients visuels, établissements pour déficients auditifs, instituts d'éducation sensorielle pour enfants sourds/aveugles.</t>
  </si>
  <si>
    <t>2. Services d'éducation spéciale et de soins à domicile (SESSAD).</t>
  </si>
  <si>
    <t>3. Centres de préorientation pour adultes handicapés (CPO), centres de rééducation professionnelle (CRP), unités d’évaluation, de réentraînement et d’orientation sociale et professionnelle (UEROS).</t>
  </si>
  <si>
    <t>5. Services d'accompagnement à la vie sociale (SAVS), services d'accompagnement médico-social pour adultes handicapés (SAMSAH).</t>
  </si>
  <si>
    <r>
      <rPr>
        <b/>
        <sz val="8"/>
        <color indexed="8"/>
        <rFont val="Arial"/>
        <family val="2"/>
      </rPr>
      <t>Note &gt;</t>
    </r>
    <r>
      <rPr>
        <sz val="8"/>
        <color indexed="8"/>
        <rFont val="Arial"/>
        <family val="2"/>
      </rPr>
      <t xml:space="preserve"> Le nombre de personnes accueillies ou accompagnées comporte des doubles comptes, car un même adulte handicapé peut occuper simultanément deux places, l’une en journée et l’autre sur son lieu d’hébergement.</t>
    </r>
  </si>
  <si>
    <r>
      <rPr>
        <b/>
        <sz val="8"/>
        <color indexed="8"/>
        <rFont val="Arial"/>
        <family val="2"/>
      </rPr>
      <t>Champ &gt;</t>
    </r>
    <r>
      <rPr>
        <sz val="8"/>
        <color indexed="8"/>
        <rFont val="Arial"/>
        <family val="2"/>
      </rPr>
      <t xml:space="preserve"> France métropolitaine et DROM.</t>
    </r>
  </si>
  <si>
    <r>
      <rPr>
        <b/>
        <sz val="8"/>
        <color indexed="8"/>
        <rFont val="Arial"/>
        <family val="2"/>
      </rPr>
      <t>Source &gt;</t>
    </r>
    <r>
      <rPr>
        <sz val="8"/>
        <color indexed="8"/>
        <rFont val="Arial"/>
        <family val="2"/>
      </rPr>
      <t xml:space="preserve"> DREES, enquête ES-Handicap 2014.</t>
    </r>
  </si>
  <si>
    <t>4. Accueil de jour/externat (sans hébergement).</t>
  </si>
  <si>
    <t>5. Internat (complet, de semaine, etc.).</t>
  </si>
  <si>
    <t>6. Dont hébergement éclaté, accueil familial, accueil temporaire, prestation sur le lieu de vie, etc.</t>
  </si>
  <si>
    <r>
      <rPr>
        <b/>
        <sz val="8"/>
        <color indexed="8"/>
        <rFont val="Arial"/>
        <family val="2"/>
      </rPr>
      <t>Champ &gt;</t>
    </r>
    <r>
      <rPr>
        <sz val="8"/>
        <color indexed="8"/>
        <rFont val="Arial"/>
        <family val="2"/>
      </rPr>
      <t xml:space="preserve"> Établissements pour personnes handicapées, France métropolitaine et DROM.</t>
    </r>
  </si>
  <si>
    <r>
      <rPr>
        <b/>
        <sz val="8"/>
        <color indexed="8"/>
        <rFont val="Arial"/>
        <family val="2"/>
      </rPr>
      <t>Source</t>
    </r>
    <r>
      <rPr>
        <sz val="8"/>
        <color indexed="8"/>
        <rFont val="Arial"/>
        <family val="2"/>
      </rPr>
      <t xml:space="preserve"> &gt; DREES, enquête ES-Handicap 2014.</t>
    </r>
  </si>
  <si>
    <t>Travail en ESAT à temps plein ou partiel</t>
  </si>
  <si>
    <t>Travail dans une entreprise adaptée</t>
  </si>
  <si>
    <t>Travail en milieu ordinaire</t>
  </si>
  <si>
    <t>Nombre de structures</t>
  </si>
  <si>
    <t>Nombre de places</t>
  </si>
  <si>
    <t>Ensemble des structures</t>
  </si>
  <si>
    <t>Établissements pour enfants, dont</t>
  </si>
  <si>
    <t>IME</t>
  </si>
  <si>
    <t>ITEP</t>
  </si>
  <si>
    <t>Établissements pour enfants polyhandicapés</t>
  </si>
  <si>
    <t>IEM</t>
  </si>
  <si>
    <t>Établissements pour adultes, dont</t>
  </si>
  <si>
    <t>ESAT</t>
  </si>
  <si>
    <t>Déficiences intellectuelles</t>
  </si>
  <si>
    <t>Troubles du psychisme</t>
  </si>
  <si>
    <t>Déficiences sensorielles</t>
  </si>
  <si>
    <t>Déficiences motrices</t>
  </si>
  <si>
    <t>Polyhandicap</t>
  </si>
  <si>
    <t>Autres</t>
  </si>
  <si>
    <t>Total</t>
  </si>
  <si>
    <t>Effectifs</t>
  </si>
  <si>
    <t>Adultes</t>
  </si>
  <si>
    <t>&lt; 1</t>
  </si>
  <si>
    <t>CRP ou UEROS</t>
  </si>
  <si>
    <t>Foyer occupationnel/de vie/d'accueil polyvalent</t>
  </si>
  <si>
    <t>Foyer d'hébergement pour adultes handicapés</t>
  </si>
  <si>
    <t>MAS</t>
  </si>
  <si>
    <t>FAM</t>
  </si>
  <si>
    <t>SAVS/SAMSAH</t>
  </si>
  <si>
    <t>Enfants</t>
  </si>
  <si>
    <t>Établissement pour jeunes déficients sensoriels</t>
  </si>
  <si>
    <t>Établissement pour enfants et adolescents polyhandicapés</t>
  </si>
  <si>
    <t>Autres types d'établissements</t>
  </si>
  <si>
    <t>SESSAD</t>
  </si>
  <si>
    <t>Ensemble, hommes</t>
  </si>
  <si>
    <t>Ensemble, femmes</t>
  </si>
  <si>
    <t>Adultes, hommes</t>
  </si>
  <si>
    <t>Population générale, hommes</t>
  </si>
  <si>
    <t>Population générale, femmes</t>
  </si>
  <si>
    <t>Établissements et services d'aide par le travail (ESAT)</t>
  </si>
  <si>
    <t>Établissements pour enfants ou adolescents polyhandicapés</t>
  </si>
  <si>
    <t xml:space="preserve">Instituts thérapeutiques, éducatifs et pédagogiques (ITEP) </t>
  </si>
  <si>
    <t>Instituts médico-éducatifs (IME)</t>
  </si>
  <si>
    <t>Institut d'éducation motrice (IEM)</t>
  </si>
  <si>
    <t>Établissements pour enfants et adolescents, dont :</t>
  </si>
  <si>
    <t>Établissements pour adultes, dont :</t>
  </si>
  <si>
    <t>Adultes, femmes</t>
  </si>
  <si>
    <t>Personnel en équivalent temps plein (ETP)</t>
  </si>
  <si>
    <t>Taux d'encadrement (ETP par place, en %)</t>
  </si>
  <si>
    <t>Situation au 31 décembre 2014</t>
  </si>
  <si>
    <t>Évolution entre 2010 et 2014 (en %)</t>
  </si>
  <si>
    <t>Nombre de personnes accueillies ou accompagnées</t>
  </si>
  <si>
    <t>Ensemble des établissements pour adultes (hors foyer d'hébergement)</t>
  </si>
  <si>
    <t>Ensemble des établissements pour enfants et adolescents</t>
  </si>
  <si>
    <t>IME : institut médico-éducatif.</t>
  </si>
  <si>
    <t xml:space="preserve">ITEP : institut thérapeutique, éducatif et pédagogique. </t>
  </si>
  <si>
    <t>IEM : institut d'éducation motrice.</t>
  </si>
  <si>
    <t>ESAT : établissement et service d'aide par le travail.</t>
  </si>
  <si>
    <t>3. Foyers occupationnels et foyers de vie, foyers d'hébergement, foyers d'accueil polyvalent, maisons d'accueil spécialisées (MAS), foyers d'accueil médicalisés (FAM).</t>
  </si>
  <si>
    <t>4. Foyers occupationnels et foyers de vie, foyers d'hébergement, foyers d'accueil polyvalent, maisons d'accueil spécialisées (MAS), foyers d'accueil médicalisés (FAM).</t>
  </si>
  <si>
    <r>
      <rPr>
        <b/>
        <sz val="8"/>
        <color indexed="8"/>
        <rFont val="Arial"/>
        <family val="2"/>
      </rPr>
      <t>Lecture &gt;</t>
    </r>
    <r>
      <rPr>
        <sz val="8"/>
        <color indexed="8"/>
        <rFont val="Arial"/>
        <family val="2"/>
      </rPr>
      <t> 4 800 enfants de 10 ans sont accompagnés par un SESSAD au 31 décembre 2014, dont 53 % scolarisés en CLIS.</t>
    </r>
  </si>
  <si>
    <r>
      <rPr>
        <b/>
        <sz val="8"/>
        <color indexed="8"/>
        <rFont val="Arial"/>
        <family val="2"/>
      </rPr>
      <t>Champ &gt;</t>
    </r>
    <r>
      <rPr>
        <sz val="8"/>
        <color indexed="8"/>
        <rFont val="Arial"/>
        <family val="2"/>
      </rPr>
      <t xml:space="preserve"> Enfants accompagnés par un SESSAD au 31 décembre 2014, France métropolitaine et DROM.</t>
    </r>
  </si>
  <si>
    <r>
      <rPr>
        <b/>
        <sz val="8"/>
        <color indexed="8"/>
        <rFont val="Arial"/>
        <family val="2"/>
      </rPr>
      <t>Source</t>
    </r>
    <r>
      <rPr>
        <sz val="8"/>
        <color indexed="8"/>
        <rFont val="Arial"/>
        <family val="2"/>
      </rPr>
      <t xml:space="preserve"> &gt; DREES, enquête ES-Handicap 2014</t>
    </r>
  </si>
  <si>
    <t>Tableau 4   Répartition des enfants accompagnés par un SESSAD par âge selon le type de scolarisation, au 31 décembre 2014</t>
  </si>
  <si>
    <r>
      <rPr>
        <b/>
        <sz val="8"/>
        <color indexed="8"/>
        <rFont val="Arial"/>
        <family val="2"/>
      </rPr>
      <t>Lecture &gt;</t>
    </r>
    <r>
      <rPr>
        <sz val="8"/>
        <color indexed="8"/>
        <rFont val="Arial"/>
        <family val="2"/>
      </rPr>
      <t xml:space="preserve"> 3900 adultes de moins de 25 ans accompagnés par un SAVS ou un SAMSAH au 31 décembre 2014, dont 29 % travaillent en ESAT à temps plein ou partiel.</t>
    </r>
  </si>
  <si>
    <r>
      <rPr>
        <b/>
        <sz val="8"/>
        <color indexed="8"/>
        <rFont val="Arial"/>
        <family val="2"/>
      </rPr>
      <t>Champ &gt;</t>
    </r>
    <r>
      <rPr>
        <sz val="8"/>
        <color indexed="8"/>
        <rFont val="Arial"/>
        <family val="2"/>
      </rPr>
      <t xml:space="preserve"> Adultes accompagnés par un SAVS ou un SAMSAH au 31 décembre 2014, France métropolitaine et DROM.</t>
    </r>
  </si>
  <si>
    <r>
      <rPr>
        <b/>
        <sz val="8"/>
        <color indexed="8"/>
        <rFont val="Arial"/>
        <family val="2"/>
      </rPr>
      <t>Source</t>
    </r>
    <r>
      <rPr>
        <sz val="8"/>
        <color indexed="8"/>
        <rFont val="Arial"/>
        <family val="2"/>
      </rPr>
      <t xml:space="preserve"> &gt; DREES, Enquête ES-Handicap 2014.</t>
    </r>
  </si>
  <si>
    <t>Tableau 3  Répartition des adultes accompagnés par un SAVS ou SAMSAH par âge selon l’activité ou l’accueil en journée, au 31 décembre 2014</t>
  </si>
  <si>
    <r>
      <t xml:space="preserve">Type de structure / Déficience principale </t>
    </r>
    <r>
      <rPr>
        <b/>
        <sz val="8"/>
        <color rgb="FF000000"/>
        <rFont val="Arial"/>
        <family val="2"/>
      </rPr>
      <t>(en %)</t>
    </r>
  </si>
  <si>
    <r>
      <rPr>
        <b/>
        <sz val="8"/>
        <color indexed="8"/>
        <rFont val="Arial"/>
        <family val="2"/>
      </rPr>
      <t>Note &gt;</t>
    </r>
    <r>
      <rPr>
        <sz val="8"/>
        <color indexed="8"/>
        <rFont val="Arial"/>
        <family val="2"/>
      </rPr>
      <t xml:space="preserve"> Voir tableau 1 pour les acronymes. Les « autres types d’établissements » regroupent, chez les enfants, les établissements d’accueil temporaire, les jardins d‘enfants spécialisés et les établissements expérimentaux. S’agissant des adultes, cette catégorie regroupe les établissements expérimentaux et les établissements d’accueil temporaire.
</t>
    </r>
    <r>
      <rPr>
        <sz val="8"/>
        <rFont val="Arial"/>
        <family val="2"/>
      </rPr>
      <t>Le nombre de personnes accueillies ou accompagnées comporte des doubles comptes, car un même adulte handicapé peut
occuper simultanément deux places, l’une en journée et l’autre sur son lieu d’hébergement.</t>
    </r>
  </si>
  <si>
    <r>
      <rPr>
        <b/>
        <sz val="8"/>
        <color indexed="8"/>
        <rFont val="Arial"/>
        <family val="2"/>
      </rPr>
      <t>Lecture &gt;</t>
    </r>
    <r>
      <rPr>
        <sz val="8"/>
        <color indexed="8"/>
        <rFont val="Arial"/>
        <family val="2"/>
      </rPr>
      <t xml:space="preserve"> Au 31 décembre 2014, 69 % des adultes handicapés accueillis en ESAT ont pour déficience principale une déficience intellectuelle.</t>
    </r>
  </si>
  <si>
    <r>
      <rPr>
        <b/>
        <sz val="8"/>
        <color indexed="8"/>
        <rFont val="Arial"/>
        <family val="2"/>
      </rPr>
      <t>Champ &gt;</t>
    </r>
    <r>
      <rPr>
        <sz val="8"/>
        <color indexed="8"/>
        <rFont val="Arial"/>
        <family val="2"/>
      </rPr>
      <t xml:space="preserve"> Personnes accueillies dans une structure pour enfants ou adultes handicapés, France métropolitaine et DROM.</t>
    </r>
  </si>
  <si>
    <t xml:space="preserve">Tableau 2   Répartition des personnes accueillies ou accompagnées par déficience principale selon le type de structure, au 31 décembre 2014 </t>
  </si>
  <si>
    <t>Graphique 2  Pyramide des âges des personnes accueillies en établissements pour adultes et enfants handicapées, au 31 décembre 2014</t>
  </si>
  <si>
    <t xml:space="preserve">Note &gt; Le total établissements pour adultes est calculé hors foyers d'hébergement pour limiter le nombre de personnes accueillies comptées deux fois. La quasi totalité des personnes accueillies en foyer d'hébergement sont en parallèle accueillies par un ESAT, un foyer occupationnel/de vie ou d'accueil polyvalent. Les doubles comptes entre établissements pour enfants sont négligeables. </t>
  </si>
  <si>
    <t>Lecture &gt; Au 31 décembre 2014, les garçons de 10 ans représentent 1,3 % des personnes accueillies dans une structure pour adultes ou enfants handicapés.</t>
  </si>
  <si>
    <t>Champ &gt; France métropolitaine et DROM.</t>
  </si>
  <si>
    <r>
      <t>Sources &gt; DREES, enquête ES-Handicap 2014 ; Insee, estimations de population au 1</t>
    </r>
    <r>
      <rPr>
        <vertAlign val="superscript"/>
        <sz val="8"/>
        <color indexed="8"/>
        <rFont val="Arial"/>
        <family val="2"/>
      </rPr>
      <t>er</t>
    </r>
    <r>
      <rPr>
        <sz val="8"/>
        <color indexed="8"/>
        <rFont val="Arial"/>
        <family val="2"/>
      </rPr>
      <t xml:space="preserve"> janvier 2015.</t>
    </r>
  </si>
  <si>
    <t>Graphique 1 Nombre de places selon le mode d'accueil et le type d'établissement, au 31 décembre 2014</t>
  </si>
  <si>
    <r>
      <t>Foyers</t>
    </r>
    <r>
      <rPr>
        <vertAlign val="superscript"/>
        <sz val="8"/>
        <rFont val="Arial"/>
        <family val="2"/>
      </rPr>
      <t>3</t>
    </r>
  </si>
  <si>
    <r>
      <t>Centres de formation et d'orientation professionnelle</t>
    </r>
    <r>
      <rPr>
        <vertAlign val="superscript"/>
        <sz val="8"/>
        <rFont val="Arial"/>
        <family val="2"/>
      </rPr>
      <t>2</t>
    </r>
  </si>
  <si>
    <r>
      <t>Établissements pour jeunes déficients sensoriels</t>
    </r>
    <r>
      <rPr>
        <vertAlign val="superscript"/>
        <sz val="8"/>
        <rFont val="Arial"/>
        <family val="2"/>
      </rPr>
      <t>1</t>
    </r>
  </si>
  <si>
    <r>
      <t>Accueil de jour</t>
    </r>
    <r>
      <rPr>
        <b/>
        <vertAlign val="superscript"/>
        <sz val="8"/>
        <rFont val="Arial"/>
        <family val="2"/>
      </rPr>
      <t>4</t>
    </r>
  </si>
  <si>
    <r>
      <t>Internat</t>
    </r>
    <r>
      <rPr>
        <b/>
        <vertAlign val="superscript"/>
        <sz val="8"/>
        <rFont val="Arial"/>
        <family val="2"/>
      </rPr>
      <t>5</t>
    </r>
  </si>
  <si>
    <r>
      <t>Autres</t>
    </r>
    <r>
      <rPr>
        <b/>
        <vertAlign val="superscript"/>
        <sz val="8"/>
        <rFont val="Arial"/>
        <family val="2"/>
      </rPr>
      <t>6</t>
    </r>
  </si>
  <si>
    <t>Tableau 1  Nombre de structures, places, personnes accueillies et personnel au 31 décembre 2014</t>
  </si>
  <si>
    <r>
      <t>Services pour enfants</t>
    </r>
    <r>
      <rPr>
        <vertAlign val="superscript"/>
        <sz val="8"/>
        <rFont val="Arial"/>
        <family val="2"/>
      </rPr>
      <t>2</t>
    </r>
  </si>
  <si>
    <r>
      <t>Centres de formation et d'orientation professionnelle</t>
    </r>
    <r>
      <rPr>
        <vertAlign val="superscript"/>
        <sz val="8"/>
        <rFont val="Arial"/>
        <family val="2"/>
      </rPr>
      <t>3</t>
    </r>
  </si>
  <si>
    <r>
      <t>Foyers</t>
    </r>
    <r>
      <rPr>
        <vertAlign val="superscript"/>
        <sz val="8"/>
        <rFont val="Arial"/>
        <family val="2"/>
      </rPr>
      <t>4</t>
    </r>
  </si>
  <si>
    <r>
      <t>Services pour adultes</t>
    </r>
    <r>
      <rPr>
        <b/>
        <vertAlign val="superscript"/>
        <sz val="8"/>
        <rFont val="Arial"/>
        <family val="2"/>
      </rPr>
      <t>5</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</si>
</sst>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17" x14ac:knownFonts="1">
    <font>
      <sz val="11"/>
      <color theme="1"/>
      <name val="Calibri"/>
      <family val="2"/>
      <scheme val="minor"/>
    </font>
    <font>
      <b/>
      <sz val="8"/>
      <color indexed="8"/>
      <name val="Arial"/>
      <family val="2"/>
    </font>
    <font>
      <sz val="8"/>
      <color indexed="8"/>
      <name val="Arial"/>
      <family val="2"/>
    </font>
    <font>
      <sz val="11"/>
      <color theme="1"/>
      <name val="Calibri"/>
      <family val="2"/>
      <scheme val="minor"/>
    </font>
    <font>
      <u/>
      <sz val="11"/>
      <color indexed="12"/>
      <name val="Calibri"/>
      <family val="2"/>
    </font>
    <font>
      <sz val="10"/>
      <name val="Arial"/>
      <family val="2"/>
    </font>
    <font>
      <sz val="10"/>
      <name val="MS Sans Serif"/>
      <family val="2"/>
    </font>
    <font>
      <b/>
      <sz val="8"/>
      <name val="Arial"/>
      <family val="2"/>
    </font>
    <font>
      <i/>
      <sz val="8"/>
      <name val="Arial"/>
      <family val="2"/>
    </font>
    <font>
      <sz val="8"/>
      <name val="Arial"/>
      <family val="2"/>
    </font>
    <font>
      <sz val="8"/>
      <name val="Verdana"/>
      <family val="2"/>
    </font>
    <font>
      <sz val="8"/>
      <color theme="1"/>
      <name val="Arial"/>
      <family val="2"/>
    </font>
    <font>
      <b/>
      <sz val="8"/>
      <color rgb="FF000000"/>
      <name val="Arial"/>
      <family val="2"/>
    </font>
    <font>
      <b/>
      <sz val="8"/>
      <color theme="1"/>
      <name val="Arial"/>
      <family val="2"/>
    </font>
    <font>
      <vertAlign val="superscript"/>
      <sz val="8"/>
      <color indexed="8"/>
      <name val="Arial"/>
      <family val="2"/>
    </font>
    <font>
      <vertAlign val="superscript"/>
      <sz val="8"/>
      <name val="Arial"/>
      <family val="2"/>
    </font>
    <font>
      <b/>
      <vertAlign val="superscript"/>
      <sz val="8"/>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3">
    <border>
      <left/>
      <right/>
      <top/>
      <bottom/>
      <diagonal/>
    </border>
    <border>
      <left style="hair">
        <color auto="1"/>
      </left>
      <right style="hair">
        <color auto="1"/>
      </right>
      <top style="hair">
        <color auto="1"/>
      </top>
      <bottom style="hair">
        <color auto="1"/>
      </bottom>
      <diagonal/>
    </border>
    <border>
      <left/>
      <right/>
      <top style="thin">
        <color auto="1"/>
      </top>
      <bottom/>
      <diagonal/>
    </border>
    <border>
      <left style="hair">
        <color auto="1"/>
      </left>
      <right/>
      <top style="hair">
        <color auto="1"/>
      </top>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s>
  <cellStyleXfs count="7">
    <xf numFmtId="0" fontId="0" fillId="0" borderId="0"/>
    <xf numFmtId="9" fontId="3"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xf numFmtId="0" fontId="5" fillId="0" borderId="0"/>
    <xf numFmtId="0" fontId="6" fillId="0" borderId="0"/>
    <xf numFmtId="0" fontId="3" fillId="0" borderId="0"/>
  </cellStyleXfs>
  <cellXfs count="140">
    <xf numFmtId="0" fontId="0" fillId="0" borderId="0" xfId="0"/>
    <xf numFmtId="0" fontId="1" fillId="0" borderId="0" xfId="0" applyFont="1"/>
    <xf numFmtId="0" fontId="2" fillId="0" borderId="0" xfId="0" applyFont="1" applyFill="1" applyAlignment="1">
      <alignment vertical="center"/>
    </xf>
    <xf numFmtId="1" fontId="2" fillId="0" borderId="1" xfId="0" applyNumberFormat="1"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Alignment="1">
      <alignment horizontal="left" vertical="center"/>
    </xf>
    <xf numFmtId="3" fontId="2" fillId="0" borderId="0" xfId="0" applyNumberFormat="1" applyFont="1" applyFill="1" applyAlignment="1">
      <alignment vertical="center"/>
    </xf>
    <xf numFmtId="0" fontId="2" fillId="0" borderId="0" xfId="0" applyFont="1" applyFill="1" applyAlignment="1">
      <alignment vertical="center" wrapText="1"/>
    </xf>
    <xf numFmtId="0" fontId="2" fillId="0" borderId="0" xfId="0" applyFont="1" applyFill="1" applyBorder="1" applyAlignment="1">
      <alignment horizontal="left" vertical="center"/>
    </xf>
    <xf numFmtId="0" fontId="2" fillId="0" borderId="0" xfId="0" applyFont="1" applyAlignment="1">
      <alignment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 fillId="0" borderId="0" xfId="0" applyFont="1" applyAlignment="1">
      <alignment horizontal="left" vertical="center"/>
    </xf>
    <xf numFmtId="0" fontId="11" fillId="0" borderId="0" xfId="0" applyFont="1"/>
    <xf numFmtId="0" fontId="11" fillId="0" borderId="0" xfId="0" applyFont="1" applyAlignment="1">
      <alignment vertical="center"/>
    </xf>
    <xf numFmtId="3" fontId="2" fillId="0" borderId="0" xfId="0" applyNumberFormat="1" applyFont="1" applyBorder="1" applyAlignment="1">
      <alignment horizontal="center" vertical="center" wrapText="1"/>
    </xf>
    <xf numFmtId="3" fontId="1" fillId="0" borderId="0" xfId="0" applyNumberFormat="1" applyFont="1" applyBorder="1" applyAlignment="1">
      <alignment horizontal="center" vertical="center"/>
    </xf>
    <xf numFmtId="3" fontId="11" fillId="0" borderId="0" xfId="0" applyNumberFormat="1" applyFont="1"/>
    <xf numFmtId="0" fontId="1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3" fontId="2" fillId="0" borderId="4" xfId="0" applyNumberFormat="1" applyFont="1" applyBorder="1" applyAlignment="1">
      <alignment horizontal="center" vertical="center" wrapText="1"/>
    </xf>
    <xf numFmtId="3" fontId="2" fillId="0" borderId="5" xfId="0" applyNumberFormat="1" applyFont="1" applyBorder="1" applyAlignment="1">
      <alignment horizontal="center" vertical="center" wrapText="1"/>
    </xf>
    <xf numFmtId="3" fontId="1" fillId="0" borderId="5" xfId="0" applyNumberFormat="1" applyFont="1" applyBorder="1" applyAlignment="1">
      <alignment horizontal="center" vertical="center"/>
    </xf>
    <xf numFmtId="3" fontId="1" fillId="0" borderId="6" xfId="0" applyNumberFormat="1" applyFont="1" applyBorder="1" applyAlignment="1">
      <alignment horizontal="center"/>
    </xf>
    <xf numFmtId="3" fontId="1" fillId="0" borderId="8" xfId="0" applyNumberFormat="1" applyFont="1" applyBorder="1" applyAlignment="1">
      <alignment horizontal="center"/>
    </xf>
    <xf numFmtId="3" fontId="2" fillId="0" borderId="10" xfId="0" applyNumberFormat="1" applyFont="1" applyBorder="1" applyAlignment="1">
      <alignment horizontal="center" vertical="center" wrapText="1"/>
    </xf>
    <xf numFmtId="3" fontId="1" fillId="0" borderId="10" xfId="0" applyNumberFormat="1" applyFont="1" applyBorder="1" applyAlignment="1">
      <alignment horizontal="center" vertical="center"/>
    </xf>
    <xf numFmtId="3" fontId="1" fillId="0" borderId="11" xfId="0" applyNumberFormat="1" applyFont="1" applyBorder="1" applyAlignment="1">
      <alignment horizontal="center"/>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xf>
    <xf numFmtId="3" fontId="2" fillId="0" borderId="15" xfId="0" applyNumberFormat="1" applyFont="1" applyBorder="1" applyAlignment="1">
      <alignment horizontal="center" vertical="center" wrapText="1"/>
    </xf>
    <xf numFmtId="3" fontId="2" fillId="0" borderId="16" xfId="0" applyNumberFormat="1" applyFont="1" applyBorder="1" applyAlignment="1">
      <alignment horizontal="center" vertical="center" wrapText="1"/>
    </xf>
    <xf numFmtId="3" fontId="1" fillId="0" borderId="16" xfId="0" applyNumberFormat="1" applyFont="1" applyBorder="1" applyAlignment="1">
      <alignment horizontal="center" vertical="center"/>
    </xf>
    <xf numFmtId="3" fontId="1" fillId="0" borderId="17" xfId="0" applyNumberFormat="1" applyFont="1" applyBorder="1" applyAlignment="1">
      <alignment horizontal="center"/>
    </xf>
    <xf numFmtId="0" fontId="1" fillId="3" borderId="0" xfId="0" applyFont="1" applyFill="1" applyAlignment="1">
      <alignment horizontal="left" vertical="center"/>
    </xf>
    <xf numFmtId="0" fontId="1" fillId="3" borderId="0" xfId="0" applyFont="1" applyFill="1"/>
    <xf numFmtId="3" fontId="9" fillId="3" borderId="0" xfId="0" applyNumberFormat="1" applyFont="1" applyFill="1" applyBorder="1" applyAlignment="1">
      <alignment horizontal="center" vertical="center"/>
    </xf>
    <xf numFmtId="3" fontId="7" fillId="3" borderId="0" xfId="0" applyNumberFormat="1" applyFont="1" applyFill="1" applyBorder="1" applyAlignment="1">
      <alignment horizontal="center" vertical="center"/>
    </xf>
    <xf numFmtId="0" fontId="2" fillId="3" borderId="0" xfId="0" applyFont="1" applyFill="1" applyBorder="1" applyAlignment="1">
      <alignment vertical="top" wrapText="1"/>
    </xf>
    <xf numFmtId="0" fontId="2" fillId="3" borderId="0" xfId="0" applyFont="1" applyFill="1" applyAlignment="1">
      <alignment vertical="top" wrapText="1"/>
    </xf>
    <xf numFmtId="3" fontId="1" fillId="3" borderId="0" xfId="0" applyNumberFormat="1" applyFont="1" applyFill="1"/>
    <xf numFmtId="0" fontId="2" fillId="3" borderId="0" xfId="0" applyFont="1" applyFill="1" applyAlignment="1">
      <alignment vertical="center"/>
    </xf>
    <xf numFmtId="0" fontId="1" fillId="3" borderId="0" xfId="0" applyFont="1" applyFill="1" applyBorder="1" applyAlignment="1">
      <alignment horizontal="center"/>
    </xf>
    <xf numFmtId="0" fontId="2" fillId="3" borderId="0" xfId="0" applyFont="1" applyFill="1" applyBorder="1" applyAlignment="1">
      <alignment horizontal="left" vertical="center" wrapText="1"/>
    </xf>
    <xf numFmtId="0" fontId="2" fillId="3" borderId="0" xfId="0" applyFont="1" applyFill="1" applyBorder="1" applyAlignment="1">
      <alignment vertical="center" wrapText="1"/>
    </xf>
    <xf numFmtId="0" fontId="1" fillId="3" borderId="0" xfId="0" applyFont="1" applyFill="1" applyBorder="1"/>
    <xf numFmtId="0" fontId="2" fillId="3" borderId="0"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2" fillId="3" borderId="18" xfId="0" applyFont="1" applyFill="1" applyBorder="1" applyAlignment="1">
      <alignment horizontal="left" vertical="center" wrapText="1"/>
    </xf>
    <xf numFmtId="3" fontId="9" fillId="3" borderId="18" xfId="0" applyNumberFormat="1" applyFont="1" applyFill="1" applyBorder="1" applyAlignment="1">
      <alignment horizontal="center" vertical="center"/>
    </xf>
    <xf numFmtId="3" fontId="7" fillId="3" borderId="18" xfId="0" applyNumberFormat="1" applyFont="1" applyFill="1" applyBorder="1" applyAlignment="1">
      <alignment horizontal="center" vertical="center"/>
    </xf>
    <xf numFmtId="0" fontId="2" fillId="3" borderId="12" xfId="0" applyFont="1" applyFill="1" applyBorder="1" applyAlignment="1">
      <alignment horizontal="left" vertical="center" wrapText="1"/>
    </xf>
    <xf numFmtId="3" fontId="9" fillId="3" borderId="12" xfId="0" applyNumberFormat="1" applyFont="1" applyFill="1" applyBorder="1" applyAlignment="1">
      <alignment horizontal="center" vertical="center"/>
    </xf>
    <xf numFmtId="3" fontId="7" fillId="3" borderId="12" xfId="0" applyNumberFormat="1" applyFont="1" applyFill="1" applyBorder="1" applyAlignment="1">
      <alignment horizontal="center" vertical="center"/>
    </xf>
    <xf numFmtId="0" fontId="2" fillId="3" borderId="13" xfId="0" applyFont="1" applyFill="1" applyBorder="1" applyAlignment="1">
      <alignment horizontal="left" vertical="center" wrapText="1"/>
    </xf>
    <xf numFmtId="3" fontId="9" fillId="3" borderId="13" xfId="0" applyNumberFormat="1" applyFont="1" applyFill="1" applyBorder="1" applyAlignment="1">
      <alignment horizontal="center" vertical="center"/>
    </xf>
    <xf numFmtId="3" fontId="7" fillId="3" borderId="13" xfId="0" applyNumberFormat="1" applyFont="1" applyFill="1" applyBorder="1" applyAlignment="1">
      <alignment horizontal="center" vertical="center"/>
    </xf>
    <xf numFmtId="3" fontId="9" fillId="3" borderId="1" xfId="0" applyNumberFormat="1" applyFont="1" applyFill="1" applyBorder="1" applyAlignment="1">
      <alignment horizontal="center" vertical="center"/>
    </xf>
    <xf numFmtId="3" fontId="7" fillId="3" borderId="1" xfId="0" applyNumberFormat="1" applyFont="1" applyFill="1" applyBorder="1" applyAlignment="1">
      <alignment horizontal="center" vertical="center"/>
    </xf>
    <xf numFmtId="0" fontId="2" fillId="3" borderId="1" xfId="0" applyFont="1" applyFill="1" applyBorder="1" applyAlignment="1">
      <alignment vertical="center" wrapText="1"/>
    </xf>
    <xf numFmtId="0" fontId="1" fillId="3" borderId="1" xfId="0" applyFont="1" applyFill="1" applyBorder="1" applyAlignment="1">
      <alignment horizontal="center"/>
    </xf>
    <xf numFmtId="0" fontId="1"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3" fontId="2" fillId="0" borderId="0" xfId="0" applyNumberFormat="1" applyFont="1" applyBorder="1" applyAlignment="1">
      <alignment horizontal="center" vertical="center"/>
    </xf>
    <xf numFmtId="0" fontId="1" fillId="0" borderId="0" xfId="0" applyFont="1" applyBorder="1" applyAlignment="1">
      <alignment horizontal="center" vertical="center"/>
    </xf>
    <xf numFmtId="0" fontId="2" fillId="0" borderId="2" xfId="0" applyFont="1" applyBorder="1" applyAlignment="1">
      <alignment horizontal="left" vertical="top" wrapText="1"/>
    </xf>
    <xf numFmtId="0" fontId="2" fillId="0" borderId="0" xfId="0" applyFont="1"/>
    <xf numFmtId="0" fontId="2" fillId="0" borderId="0" xfId="0" applyFont="1" applyBorder="1" applyAlignment="1">
      <alignment vertical="center" wrapText="1"/>
    </xf>
    <xf numFmtId="3" fontId="1" fillId="0" borderId="0" xfId="0" applyNumberFormat="1" applyFont="1" applyBorder="1" applyAlignment="1">
      <alignment horizontal="right" vertical="center"/>
    </xf>
    <xf numFmtId="0" fontId="8" fillId="0" borderId="1" xfId="0" applyFont="1" applyBorder="1" applyAlignment="1">
      <alignment vertical="center" wrapText="1"/>
    </xf>
    <xf numFmtId="3" fontId="9" fillId="0" borderId="1" xfId="0" applyNumberFormat="1" applyFont="1" applyBorder="1" applyAlignment="1">
      <alignment horizontal="center" vertical="center"/>
    </xf>
    <xf numFmtId="0" fontId="7" fillId="0" borderId="1" xfId="0" applyFont="1" applyBorder="1" applyAlignment="1">
      <alignment horizontal="center" vertical="center"/>
    </xf>
    <xf numFmtId="3" fontId="7" fillId="0" borderId="1" xfId="0" applyNumberFormat="1" applyFont="1" applyBorder="1" applyAlignment="1">
      <alignment horizontal="right" vertical="center"/>
    </xf>
    <xf numFmtId="0" fontId="2" fillId="0" borderId="1" xfId="0" applyFont="1" applyBorder="1" applyAlignment="1">
      <alignment vertical="center" wrapText="1"/>
    </xf>
    <xf numFmtId="3" fontId="2" fillId="0" borderId="1" xfId="0" applyNumberFormat="1" applyFont="1" applyBorder="1" applyAlignment="1">
      <alignment horizontal="center" vertical="center"/>
    </xf>
    <xf numFmtId="0" fontId="1" fillId="0" borderId="1" xfId="0" applyFont="1" applyBorder="1" applyAlignment="1">
      <alignment horizontal="center" vertical="center"/>
    </xf>
    <xf numFmtId="3" fontId="1" fillId="0" borderId="1" xfId="0" applyNumberFormat="1" applyFont="1" applyBorder="1" applyAlignment="1">
      <alignment horizontal="right" vertical="center"/>
    </xf>
    <xf numFmtId="3" fontId="2" fillId="0" borderId="1" xfId="0" applyNumberFormat="1" applyFont="1" applyBorder="1" applyAlignment="1">
      <alignment horizontal="center" vertical="center" wrapText="1"/>
    </xf>
    <xf numFmtId="0" fontId="1" fillId="0" borderId="1" xfId="0" applyFont="1" applyFill="1" applyBorder="1" applyAlignment="1">
      <alignment vertical="center" wrapText="1"/>
    </xf>
    <xf numFmtId="0" fontId="13"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3" fillId="0" borderId="1" xfId="0" applyFont="1" applyFill="1" applyBorder="1" applyAlignment="1">
      <alignment vertical="center"/>
    </xf>
    <xf numFmtId="0" fontId="1" fillId="0" borderId="1" xfId="0" applyFont="1" applyFill="1" applyBorder="1" applyAlignment="1">
      <alignment horizontal="right" vertical="center"/>
    </xf>
    <xf numFmtId="0" fontId="13" fillId="0" borderId="0" xfId="0" applyFont="1"/>
    <xf numFmtId="0" fontId="11" fillId="0" borderId="0" xfId="0" applyFont="1" applyAlignment="1">
      <alignment horizontal="left"/>
    </xf>
    <xf numFmtId="0" fontId="2" fillId="0" borderId="0" xfId="0" applyFont="1" applyAlignment="1"/>
    <xf numFmtId="0" fontId="2" fillId="0" borderId="0" xfId="0" applyFont="1" applyBorder="1"/>
    <xf numFmtId="164" fontId="2" fillId="0" borderId="0" xfId="1" applyNumberFormat="1" applyFont="1" applyBorder="1" applyAlignment="1"/>
    <xf numFmtId="164" fontId="2" fillId="0" borderId="0" xfId="1" applyNumberFormat="1" applyFont="1" applyAlignment="1"/>
    <xf numFmtId="0" fontId="1" fillId="0" borderId="0" xfId="0" applyFont="1" applyBorder="1" applyAlignment="1">
      <alignment horizontal="center" vertical="top" wrapText="1"/>
    </xf>
    <xf numFmtId="0" fontId="2" fillId="0" borderId="0" xfId="0" applyFont="1" applyBorder="1" applyAlignment="1">
      <alignment vertical="top"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164" fontId="2" fillId="0" borderId="5" xfId="1" applyNumberFormat="1" applyFont="1" applyBorder="1" applyAlignment="1"/>
    <xf numFmtId="164" fontId="2" fillId="0" borderId="6" xfId="1" applyNumberFormat="1" applyFont="1" applyBorder="1" applyAlignment="1"/>
    <xf numFmtId="164" fontId="2" fillId="0" borderId="8" xfId="1" applyNumberFormat="1" applyFont="1" applyBorder="1" applyAlignment="1"/>
    <xf numFmtId="164" fontId="2" fillId="0" borderId="10" xfId="1" applyNumberFormat="1" applyFont="1" applyBorder="1" applyAlignment="1"/>
    <xf numFmtId="164" fontId="2" fillId="0" borderId="11" xfId="1" applyNumberFormat="1" applyFont="1" applyBorder="1" applyAlignment="1"/>
    <xf numFmtId="164" fontId="2" fillId="0" borderId="7" xfId="1" applyNumberFormat="1" applyFont="1" applyBorder="1" applyAlignment="1"/>
    <xf numFmtId="164" fontId="2" fillId="0" borderId="9" xfId="1" applyNumberFormat="1" applyFont="1" applyBorder="1" applyAlignment="1"/>
    <xf numFmtId="0" fontId="1" fillId="0" borderId="15" xfId="0" applyFont="1" applyBorder="1" applyAlignment="1">
      <alignment horizontal="center" vertical="center"/>
    </xf>
    <xf numFmtId="164" fontId="2" fillId="0" borderId="1" xfId="0" applyNumberFormat="1" applyFont="1" applyBorder="1"/>
    <xf numFmtId="0" fontId="2" fillId="0" borderId="0" xfId="0" applyFont="1" applyAlignment="1">
      <alignment horizontal="left"/>
    </xf>
    <xf numFmtId="0" fontId="1" fillId="0" borderId="0" xfId="0" applyFont="1" applyFill="1" applyAlignment="1">
      <alignment horizontal="left" vertical="center"/>
    </xf>
    <xf numFmtId="1" fontId="1"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3" fontId="2" fillId="0" borderId="0" xfId="0" applyNumberFormat="1" applyFont="1"/>
    <xf numFmtId="164" fontId="11" fillId="0" borderId="0" xfId="1" applyNumberFormat="1" applyFont="1"/>
    <xf numFmtId="2" fontId="11" fillId="0" borderId="0" xfId="0" applyNumberFormat="1" applyFont="1"/>
    <xf numFmtId="9" fontId="11" fillId="0" borderId="0" xfId="1" applyFont="1"/>
    <xf numFmtId="3" fontId="7" fillId="0" borderId="1" xfId="0" applyNumberFormat="1" applyFont="1" applyBorder="1" applyAlignment="1">
      <alignment horizontal="center" vertical="center"/>
    </xf>
    <xf numFmtId="3" fontId="7" fillId="0" borderId="1" xfId="0" applyNumberFormat="1" applyFont="1" applyFill="1" applyBorder="1" applyAlignment="1">
      <alignment horizontal="center" vertical="center"/>
    </xf>
    <xf numFmtId="165" fontId="7" fillId="0" borderId="1" xfId="0" applyNumberFormat="1" applyFont="1" applyBorder="1" applyAlignment="1">
      <alignment horizontal="center" vertical="center" wrapText="1"/>
    </xf>
    <xf numFmtId="166" fontId="7" fillId="2" borderId="1" xfId="0" applyNumberFormat="1" applyFont="1" applyFill="1" applyBorder="1" applyAlignment="1">
      <alignment horizontal="center" vertical="center"/>
    </xf>
    <xf numFmtId="165" fontId="7" fillId="0" borderId="1" xfId="0" applyNumberFormat="1" applyFont="1" applyBorder="1" applyAlignment="1">
      <alignment horizontal="center" vertical="center"/>
    </xf>
    <xf numFmtId="3" fontId="9" fillId="0" borderId="1" xfId="0" applyNumberFormat="1" applyFont="1" applyFill="1" applyBorder="1" applyAlignment="1">
      <alignment horizontal="center" vertical="center"/>
    </xf>
    <xf numFmtId="165" fontId="9" fillId="0" borderId="1" xfId="0" applyNumberFormat="1" applyFont="1" applyBorder="1" applyAlignment="1">
      <alignment horizontal="center" vertical="center"/>
    </xf>
    <xf numFmtId="166" fontId="9" fillId="2"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13" fillId="0" borderId="1" xfId="0" applyFont="1" applyBorder="1" applyAlignment="1">
      <alignment vertical="center" wrapText="1"/>
    </xf>
    <xf numFmtId="0" fontId="1" fillId="0" borderId="0" xfId="0" applyFont="1" applyFill="1" applyBorder="1" applyAlignment="1">
      <alignment horizontal="center" vertical="center" wrapText="1"/>
    </xf>
    <xf numFmtId="0" fontId="11" fillId="0" borderId="19" xfId="0" applyFont="1" applyBorder="1" applyAlignment="1">
      <alignment horizontal="center"/>
    </xf>
    <xf numFmtId="0" fontId="11" fillId="0" borderId="20"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7" fillId="0" borderId="1"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cellXfs>
  <cellStyles count="7">
    <cellStyle name="Lien hypertexte 3" xfId="2"/>
    <cellStyle name="Normal" xfId="0" builtinId="0"/>
    <cellStyle name="Normal 2" xfId="3"/>
    <cellStyle name="Normal 3 2" xfId="4"/>
    <cellStyle name="Normal 4" xfId="5"/>
    <cellStyle name="Normal 9" xfId="6"/>
    <cellStyle name="Pourcentage" xfId="1" builtinId="5"/>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B1:T84"/>
  <sheetViews>
    <sheetView showGridLines="0" tabSelected="1" zoomScaleNormal="100" zoomScalePageLayoutView="200" workbookViewId="0">
      <selection activeCell="E37" sqref="E37"/>
    </sheetView>
  </sheetViews>
  <sheetFormatPr baseColWidth="10" defaultRowHeight="11.25" x14ac:dyDescent="0.2"/>
  <cols>
    <col min="1" max="1" width="7.85546875" style="13" customWidth="1"/>
    <col min="2" max="2" width="39.140625" style="13" customWidth="1"/>
    <col min="3" max="3" width="9.7109375" style="13" customWidth="1"/>
    <col min="4" max="4" width="9.7109375" style="13" bestFit="1" customWidth="1"/>
    <col min="5" max="5" width="13" style="13" customWidth="1"/>
    <col min="6" max="7" width="10" style="13" customWidth="1"/>
    <col min="8" max="8" width="12.85546875" style="13" customWidth="1"/>
    <col min="9" max="9" width="9.7109375" style="13" bestFit="1" customWidth="1"/>
    <col min="10" max="10" width="11.28515625" style="13" customWidth="1"/>
    <col min="11" max="11" width="12.140625" style="13" customWidth="1"/>
    <col min="12" max="12" width="10.7109375" style="13" customWidth="1"/>
    <col min="13" max="15" width="9.7109375" style="13" bestFit="1" customWidth="1"/>
    <col min="16" max="16" width="9.7109375" style="13" customWidth="1"/>
    <col min="17" max="19" width="11.42578125" style="13"/>
    <col min="20" max="20" width="9.7109375" style="13" bestFit="1" customWidth="1"/>
    <col min="21" max="16384" width="11.42578125" style="13"/>
  </cols>
  <sheetData>
    <row r="1" spans="2:20" x14ac:dyDescent="0.2">
      <c r="B1" s="1" t="s">
        <v>121</v>
      </c>
      <c r="C1" s="72"/>
      <c r="D1" s="72"/>
      <c r="E1" s="72"/>
      <c r="F1" s="72"/>
      <c r="G1" s="72"/>
      <c r="H1" s="72"/>
      <c r="I1" s="72"/>
      <c r="J1" s="72"/>
      <c r="K1" s="72"/>
      <c r="T1" s="72"/>
    </row>
    <row r="2" spans="2:20" x14ac:dyDescent="0.2">
      <c r="B2" s="72"/>
      <c r="C2" s="72"/>
      <c r="D2" s="72"/>
      <c r="E2" s="72"/>
      <c r="F2" s="72"/>
      <c r="G2" s="72"/>
      <c r="H2" s="72"/>
      <c r="I2" s="72"/>
      <c r="J2" s="72"/>
      <c r="K2" s="72"/>
      <c r="T2" s="72"/>
    </row>
    <row r="3" spans="2:20" ht="15" customHeight="1" x14ac:dyDescent="0.2">
      <c r="B3" s="131"/>
      <c r="C3" s="132" t="s">
        <v>85</v>
      </c>
      <c r="D3" s="133"/>
      <c r="E3" s="133"/>
      <c r="F3" s="133"/>
      <c r="G3" s="135"/>
      <c r="H3" s="134" t="s">
        <v>86</v>
      </c>
      <c r="I3" s="133"/>
      <c r="J3" s="135"/>
    </row>
    <row r="4" spans="2:20" ht="56.25" x14ac:dyDescent="0.2">
      <c r="B4" s="131"/>
      <c r="C4" s="86" t="s">
        <v>39</v>
      </c>
      <c r="D4" s="86" t="s">
        <v>40</v>
      </c>
      <c r="E4" s="86" t="s">
        <v>87</v>
      </c>
      <c r="F4" s="86" t="s">
        <v>83</v>
      </c>
      <c r="G4" s="86" t="s">
        <v>84</v>
      </c>
      <c r="H4" s="86" t="s">
        <v>39</v>
      </c>
      <c r="I4" s="86" t="s">
        <v>40</v>
      </c>
      <c r="J4" s="130" t="s">
        <v>83</v>
      </c>
    </row>
    <row r="5" spans="2:20" x14ac:dyDescent="0.2">
      <c r="B5" s="136" t="s">
        <v>41</v>
      </c>
      <c r="C5" s="121">
        <v>11250</v>
      </c>
      <c r="D5" s="121">
        <v>489230</v>
      </c>
      <c r="E5" s="122">
        <v>493000</v>
      </c>
      <c r="F5" s="121">
        <v>245830</v>
      </c>
      <c r="G5" s="123">
        <v>50.2</v>
      </c>
      <c r="H5" s="124">
        <v>6.1</v>
      </c>
      <c r="I5" s="124">
        <v>5.6000000000000005</v>
      </c>
      <c r="J5" s="124">
        <v>6</v>
      </c>
      <c r="K5" s="17"/>
      <c r="L5" s="17"/>
      <c r="M5" s="17"/>
      <c r="N5" s="17"/>
    </row>
    <row r="6" spans="2:20" ht="13.5" customHeight="1" x14ac:dyDescent="0.2">
      <c r="B6" s="137" t="s">
        <v>42</v>
      </c>
      <c r="C6" s="121">
        <v>2190</v>
      </c>
      <c r="D6" s="121">
        <v>107310</v>
      </c>
      <c r="E6" s="122">
        <v>107200</v>
      </c>
      <c r="F6" s="121">
        <v>77490</v>
      </c>
      <c r="G6" s="125">
        <v>72.2</v>
      </c>
      <c r="H6" s="124">
        <v>3.5000000000000004</v>
      </c>
      <c r="I6" s="124">
        <v>0.4</v>
      </c>
      <c r="J6" s="124">
        <v>-1</v>
      </c>
      <c r="K6" s="17"/>
      <c r="L6" s="17"/>
      <c r="M6" s="17"/>
      <c r="N6" s="17"/>
    </row>
    <row r="7" spans="2:20" x14ac:dyDescent="0.2">
      <c r="B7" s="138" t="s">
        <v>43</v>
      </c>
      <c r="C7" s="76">
        <v>1220</v>
      </c>
      <c r="D7" s="76">
        <v>69230</v>
      </c>
      <c r="E7" s="126">
        <v>70000</v>
      </c>
      <c r="F7" s="76">
        <v>44790</v>
      </c>
      <c r="G7" s="127">
        <v>64.7</v>
      </c>
      <c r="H7" s="128">
        <v>0.4</v>
      </c>
      <c r="I7" s="128">
        <v>-0.5</v>
      </c>
      <c r="J7" s="128">
        <v>-1.2</v>
      </c>
      <c r="K7" s="17"/>
      <c r="L7" s="17"/>
      <c r="M7" s="17"/>
      <c r="N7" s="17"/>
    </row>
    <row r="8" spans="2:20" x14ac:dyDescent="0.2">
      <c r="B8" s="138" t="s">
        <v>44</v>
      </c>
      <c r="C8" s="129">
        <v>410</v>
      </c>
      <c r="D8" s="76">
        <v>15560</v>
      </c>
      <c r="E8" s="126">
        <v>15200</v>
      </c>
      <c r="F8" s="76">
        <v>12800</v>
      </c>
      <c r="G8" s="127">
        <v>82.3</v>
      </c>
      <c r="H8" s="128">
        <v>8.1</v>
      </c>
      <c r="I8" s="128">
        <v>3.8</v>
      </c>
      <c r="J8" s="128">
        <v>2</v>
      </c>
      <c r="K8" s="17"/>
      <c r="L8" s="17"/>
      <c r="M8" s="17"/>
      <c r="N8" s="17"/>
    </row>
    <row r="9" spans="2:20" x14ac:dyDescent="0.2">
      <c r="B9" s="138" t="s">
        <v>45</v>
      </c>
      <c r="C9" s="129">
        <v>200</v>
      </c>
      <c r="D9" s="76">
        <v>5650</v>
      </c>
      <c r="E9" s="126">
        <v>5700</v>
      </c>
      <c r="F9" s="76">
        <v>6520</v>
      </c>
      <c r="G9" s="127">
        <v>115.3</v>
      </c>
      <c r="H9" s="128">
        <v>2</v>
      </c>
      <c r="I9" s="128">
        <v>0.2</v>
      </c>
      <c r="J9" s="128">
        <v>-2.4</v>
      </c>
      <c r="K9" s="17"/>
      <c r="L9" s="17"/>
      <c r="M9" s="17"/>
      <c r="N9" s="17"/>
    </row>
    <row r="10" spans="2:20" x14ac:dyDescent="0.2">
      <c r="B10" s="138" t="s">
        <v>46</v>
      </c>
      <c r="C10" s="129">
        <v>140</v>
      </c>
      <c r="D10" s="76">
        <v>7390</v>
      </c>
      <c r="E10" s="126">
        <v>7100</v>
      </c>
      <c r="F10" s="76">
        <v>6450</v>
      </c>
      <c r="G10" s="127">
        <v>87.3</v>
      </c>
      <c r="H10" s="128">
        <v>2.1999999999999997</v>
      </c>
      <c r="I10" s="128">
        <v>-1.6</v>
      </c>
      <c r="J10" s="128">
        <v>-6.7</v>
      </c>
      <c r="K10" s="17"/>
      <c r="L10" s="17"/>
      <c r="M10" s="17"/>
      <c r="N10" s="17"/>
    </row>
    <row r="11" spans="2:20" x14ac:dyDescent="0.2">
      <c r="B11" s="139" t="s">
        <v>117</v>
      </c>
      <c r="C11" s="129">
        <v>120</v>
      </c>
      <c r="D11" s="76">
        <v>7580</v>
      </c>
      <c r="E11" s="126">
        <v>7200</v>
      </c>
      <c r="F11" s="76">
        <v>5450</v>
      </c>
      <c r="G11" s="127">
        <v>72</v>
      </c>
      <c r="H11" s="128">
        <v>-0.8</v>
      </c>
      <c r="I11" s="128">
        <v>-2.7</v>
      </c>
      <c r="J11" s="128">
        <v>-5.8000000000000007</v>
      </c>
      <c r="K11" s="17"/>
      <c r="L11" s="17"/>
      <c r="M11" s="17"/>
      <c r="N11" s="17"/>
    </row>
    <row r="12" spans="2:20" x14ac:dyDescent="0.2">
      <c r="B12" s="136" t="s">
        <v>122</v>
      </c>
      <c r="C12" s="121">
        <v>1570</v>
      </c>
      <c r="D12" s="121">
        <v>50160</v>
      </c>
      <c r="E12" s="122">
        <v>51000</v>
      </c>
      <c r="F12" s="121">
        <v>13950</v>
      </c>
      <c r="G12" s="125">
        <v>27.8</v>
      </c>
      <c r="H12" s="124">
        <v>8.1</v>
      </c>
      <c r="I12" s="124">
        <v>15.2</v>
      </c>
      <c r="J12" s="124">
        <v>12.3</v>
      </c>
      <c r="K12" s="17"/>
      <c r="L12" s="17"/>
      <c r="M12" s="17"/>
      <c r="N12" s="17"/>
    </row>
    <row r="13" spans="2:20" x14ac:dyDescent="0.2">
      <c r="B13" s="137" t="s">
        <v>47</v>
      </c>
      <c r="C13" s="121">
        <v>6250</v>
      </c>
      <c r="D13" s="121">
        <v>281650</v>
      </c>
      <c r="E13" s="122">
        <v>281900</v>
      </c>
      <c r="F13" s="121">
        <v>147080</v>
      </c>
      <c r="G13" s="125">
        <v>52.2</v>
      </c>
      <c r="H13" s="124">
        <v>5.8000000000000007</v>
      </c>
      <c r="I13" s="124">
        <v>5.4</v>
      </c>
      <c r="J13" s="124">
        <v>9.4</v>
      </c>
      <c r="K13" s="17"/>
      <c r="L13" s="17"/>
      <c r="M13" s="17"/>
      <c r="N13" s="17"/>
    </row>
    <row r="14" spans="2:20" x14ac:dyDescent="0.2">
      <c r="B14" s="138" t="s">
        <v>48</v>
      </c>
      <c r="C14" s="76">
        <v>1420</v>
      </c>
      <c r="D14" s="76">
        <v>119360</v>
      </c>
      <c r="E14" s="76">
        <v>122600</v>
      </c>
      <c r="F14" s="76">
        <v>25490</v>
      </c>
      <c r="G14" s="127">
        <v>21.4</v>
      </c>
      <c r="H14" s="128">
        <v>-1.7000000000000002</v>
      </c>
      <c r="I14" s="128">
        <v>2.9000000000000004</v>
      </c>
      <c r="J14" s="128">
        <v>2.8000000000000003</v>
      </c>
      <c r="K14" s="17"/>
      <c r="L14" s="17"/>
      <c r="M14" s="17"/>
      <c r="N14" s="17"/>
    </row>
    <row r="15" spans="2:20" x14ac:dyDescent="0.2">
      <c r="B15" s="138" t="s">
        <v>123</v>
      </c>
      <c r="C15" s="129">
        <v>150</v>
      </c>
      <c r="D15" s="76">
        <v>10970</v>
      </c>
      <c r="E15" s="76">
        <v>8900</v>
      </c>
      <c r="F15" s="76">
        <v>3830</v>
      </c>
      <c r="G15" s="127">
        <v>34.9</v>
      </c>
      <c r="H15" s="128">
        <v>14.499999999999998</v>
      </c>
      <c r="I15" s="128">
        <v>-0.4</v>
      </c>
      <c r="J15" s="128">
        <v>0.3</v>
      </c>
      <c r="K15" s="17"/>
      <c r="L15" s="17"/>
      <c r="M15" s="17"/>
      <c r="N15" s="17"/>
    </row>
    <row r="16" spans="2:20" x14ac:dyDescent="0.2">
      <c r="B16" s="139" t="s">
        <v>124</v>
      </c>
      <c r="C16" s="76">
        <v>4480</v>
      </c>
      <c r="D16" s="76">
        <v>146610</v>
      </c>
      <c r="E16" s="76">
        <v>144100</v>
      </c>
      <c r="F16" s="76">
        <v>116530</v>
      </c>
      <c r="G16" s="127">
        <v>79.5</v>
      </c>
      <c r="H16" s="128">
        <v>8</v>
      </c>
      <c r="I16" s="128">
        <v>8.3000000000000007</v>
      </c>
      <c r="J16" s="128">
        <v>11.600000000000001</v>
      </c>
      <c r="K16" s="17"/>
      <c r="L16" s="17"/>
      <c r="M16" s="17"/>
      <c r="N16" s="17"/>
    </row>
    <row r="17" spans="2:20" x14ac:dyDescent="0.2">
      <c r="B17" s="136" t="s">
        <v>125</v>
      </c>
      <c r="C17" s="121">
        <v>1240</v>
      </c>
      <c r="D17" s="121">
        <v>50100</v>
      </c>
      <c r="E17" s="122">
        <v>52800</v>
      </c>
      <c r="F17" s="121">
        <v>7310</v>
      </c>
      <c r="G17" s="125">
        <v>14.6</v>
      </c>
      <c r="H17" s="124">
        <v>10.4</v>
      </c>
      <c r="I17" s="124">
        <v>10.199999999999999</v>
      </c>
      <c r="J17" s="124">
        <v>8.6</v>
      </c>
      <c r="K17" s="17"/>
      <c r="L17" s="17"/>
      <c r="M17" s="17"/>
      <c r="N17" s="17"/>
    </row>
    <row r="18" spans="2:20" x14ac:dyDescent="0.2">
      <c r="B18" s="72"/>
      <c r="C18" s="72"/>
      <c r="D18" s="72"/>
      <c r="E18" s="117"/>
      <c r="F18" s="117"/>
      <c r="G18" s="117"/>
      <c r="H18" s="72"/>
      <c r="I18" s="72"/>
      <c r="J18" s="117"/>
      <c r="K18" s="117"/>
      <c r="O18" s="17"/>
      <c r="Q18" s="72"/>
      <c r="R18" s="72"/>
      <c r="T18" s="117"/>
    </row>
    <row r="19" spans="2:20" x14ac:dyDescent="0.2">
      <c r="B19" s="8" t="s">
        <v>90</v>
      </c>
      <c r="C19" s="72"/>
      <c r="D19" s="72"/>
      <c r="E19" s="117"/>
      <c r="F19" s="117"/>
      <c r="G19" s="117"/>
      <c r="H19" s="72"/>
      <c r="I19" s="72"/>
      <c r="J19" s="117"/>
      <c r="K19" s="117"/>
      <c r="O19" s="17"/>
      <c r="Q19" s="72"/>
      <c r="R19" s="72"/>
      <c r="T19" s="117"/>
    </row>
    <row r="20" spans="2:20" x14ac:dyDescent="0.2">
      <c r="B20" s="8" t="s">
        <v>91</v>
      </c>
      <c r="C20" s="72"/>
      <c r="D20" s="72"/>
      <c r="E20" s="117"/>
      <c r="F20" s="117"/>
      <c r="G20" s="117"/>
      <c r="H20" s="72"/>
      <c r="I20" s="72"/>
      <c r="J20" s="117"/>
      <c r="K20" s="117"/>
      <c r="O20" s="17"/>
      <c r="Q20" s="72"/>
      <c r="R20" s="72"/>
      <c r="T20" s="117"/>
    </row>
    <row r="21" spans="2:20" x14ac:dyDescent="0.2">
      <c r="B21" s="8" t="s">
        <v>92</v>
      </c>
      <c r="C21" s="72"/>
      <c r="D21" s="72"/>
      <c r="E21" s="117"/>
      <c r="F21" s="117"/>
      <c r="G21" s="117"/>
      <c r="H21" s="72"/>
      <c r="I21" s="72"/>
      <c r="J21" s="117"/>
      <c r="K21" s="117"/>
      <c r="O21" s="17"/>
      <c r="Q21" s="72"/>
      <c r="R21" s="72"/>
      <c r="T21" s="117"/>
    </row>
    <row r="22" spans="2:20" x14ac:dyDescent="0.2">
      <c r="B22" s="8" t="s">
        <v>93</v>
      </c>
      <c r="C22" s="72"/>
      <c r="D22" s="72"/>
      <c r="E22" s="117"/>
      <c r="F22" s="117"/>
      <c r="G22" s="117"/>
      <c r="H22" s="72"/>
      <c r="I22" s="72"/>
      <c r="J22" s="117"/>
      <c r="K22" s="117"/>
      <c r="O22" s="17"/>
      <c r="Q22" s="72"/>
      <c r="S22" s="118"/>
      <c r="T22" s="117"/>
    </row>
    <row r="23" spans="2:20" x14ac:dyDescent="0.2">
      <c r="B23" s="9" t="s">
        <v>24</v>
      </c>
      <c r="C23" s="72"/>
      <c r="D23" s="117"/>
      <c r="E23" s="117"/>
      <c r="F23" s="117"/>
      <c r="G23" s="117"/>
      <c r="H23" s="72"/>
      <c r="I23" s="72"/>
      <c r="J23" s="117"/>
      <c r="K23" s="117"/>
      <c r="O23" s="17"/>
      <c r="S23" s="118"/>
      <c r="T23" s="117"/>
    </row>
    <row r="24" spans="2:20" x14ac:dyDescent="0.2">
      <c r="B24" s="9" t="s">
        <v>25</v>
      </c>
      <c r="C24" s="72"/>
      <c r="D24" s="72"/>
      <c r="E24" s="117"/>
      <c r="F24" s="117"/>
      <c r="G24" s="117"/>
      <c r="H24" s="72"/>
      <c r="I24" s="72"/>
      <c r="J24" s="117"/>
      <c r="K24" s="117"/>
      <c r="O24" s="17"/>
      <c r="S24" s="118"/>
      <c r="T24" s="117"/>
    </row>
    <row r="25" spans="2:20" x14ac:dyDescent="0.2">
      <c r="B25" s="9" t="s">
        <v>26</v>
      </c>
      <c r="C25" s="72"/>
      <c r="D25" s="72"/>
      <c r="E25" s="72"/>
      <c r="F25" s="72"/>
      <c r="G25" s="72"/>
      <c r="H25" s="72"/>
      <c r="I25" s="72"/>
      <c r="J25" s="72"/>
      <c r="K25" s="72"/>
      <c r="S25" s="118"/>
      <c r="T25" s="72"/>
    </row>
    <row r="26" spans="2:20" x14ac:dyDescent="0.2">
      <c r="B26" s="9" t="s">
        <v>95</v>
      </c>
      <c r="C26" s="72"/>
      <c r="D26" s="72"/>
      <c r="E26" s="72"/>
      <c r="F26" s="72"/>
      <c r="G26" s="72"/>
      <c r="H26" s="72"/>
      <c r="I26" s="72"/>
      <c r="J26" s="72"/>
      <c r="K26" s="72"/>
      <c r="M26" s="119"/>
      <c r="S26" s="118"/>
      <c r="T26" s="72"/>
    </row>
    <row r="27" spans="2:20" x14ac:dyDescent="0.2">
      <c r="B27" s="9" t="s">
        <v>27</v>
      </c>
      <c r="C27" s="72"/>
      <c r="D27" s="72"/>
      <c r="E27" s="72"/>
      <c r="F27" s="72"/>
      <c r="G27" s="72"/>
      <c r="H27" s="72"/>
      <c r="I27" s="72"/>
      <c r="J27" s="72"/>
      <c r="K27" s="72"/>
      <c r="S27" s="118"/>
      <c r="T27" s="72"/>
    </row>
    <row r="28" spans="2:20" ht="17.25" customHeight="1" x14ac:dyDescent="0.2">
      <c r="B28" s="9" t="s">
        <v>28</v>
      </c>
      <c r="C28" s="96"/>
      <c r="D28" s="117"/>
      <c r="E28" s="72"/>
      <c r="F28" s="72"/>
      <c r="G28" s="72"/>
      <c r="H28" s="72"/>
      <c r="I28" s="72"/>
      <c r="J28" s="72"/>
      <c r="K28" s="72"/>
      <c r="S28" s="118"/>
      <c r="T28" s="72"/>
    </row>
    <row r="29" spans="2:20" x14ac:dyDescent="0.2">
      <c r="B29" s="9" t="s">
        <v>29</v>
      </c>
      <c r="C29" s="96"/>
      <c r="D29" s="117"/>
      <c r="E29" s="72"/>
      <c r="F29" s="72"/>
      <c r="G29" s="72"/>
      <c r="H29" s="72"/>
      <c r="I29" s="72"/>
      <c r="J29" s="72"/>
      <c r="K29" s="72"/>
      <c r="S29" s="118"/>
      <c r="T29" s="72"/>
    </row>
    <row r="30" spans="2:20" x14ac:dyDescent="0.2">
      <c r="B30" s="9" t="s">
        <v>30</v>
      </c>
      <c r="C30" s="96"/>
      <c r="D30" s="117"/>
      <c r="E30" s="72"/>
      <c r="F30" s="72"/>
      <c r="G30" s="72"/>
      <c r="H30" s="72"/>
      <c r="I30" s="72"/>
      <c r="J30" s="72"/>
      <c r="K30" s="72"/>
      <c r="S30" s="118"/>
      <c r="T30" s="72"/>
    </row>
    <row r="31" spans="2:20" x14ac:dyDescent="0.2">
      <c r="S31" s="118"/>
    </row>
    <row r="32" spans="2:20" x14ac:dyDescent="0.2">
      <c r="S32" s="118"/>
    </row>
    <row r="33" spans="19:19" x14ac:dyDescent="0.2">
      <c r="S33" s="118"/>
    </row>
    <row r="34" spans="19:19" x14ac:dyDescent="0.2">
      <c r="S34" s="118"/>
    </row>
    <row r="35" spans="19:19" x14ac:dyDescent="0.2">
      <c r="S35" s="120"/>
    </row>
    <row r="36" spans="19:19" x14ac:dyDescent="0.2">
      <c r="S36" s="120"/>
    </row>
    <row r="37" spans="19:19" x14ac:dyDescent="0.2">
      <c r="S37" s="120"/>
    </row>
    <row r="38" spans="19:19" x14ac:dyDescent="0.2">
      <c r="S38" s="120"/>
    </row>
    <row r="39" spans="19:19" x14ac:dyDescent="0.2">
      <c r="S39" s="120"/>
    </row>
    <row r="40" spans="19:19" x14ac:dyDescent="0.2">
      <c r="S40" s="120"/>
    </row>
    <row r="41" spans="19:19" x14ac:dyDescent="0.2">
      <c r="S41" s="120"/>
    </row>
    <row r="42" spans="19:19" x14ac:dyDescent="0.2">
      <c r="S42" s="120"/>
    </row>
    <row r="43" spans="19:19" x14ac:dyDescent="0.2">
      <c r="S43" s="120"/>
    </row>
    <row r="44" spans="19:19" x14ac:dyDescent="0.2">
      <c r="S44" s="120"/>
    </row>
    <row r="45" spans="19:19" x14ac:dyDescent="0.2">
      <c r="S45" s="120"/>
    </row>
    <row r="46" spans="19:19" x14ac:dyDescent="0.2">
      <c r="S46" s="120"/>
    </row>
    <row r="47" spans="19:19" x14ac:dyDescent="0.2">
      <c r="S47" s="120"/>
    </row>
    <row r="48" spans="19:19" x14ac:dyDescent="0.2">
      <c r="S48" s="120"/>
    </row>
    <row r="49" spans="19:19" x14ac:dyDescent="0.2">
      <c r="S49" s="120"/>
    </row>
    <row r="50" spans="19:19" x14ac:dyDescent="0.2">
      <c r="S50" s="120"/>
    </row>
    <row r="51" spans="19:19" x14ac:dyDescent="0.2">
      <c r="S51" s="120"/>
    </row>
    <row r="52" spans="19:19" x14ac:dyDescent="0.2">
      <c r="S52" s="120"/>
    </row>
    <row r="53" spans="19:19" x14ac:dyDescent="0.2">
      <c r="S53" s="120"/>
    </row>
    <row r="54" spans="19:19" x14ac:dyDescent="0.2">
      <c r="S54" s="120"/>
    </row>
    <row r="55" spans="19:19" x14ac:dyDescent="0.2">
      <c r="S55" s="120"/>
    </row>
    <row r="56" spans="19:19" x14ac:dyDescent="0.2">
      <c r="S56" s="120"/>
    </row>
    <row r="57" spans="19:19" x14ac:dyDescent="0.2">
      <c r="S57" s="120"/>
    </row>
    <row r="58" spans="19:19" x14ac:dyDescent="0.2">
      <c r="S58" s="120"/>
    </row>
    <row r="59" spans="19:19" x14ac:dyDescent="0.2">
      <c r="S59" s="120"/>
    </row>
    <row r="60" spans="19:19" x14ac:dyDescent="0.2">
      <c r="S60" s="120"/>
    </row>
    <row r="61" spans="19:19" x14ac:dyDescent="0.2">
      <c r="S61" s="120"/>
    </row>
    <row r="62" spans="19:19" x14ac:dyDescent="0.2">
      <c r="S62" s="120"/>
    </row>
    <row r="63" spans="19:19" x14ac:dyDescent="0.2">
      <c r="S63" s="120"/>
    </row>
    <row r="64" spans="19:19" x14ac:dyDescent="0.2">
      <c r="S64" s="120"/>
    </row>
    <row r="65" spans="19:19" x14ac:dyDescent="0.2">
      <c r="S65" s="120"/>
    </row>
    <row r="66" spans="19:19" x14ac:dyDescent="0.2">
      <c r="S66" s="120"/>
    </row>
    <row r="67" spans="19:19" x14ac:dyDescent="0.2">
      <c r="S67" s="120"/>
    </row>
    <row r="68" spans="19:19" x14ac:dyDescent="0.2">
      <c r="S68" s="120"/>
    </row>
    <row r="69" spans="19:19" x14ac:dyDescent="0.2">
      <c r="S69" s="120"/>
    </row>
    <row r="70" spans="19:19" x14ac:dyDescent="0.2">
      <c r="S70" s="120"/>
    </row>
    <row r="71" spans="19:19" x14ac:dyDescent="0.2">
      <c r="S71" s="120"/>
    </row>
    <row r="72" spans="19:19" x14ac:dyDescent="0.2">
      <c r="S72" s="120"/>
    </row>
    <row r="73" spans="19:19" x14ac:dyDescent="0.2">
      <c r="S73" s="120"/>
    </row>
    <row r="74" spans="19:19" x14ac:dyDescent="0.2">
      <c r="S74" s="120"/>
    </row>
    <row r="75" spans="19:19" x14ac:dyDescent="0.2">
      <c r="S75" s="120"/>
    </row>
    <row r="76" spans="19:19" x14ac:dyDescent="0.2">
      <c r="S76" s="120"/>
    </row>
    <row r="77" spans="19:19" x14ac:dyDescent="0.2">
      <c r="S77" s="120"/>
    </row>
    <row r="78" spans="19:19" x14ac:dyDescent="0.2">
      <c r="S78" s="120"/>
    </row>
    <row r="79" spans="19:19" x14ac:dyDescent="0.2">
      <c r="S79" s="120"/>
    </row>
    <row r="80" spans="19:19" x14ac:dyDescent="0.2">
      <c r="S80" s="120"/>
    </row>
    <row r="81" spans="19:19" x14ac:dyDescent="0.2">
      <c r="S81" s="120"/>
    </row>
    <row r="82" spans="19:19" x14ac:dyDescent="0.2">
      <c r="S82" s="120"/>
    </row>
    <row r="83" spans="19:19" x14ac:dyDescent="0.2">
      <c r="S83" s="120"/>
    </row>
    <row r="84" spans="19:19" x14ac:dyDescent="0.2">
      <c r="S84" s="120"/>
    </row>
  </sheetData>
  <mergeCells count="3">
    <mergeCell ref="C3:G3"/>
    <mergeCell ref="H3:J3"/>
    <mergeCell ref="B3:B4"/>
  </mergeCells>
  <phoneticPr fontId="10" type="noConversion"/>
  <pageMargins left="0.7" right="0.7" top="0.75" bottom="0.75" header="0.3" footer="0.3"/>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B1:O17"/>
  <sheetViews>
    <sheetView showGridLines="0" zoomScaleNormal="100" zoomScalePageLayoutView="200" workbookViewId="0">
      <selection activeCell="F33" sqref="F33"/>
    </sheetView>
  </sheetViews>
  <sheetFormatPr baseColWidth="10" defaultColWidth="20.28515625" defaultRowHeight="11.25" x14ac:dyDescent="0.25"/>
  <cols>
    <col min="1" max="1" width="7.7109375" style="2" customWidth="1"/>
    <col min="2" max="2" width="16.85546875" style="2" customWidth="1"/>
    <col min="3" max="5" width="15.42578125" style="2" customWidth="1"/>
    <col min="6" max="6" width="16.85546875" style="2" customWidth="1"/>
    <col min="7" max="7" width="2.5703125" style="2" customWidth="1"/>
    <col min="8" max="12" width="15.42578125" style="2" customWidth="1"/>
    <col min="13" max="13" width="17.28515625" style="2" customWidth="1"/>
    <col min="14" max="14" width="1.42578125" style="2" customWidth="1"/>
    <col min="15" max="17" width="20.28515625" style="2"/>
    <col min="18" max="20" width="2.7109375" style="2" bestFit="1" customWidth="1"/>
    <col min="21" max="16384" width="20.28515625" style="2"/>
  </cols>
  <sheetData>
    <row r="1" spans="2:15" x14ac:dyDescent="0.25">
      <c r="B1" s="112" t="s">
        <v>114</v>
      </c>
    </row>
    <row r="4" spans="2:15" s="7" customFormat="1" ht="54" customHeight="1" x14ac:dyDescent="0.25">
      <c r="C4" s="115" t="s">
        <v>115</v>
      </c>
      <c r="D4" s="115" t="s">
        <v>116</v>
      </c>
      <c r="E4" s="115" t="s">
        <v>75</v>
      </c>
      <c r="F4" s="116" t="s">
        <v>81</v>
      </c>
      <c r="G4" s="116"/>
      <c r="H4" s="115" t="s">
        <v>117</v>
      </c>
      <c r="I4" s="115" t="s">
        <v>79</v>
      </c>
      <c r="J4" s="115" t="s">
        <v>76</v>
      </c>
      <c r="K4" s="115" t="s">
        <v>77</v>
      </c>
      <c r="L4" s="115" t="s">
        <v>78</v>
      </c>
      <c r="M4" s="116" t="s">
        <v>80</v>
      </c>
      <c r="N4" s="116"/>
      <c r="O4" s="116" t="s">
        <v>41</v>
      </c>
    </row>
    <row r="5" spans="2:15" x14ac:dyDescent="0.25">
      <c r="B5" s="114" t="s">
        <v>118</v>
      </c>
      <c r="C5" s="3">
        <v>12.75579809004093</v>
      </c>
      <c r="D5" s="3">
        <v>43.636363636363633</v>
      </c>
      <c r="E5" s="3">
        <v>90.871021775544392</v>
      </c>
      <c r="F5" s="113">
        <v>47.497337593184241</v>
      </c>
      <c r="G5" s="113"/>
      <c r="H5" s="3">
        <v>51.315789473684212</v>
      </c>
      <c r="I5" s="3">
        <v>54.054054054054056</v>
      </c>
      <c r="J5" s="3">
        <v>52.631578947368418</v>
      </c>
      <c r="K5" s="3">
        <v>41.666666666666671</v>
      </c>
      <c r="L5" s="3">
        <v>68.930635838150295</v>
      </c>
      <c r="M5" s="113">
        <v>61.416589002795895</v>
      </c>
      <c r="N5" s="113"/>
      <c r="O5" s="113">
        <v>51.336760925449873</v>
      </c>
    </row>
    <row r="6" spans="2:15" x14ac:dyDescent="0.25">
      <c r="B6" s="114" t="s">
        <v>119</v>
      </c>
      <c r="C6" s="3">
        <v>80.627557980900406</v>
      </c>
      <c r="D6" s="3">
        <v>46.36363636363636</v>
      </c>
      <c r="E6" s="3">
        <v>0.83752093802345051</v>
      </c>
      <c r="F6" s="113">
        <v>44.231451899183526</v>
      </c>
      <c r="G6" s="113"/>
      <c r="H6" s="3">
        <v>36.84210526315789</v>
      </c>
      <c r="I6" s="3">
        <v>41.891891891891895</v>
      </c>
      <c r="J6" s="3">
        <v>40.350877192982452</v>
      </c>
      <c r="K6" s="3">
        <v>52.564102564102569</v>
      </c>
      <c r="L6" s="3">
        <v>28.612716763005778</v>
      </c>
      <c r="M6" s="113">
        <v>33.923578751164953</v>
      </c>
      <c r="N6" s="113"/>
      <c r="O6" s="113">
        <v>41.388174807197942</v>
      </c>
    </row>
    <row r="7" spans="2:15" x14ac:dyDescent="0.25">
      <c r="B7" s="114" t="s">
        <v>120</v>
      </c>
      <c r="C7" s="3">
        <v>6.6848567530695773</v>
      </c>
      <c r="D7" s="3">
        <v>10</v>
      </c>
      <c r="E7" s="3">
        <v>8.291457286432161</v>
      </c>
      <c r="F7" s="113">
        <v>8.2712105076322331</v>
      </c>
      <c r="G7" s="113"/>
      <c r="H7" s="3">
        <v>11.842105263157894</v>
      </c>
      <c r="I7" s="3">
        <v>4.0540540540540544</v>
      </c>
      <c r="J7" s="3">
        <v>5.2631578947368416</v>
      </c>
      <c r="K7" s="3">
        <v>5.7692307692307692</v>
      </c>
      <c r="L7" s="3">
        <v>2.4566473988439306</v>
      </c>
      <c r="M7" s="113">
        <v>4.6598322460391426</v>
      </c>
      <c r="N7" s="113"/>
      <c r="O7" s="113">
        <v>7.2750642673521853</v>
      </c>
    </row>
    <row r="8" spans="2:15" x14ac:dyDescent="0.25">
      <c r="C8" s="6"/>
      <c r="D8" s="6"/>
      <c r="E8" s="6"/>
      <c r="F8" s="6"/>
      <c r="G8" s="6"/>
      <c r="H8" s="6"/>
      <c r="I8" s="6"/>
      <c r="J8" s="6"/>
    </row>
    <row r="10" spans="2:15" x14ac:dyDescent="0.25">
      <c r="B10" s="4" t="s">
        <v>24</v>
      </c>
    </row>
    <row r="11" spans="2:15" x14ac:dyDescent="0.25">
      <c r="B11" s="11" t="s">
        <v>23</v>
      </c>
      <c r="C11" s="11"/>
      <c r="D11" s="11"/>
      <c r="E11" s="11"/>
      <c r="F11" s="11"/>
      <c r="G11" s="11"/>
      <c r="H11" s="11"/>
      <c r="I11" s="11"/>
      <c r="J11" s="11"/>
      <c r="K11" s="11"/>
      <c r="L11" s="11"/>
      <c r="M11" s="10"/>
    </row>
    <row r="12" spans="2:15" x14ac:dyDescent="0.25">
      <c r="B12" s="11" t="s">
        <v>94</v>
      </c>
      <c r="C12" s="11"/>
      <c r="D12" s="11"/>
      <c r="E12" s="11"/>
      <c r="F12" s="11"/>
      <c r="G12" s="11"/>
      <c r="H12" s="11"/>
      <c r="I12" s="11"/>
      <c r="J12" s="11"/>
      <c r="K12" s="11"/>
      <c r="L12" s="11"/>
      <c r="M12" s="10"/>
    </row>
    <row r="13" spans="2:15" x14ac:dyDescent="0.25">
      <c r="B13" s="4" t="s">
        <v>31</v>
      </c>
    </row>
    <row r="14" spans="2:15" x14ac:dyDescent="0.25">
      <c r="B14" s="4" t="s">
        <v>32</v>
      </c>
    </row>
    <row r="15" spans="2:15" x14ac:dyDescent="0.25">
      <c r="B15" s="4" t="s">
        <v>33</v>
      </c>
    </row>
    <row r="16" spans="2:15" x14ac:dyDescent="0.25">
      <c r="B16" s="5" t="s">
        <v>34</v>
      </c>
    </row>
    <row r="17" spans="2:2" x14ac:dyDescent="0.2">
      <c r="B17" s="72" t="s">
        <v>35</v>
      </c>
    </row>
  </sheetData>
  <mergeCells count="2">
    <mergeCell ref="B11:L11"/>
    <mergeCell ref="B12:L12"/>
  </mergeCells>
  <phoneticPr fontId="10" type="noConversion"/>
  <pageMargins left="0.70866141732283472" right="0.70866141732283472" top="0.74803149606299213" bottom="0.74803149606299213" header="0.31496062992125984" footer="0.31496062992125984"/>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GP70"/>
  <sheetViews>
    <sheetView showGridLines="0" zoomScaleNormal="100" zoomScalePageLayoutView="150" workbookViewId="0">
      <selection activeCell="C34" sqref="C34"/>
    </sheetView>
  </sheetViews>
  <sheetFormatPr baseColWidth="10" defaultColWidth="11.42578125" defaultRowHeight="11.25" x14ac:dyDescent="0.2"/>
  <cols>
    <col min="1" max="1" width="7.7109375" style="72" customWidth="1"/>
    <col min="2" max="2" width="25.85546875" style="72" bestFit="1" customWidth="1"/>
    <col min="3" max="3" width="5.85546875" style="91" bestFit="1" customWidth="1"/>
    <col min="4" max="73" width="5.85546875" style="72" bestFit="1" customWidth="1"/>
    <col min="74" max="108" width="4.7109375" style="72" customWidth="1"/>
    <col min="109" max="16384" width="11.42578125" style="72"/>
  </cols>
  <sheetData>
    <row r="1" spans="1:198" x14ac:dyDescent="0.2">
      <c r="A1" s="1"/>
      <c r="B1" s="1" t="s">
        <v>109</v>
      </c>
    </row>
    <row r="3" spans="1:198" x14ac:dyDescent="0.2">
      <c r="B3" s="92"/>
      <c r="C3" s="109">
        <v>0</v>
      </c>
      <c r="D3" s="100">
        <v>1</v>
      </c>
      <c r="E3" s="100">
        <v>2</v>
      </c>
      <c r="F3" s="100">
        <v>3</v>
      </c>
      <c r="G3" s="100">
        <v>4</v>
      </c>
      <c r="H3" s="100">
        <v>5</v>
      </c>
      <c r="I3" s="100">
        <v>6</v>
      </c>
      <c r="J3" s="100">
        <v>7</v>
      </c>
      <c r="K3" s="100">
        <v>8</v>
      </c>
      <c r="L3" s="100">
        <v>9</v>
      </c>
      <c r="M3" s="100">
        <v>10</v>
      </c>
      <c r="N3" s="100">
        <v>11</v>
      </c>
      <c r="O3" s="100">
        <v>12</v>
      </c>
      <c r="P3" s="100">
        <v>13</v>
      </c>
      <c r="Q3" s="100">
        <v>14</v>
      </c>
      <c r="R3" s="100">
        <v>15</v>
      </c>
      <c r="S3" s="100">
        <v>16</v>
      </c>
      <c r="T3" s="100">
        <v>17</v>
      </c>
      <c r="U3" s="100">
        <v>18</v>
      </c>
      <c r="V3" s="100">
        <v>19</v>
      </c>
      <c r="W3" s="100">
        <v>20</v>
      </c>
      <c r="X3" s="100">
        <v>21</v>
      </c>
      <c r="Y3" s="100">
        <v>22</v>
      </c>
      <c r="Z3" s="100">
        <v>23</v>
      </c>
      <c r="AA3" s="100">
        <v>24</v>
      </c>
      <c r="AB3" s="100">
        <v>25</v>
      </c>
      <c r="AC3" s="100">
        <v>26</v>
      </c>
      <c r="AD3" s="100">
        <v>27</v>
      </c>
      <c r="AE3" s="100">
        <v>28</v>
      </c>
      <c r="AF3" s="100">
        <v>29</v>
      </c>
      <c r="AG3" s="100">
        <v>30</v>
      </c>
      <c r="AH3" s="100">
        <v>31</v>
      </c>
      <c r="AI3" s="100">
        <v>32</v>
      </c>
      <c r="AJ3" s="100">
        <v>33</v>
      </c>
      <c r="AK3" s="100">
        <v>34</v>
      </c>
      <c r="AL3" s="100">
        <v>35</v>
      </c>
      <c r="AM3" s="100">
        <v>36</v>
      </c>
      <c r="AN3" s="100">
        <v>37</v>
      </c>
      <c r="AO3" s="100">
        <v>38</v>
      </c>
      <c r="AP3" s="100">
        <v>39</v>
      </c>
      <c r="AQ3" s="100">
        <v>40</v>
      </c>
      <c r="AR3" s="100">
        <v>41</v>
      </c>
      <c r="AS3" s="100">
        <v>42</v>
      </c>
      <c r="AT3" s="100">
        <v>43</v>
      </c>
      <c r="AU3" s="100">
        <v>44</v>
      </c>
      <c r="AV3" s="100">
        <v>45</v>
      </c>
      <c r="AW3" s="100">
        <v>46</v>
      </c>
      <c r="AX3" s="100">
        <v>47</v>
      </c>
      <c r="AY3" s="100">
        <v>48</v>
      </c>
      <c r="AZ3" s="100">
        <v>49</v>
      </c>
      <c r="BA3" s="100">
        <v>50</v>
      </c>
      <c r="BB3" s="100">
        <v>51</v>
      </c>
      <c r="BC3" s="100">
        <v>52</v>
      </c>
      <c r="BD3" s="100">
        <v>53</v>
      </c>
      <c r="BE3" s="100">
        <v>54</v>
      </c>
      <c r="BF3" s="100">
        <v>55</v>
      </c>
      <c r="BG3" s="100">
        <v>56</v>
      </c>
      <c r="BH3" s="100">
        <v>57</v>
      </c>
      <c r="BI3" s="100">
        <v>58</v>
      </c>
      <c r="BJ3" s="100">
        <v>59</v>
      </c>
      <c r="BK3" s="100">
        <v>60</v>
      </c>
      <c r="BL3" s="100">
        <v>61</v>
      </c>
      <c r="BM3" s="100">
        <v>62</v>
      </c>
      <c r="BN3" s="100">
        <v>63</v>
      </c>
      <c r="BO3" s="100">
        <v>64</v>
      </c>
      <c r="BP3" s="100">
        <v>65</v>
      </c>
      <c r="BQ3" s="100">
        <v>66</v>
      </c>
      <c r="BR3" s="100">
        <v>67</v>
      </c>
      <c r="BS3" s="100">
        <v>68</v>
      </c>
      <c r="BT3" s="100">
        <v>69</v>
      </c>
      <c r="BU3" s="101">
        <v>70</v>
      </c>
    </row>
    <row r="4" spans="1:198" x14ac:dyDescent="0.2">
      <c r="B4" s="110" t="s">
        <v>71</v>
      </c>
      <c r="C4" s="107">
        <v>-9.8552854613503684E-6</v>
      </c>
      <c r="D4" s="93">
        <v>-4.960309630410501E-5</v>
      </c>
      <c r="E4" s="93">
        <v>-1.0513009967643093E-4</v>
      </c>
      <c r="F4" s="93">
        <v>-3.2559309884047888E-4</v>
      </c>
      <c r="G4" s="93">
        <v>-6.7402939889724687E-4</v>
      </c>
      <c r="H4" s="93">
        <v>-1.3123474328794954E-3</v>
      </c>
      <c r="I4" s="93">
        <v>-2.408208777152292E-3</v>
      </c>
      <c r="J4" s="93">
        <v>-3.5951013988184174E-3</v>
      </c>
      <c r="K4" s="93">
        <v>-4.3042811646187892E-3</v>
      </c>
      <c r="L4" s="93">
        <v>-4.8029924514943461E-3</v>
      </c>
      <c r="M4" s="93">
        <v>-5.2961082543238258E-3</v>
      </c>
      <c r="N4" s="93">
        <v>-6.0948099664323522E-3</v>
      </c>
      <c r="O4" s="93">
        <v>-7.3988215776904596E-3</v>
      </c>
      <c r="P4" s="93">
        <v>-8.4919646184183854E-3</v>
      </c>
      <c r="Q4" s="93">
        <v>-8.6841303560049217E-3</v>
      </c>
      <c r="R4" s="93">
        <v>-8.9024817992412811E-3</v>
      </c>
      <c r="S4" s="93">
        <v>-9.4787470748383586E-3</v>
      </c>
      <c r="T4" s="93">
        <v>-9.9179055960193826E-3</v>
      </c>
      <c r="U4" s="93">
        <v>-8.8311681378619653E-3</v>
      </c>
      <c r="V4" s="93">
        <v>-8.395558777126293E-3</v>
      </c>
      <c r="W4" s="93">
        <v>-6.5101688355230954E-3</v>
      </c>
      <c r="X4" s="93">
        <v>-4.8536330317185995E-3</v>
      </c>
      <c r="Y4" s="93">
        <v>-6.1876312188775193E-3</v>
      </c>
      <c r="Z4" s="93">
        <v>-6.3496190324041565E-3</v>
      </c>
      <c r="AA4" s="93">
        <v>-6.5759665093187937E-3</v>
      </c>
      <c r="AB4" s="93">
        <v>-6.5726324126074024E-3</v>
      </c>
      <c r="AC4" s="93">
        <v>-6.8059496012561156E-3</v>
      </c>
      <c r="AD4" s="93">
        <v>-6.7822833130342921E-3</v>
      </c>
      <c r="AE4" s="93">
        <v>-6.7162160122871519E-3</v>
      </c>
      <c r="AF4" s="93">
        <v>-7.0579957157792615E-3</v>
      </c>
      <c r="AG4" s="93">
        <v>-6.4238099322689677E-3</v>
      </c>
      <c r="AH4" s="93">
        <v>-6.4179274259842586E-3</v>
      </c>
      <c r="AI4" s="93">
        <v>-6.6141578623441621E-3</v>
      </c>
      <c r="AJ4" s="93">
        <v>-6.7353711226977343E-3</v>
      </c>
      <c r="AK4" s="93">
        <v>-6.686612132704519E-3</v>
      </c>
      <c r="AL4" s="93">
        <v>-6.0625909953421738E-3</v>
      </c>
      <c r="AM4" s="93">
        <v>-5.8068309870039905E-3</v>
      </c>
      <c r="AN4" s="93">
        <v>-5.8004353197471806E-3</v>
      </c>
      <c r="AO4" s="102">
        <v>-5.9143483579100686E-3</v>
      </c>
      <c r="AP4" s="102">
        <v>-6.4062754827815755E-3</v>
      </c>
      <c r="AQ4" s="102">
        <v>-6.8907400294486243E-3</v>
      </c>
      <c r="AR4" s="102">
        <v>-7.6166105733076802E-3</v>
      </c>
      <c r="AS4" s="102">
        <v>-7.6124444020257056E-3</v>
      </c>
      <c r="AT4" s="102">
        <v>-8.112587900879896E-3</v>
      </c>
      <c r="AU4" s="102">
        <v>-7.5344352366227161E-3</v>
      </c>
      <c r="AV4" s="102">
        <v>-7.8239073115348758E-3</v>
      </c>
      <c r="AW4" s="102">
        <v>-7.6010968763488441E-3</v>
      </c>
      <c r="AX4" s="102">
        <v>-7.503088929106564E-3</v>
      </c>
      <c r="AY4" s="102">
        <v>-7.9638292032611566E-3</v>
      </c>
      <c r="AZ4" s="102">
        <v>-7.6001111434080854E-3</v>
      </c>
      <c r="BA4" s="102">
        <v>-7.7521024652296077E-3</v>
      </c>
      <c r="BB4" s="102">
        <v>-7.8927839511631816E-3</v>
      </c>
      <c r="BC4" s="102">
        <v>-7.5866008036906156E-3</v>
      </c>
      <c r="BD4" s="102">
        <v>-7.1376835263960731E-3</v>
      </c>
      <c r="BE4" s="102">
        <v>-6.7218027986896333E-3</v>
      </c>
      <c r="BF4" s="102">
        <v>-6.6486817089869985E-3</v>
      </c>
      <c r="BG4" s="102">
        <v>-6.1675048715988355E-3</v>
      </c>
      <c r="BH4" s="102">
        <v>-5.681294997783734E-3</v>
      </c>
      <c r="BI4" s="102">
        <v>-4.8485883984335371E-3</v>
      </c>
      <c r="BJ4" s="102">
        <v>-4.4177274292420835E-3</v>
      </c>
      <c r="BK4" s="102">
        <v>-3.7231944952555852E-3</v>
      </c>
      <c r="BL4" s="102">
        <v>-2.6115022799541904E-3</v>
      </c>
      <c r="BM4" s="102">
        <v>-2.2581025246192453E-3</v>
      </c>
      <c r="BN4" s="102">
        <v>-2.0158140065238066E-3</v>
      </c>
      <c r="BO4" s="102">
        <v>-1.6457544947256657E-3</v>
      </c>
      <c r="BP4" s="102">
        <v>-1.440006806822729E-3</v>
      </c>
      <c r="BQ4" s="102">
        <v>-1.2257902233514021E-3</v>
      </c>
      <c r="BR4" s="102">
        <v>-8.8520441640342422E-4</v>
      </c>
      <c r="BS4" s="102">
        <v>-8.1076534377470333E-4</v>
      </c>
      <c r="BT4" s="102">
        <v>-5.8524588253030293E-4</v>
      </c>
      <c r="BU4" s="103">
        <v>-3.8542766818748796E-4</v>
      </c>
    </row>
    <row r="5" spans="1:198" x14ac:dyDescent="0.2">
      <c r="B5" s="110" t="s">
        <v>70</v>
      </c>
      <c r="C5" s="107">
        <v>2.6773306854239239E-5</v>
      </c>
      <c r="D5" s="93">
        <v>6.6796917076174809E-5</v>
      </c>
      <c r="E5" s="93">
        <v>1.1362479825415266E-4</v>
      </c>
      <c r="F5" s="93">
        <v>6.593851763764516E-4</v>
      </c>
      <c r="G5" s="93">
        <v>1.1113167670195464E-3</v>
      </c>
      <c r="H5" s="93">
        <v>1.9002977027249173E-3</v>
      </c>
      <c r="I5" s="93">
        <v>3.7359220470495093E-3</v>
      </c>
      <c r="J5" s="93">
        <v>6.3936812948561066E-3</v>
      </c>
      <c r="K5" s="93">
        <v>8.3704179483936724E-3</v>
      </c>
      <c r="L5" s="93">
        <v>1.070653253763044E-2</v>
      </c>
      <c r="M5" s="93">
        <v>1.2530115284319293E-2</v>
      </c>
      <c r="N5" s="93">
        <v>1.4083946413340244E-2</v>
      </c>
      <c r="O5" s="93">
        <v>1.6716870989468766E-2</v>
      </c>
      <c r="P5" s="93">
        <v>1.826439052845432E-2</v>
      </c>
      <c r="Q5" s="93">
        <v>1.9376920616755361E-2</v>
      </c>
      <c r="R5" s="93">
        <v>1.8381179587432604E-2</v>
      </c>
      <c r="S5" s="93">
        <v>1.8201839974934068E-2</v>
      </c>
      <c r="T5" s="93">
        <v>1.6235096913887082E-2</v>
      </c>
      <c r="U5" s="93">
        <v>1.4820669007112703E-2</v>
      </c>
      <c r="V5" s="93">
        <v>1.2966331392672151E-2</v>
      </c>
      <c r="W5" s="93">
        <v>1.0878047170108065E-2</v>
      </c>
      <c r="X5" s="93">
        <v>7.7485277337120892E-3</v>
      </c>
      <c r="Y5" s="93">
        <v>9.1406609706595667E-3</v>
      </c>
      <c r="Z5" s="93">
        <v>9.8988113691139638E-3</v>
      </c>
      <c r="AA5" s="93">
        <v>1.0324407364715949E-2</v>
      </c>
      <c r="AB5" s="93">
        <v>1.0151321357962173E-2</v>
      </c>
      <c r="AC5" s="93">
        <v>1.0217898920466883E-2</v>
      </c>
      <c r="AD5" s="93">
        <v>1.0370478782838331E-2</v>
      </c>
      <c r="AE5" s="93">
        <v>9.9441028985273322E-3</v>
      </c>
      <c r="AF5" s="93">
        <v>1.0061283351467385E-2</v>
      </c>
      <c r="AG5" s="93">
        <v>9.7895515702743664E-3</v>
      </c>
      <c r="AH5" s="93">
        <v>9.5773174696997792E-3</v>
      </c>
      <c r="AI5" s="93">
        <v>9.9123130111878378E-3</v>
      </c>
      <c r="AJ5" s="93">
        <v>1.009803959329959E-2</v>
      </c>
      <c r="AK5" s="93">
        <v>9.9735096315218142E-3</v>
      </c>
      <c r="AL5" s="93">
        <v>9.3914691205776984E-3</v>
      </c>
      <c r="AM5" s="93">
        <v>9.0722598022144503E-3</v>
      </c>
      <c r="AN5" s="93">
        <v>9.4927183896663589E-3</v>
      </c>
      <c r="AO5" s="93">
        <v>9.1890691556944532E-3</v>
      </c>
      <c r="AP5" s="93">
        <v>9.8895164873255073E-3</v>
      </c>
      <c r="AQ5" s="93">
        <v>1.0475302783444509E-2</v>
      </c>
      <c r="AR5" s="93">
        <v>1.0939620688331153E-2</v>
      </c>
      <c r="AS5" s="93">
        <v>1.0943389667222294E-2</v>
      </c>
      <c r="AT5" s="93">
        <v>1.1451152301865648E-2</v>
      </c>
      <c r="AU5" s="93">
        <v>1.0908854223721332E-2</v>
      </c>
      <c r="AV5" s="93">
        <v>1.1209610041590655E-2</v>
      </c>
      <c r="AW5" s="93">
        <v>1.1168493381102856E-2</v>
      </c>
      <c r="AX5" s="93">
        <v>1.1435171831367217E-2</v>
      </c>
      <c r="AY5" s="93">
        <v>1.1359809648831621E-2</v>
      </c>
      <c r="AZ5" s="93">
        <v>1.1000336039052877E-2</v>
      </c>
      <c r="BA5" s="93">
        <v>1.1567367316366664E-2</v>
      </c>
      <c r="BB5" s="93">
        <v>1.1089463692184727E-2</v>
      </c>
      <c r="BC5" s="93">
        <v>1.0728998551036163E-2</v>
      </c>
      <c r="BD5" s="93">
        <v>1.0469344897581979E-2</v>
      </c>
      <c r="BE5" s="93">
        <v>1.0051124503748499E-2</v>
      </c>
      <c r="BF5" s="93">
        <v>8.978026632292373E-3</v>
      </c>
      <c r="BG5" s="93">
        <v>8.5321303365398036E-3</v>
      </c>
      <c r="BH5" s="93">
        <v>7.7815294927258112E-3</v>
      </c>
      <c r="BI5" s="93">
        <v>6.8437814516795602E-3</v>
      </c>
      <c r="BJ5" s="93">
        <v>6.2145156352294683E-3</v>
      </c>
      <c r="BK5" s="93">
        <v>4.9379073997244758E-3</v>
      </c>
      <c r="BL5" s="93">
        <v>3.590645306083278E-3</v>
      </c>
      <c r="BM5" s="93">
        <v>2.8981528392841519E-3</v>
      </c>
      <c r="BN5" s="93">
        <v>2.4155559666183884E-3</v>
      </c>
      <c r="BO5" s="93">
        <v>2.0444130183497715E-3</v>
      </c>
      <c r="BP5" s="93">
        <v>1.6679308765996763E-3</v>
      </c>
      <c r="BQ5" s="93">
        <v>1.3299566821018049E-3</v>
      </c>
      <c r="BR5" s="93">
        <v>1.0939075635999205E-3</v>
      </c>
      <c r="BS5" s="93">
        <v>9.0633360198860452E-4</v>
      </c>
      <c r="BT5" s="93">
        <v>6.7588373651168742E-4</v>
      </c>
      <c r="BU5" s="104">
        <v>4.4815217457964138E-4</v>
      </c>
    </row>
    <row r="6" spans="1:198" x14ac:dyDescent="0.2">
      <c r="B6" s="110" t="s">
        <v>82</v>
      </c>
      <c r="C6" s="107">
        <v>0</v>
      </c>
      <c r="D6" s="93">
        <v>0</v>
      </c>
      <c r="E6" s="93">
        <v>0</v>
      </c>
      <c r="F6" s="93">
        <v>0</v>
      </c>
      <c r="G6" s="93">
        <v>0</v>
      </c>
      <c r="H6" s="93">
        <v>0</v>
      </c>
      <c r="I6" s="93">
        <v>0</v>
      </c>
      <c r="J6" s="93">
        <v>0</v>
      </c>
      <c r="K6" s="93">
        <v>0</v>
      </c>
      <c r="L6" s="93">
        <v>0</v>
      </c>
      <c r="M6" s="93">
        <v>0</v>
      </c>
      <c r="N6" s="93">
        <v>0</v>
      </c>
      <c r="O6" s="93">
        <v>0</v>
      </c>
      <c r="P6" s="93">
        <v>0</v>
      </c>
      <c r="Q6" s="93">
        <v>0</v>
      </c>
      <c r="R6" s="93">
        <v>0</v>
      </c>
      <c r="S6" s="93">
        <v>0</v>
      </c>
      <c r="T6" s="93">
        <v>0</v>
      </c>
      <c r="U6" s="93">
        <v>-1.9944398373107023E-4</v>
      </c>
      <c r="V6" s="93">
        <v>-1.0401587354762888E-3</v>
      </c>
      <c r="W6" s="93">
        <v>-3.0741502372706067E-3</v>
      </c>
      <c r="X6" s="93">
        <v>-4.8536330317185995E-3</v>
      </c>
      <c r="Y6" s="93">
        <v>-6.1876312188775193E-3</v>
      </c>
      <c r="Z6" s="93">
        <v>-6.3496190324041565E-3</v>
      </c>
      <c r="AA6" s="93">
        <v>-6.5759665093187937E-3</v>
      </c>
      <c r="AB6" s="93">
        <v>-6.5726324126074024E-3</v>
      </c>
      <c r="AC6" s="93">
        <v>-6.8059496012561156E-3</v>
      </c>
      <c r="AD6" s="93">
        <v>-6.7822833130342921E-3</v>
      </c>
      <c r="AE6" s="93">
        <v>-6.7162160122871519E-3</v>
      </c>
      <c r="AF6" s="93">
        <v>-7.0579957157792615E-3</v>
      </c>
      <c r="AG6" s="93">
        <v>-6.4238099322689677E-3</v>
      </c>
      <c r="AH6" s="93">
        <v>-6.4179274259842586E-3</v>
      </c>
      <c r="AI6" s="93">
        <v>-6.6141578623441621E-3</v>
      </c>
      <c r="AJ6" s="93">
        <v>-6.7353711226977343E-3</v>
      </c>
      <c r="AK6" s="93">
        <v>-6.686612132704519E-3</v>
      </c>
      <c r="AL6" s="93">
        <v>-6.0625909953421738E-3</v>
      </c>
      <c r="AM6" s="93">
        <v>-5.8068309870039905E-3</v>
      </c>
      <c r="AN6" s="93">
        <v>-5.8004353197471806E-3</v>
      </c>
      <c r="AO6" s="93">
        <v>-5.9143483579100686E-3</v>
      </c>
      <c r="AP6" s="93">
        <v>-6.4062754827815755E-3</v>
      </c>
      <c r="AQ6" s="93">
        <v>-6.8907400294486243E-3</v>
      </c>
      <c r="AR6" s="93">
        <v>-7.6166105733076802E-3</v>
      </c>
      <c r="AS6" s="93">
        <v>-7.6124444020257056E-3</v>
      </c>
      <c r="AT6" s="93">
        <v>-8.112587900879896E-3</v>
      </c>
      <c r="AU6" s="93">
        <v>-7.5344352366227161E-3</v>
      </c>
      <c r="AV6" s="93">
        <v>-7.8239073115348758E-3</v>
      </c>
      <c r="AW6" s="93">
        <v>-7.6010968763488441E-3</v>
      </c>
      <c r="AX6" s="93">
        <v>-7.503088929106564E-3</v>
      </c>
      <c r="AY6" s="93">
        <v>-7.9638292032611566E-3</v>
      </c>
      <c r="AZ6" s="93">
        <v>-7.6001111434080854E-3</v>
      </c>
      <c r="BA6" s="93">
        <v>-7.7521024652296077E-3</v>
      </c>
      <c r="BB6" s="93">
        <v>-7.8927839511631816E-3</v>
      </c>
      <c r="BC6" s="93">
        <v>-7.5866008036906156E-3</v>
      </c>
      <c r="BD6" s="93">
        <v>-7.1376835263960731E-3</v>
      </c>
      <c r="BE6" s="93">
        <v>-6.7218027986896333E-3</v>
      </c>
      <c r="BF6" s="93">
        <v>-6.6486817089869985E-3</v>
      </c>
      <c r="BG6" s="93">
        <v>-6.1675048715988355E-3</v>
      </c>
      <c r="BH6" s="93">
        <v>-5.681294997783734E-3</v>
      </c>
      <c r="BI6" s="93">
        <v>-4.8485883984335371E-3</v>
      </c>
      <c r="BJ6" s="93">
        <v>-4.4177274292420835E-3</v>
      </c>
      <c r="BK6" s="93">
        <v>-3.7231944952555852E-3</v>
      </c>
      <c r="BL6" s="93">
        <v>-2.6115022799541904E-3</v>
      </c>
      <c r="BM6" s="93">
        <v>-2.2581025246192453E-3</v>
      </c>
      <c r="BN6" s="93">
        <v>-2.0158140065238066E-3</v>
      </c>
      <c r="BO6" s="93">
        <v>-1.6457544947256657E-3</v>
      </c>
      <c r="BP6" s="93">
        <v>-1.440006806822729E-3</v>
      </c>
      <c r="BQ6" s="93">
        <v>-1.2257902233514021E-3</v>
      </c>
      <c r="BR6" s="93">
        <v>-8.8520441640342422E-4</v>
      </c>
      <c r="BS6" s="93">
        <v>-8.1076534377470333E-4</v>
      </c>
      <c r="BT6" s="93">
        <v>-5.8524588253030293E-4</v>
      </c>
      <c r="BU6" s="104">
        <v>-3.8542766818748796E-4</v>
      </c>
      <c r="DH6" s="92"/>
      <c r="DI6" s="92"/>
      <c r="DJ6" s="92"/>
      <c r="DK6" s="92"/>
      <c r="DL6" s="92"/>
      <c r="DM6" s="92"/>
      <c r="DN6" s="92"/>
      <c r="DO6" s="92"/>
      <c r="DP6" s="92"/>
      <c r="DQ6" s="92"/>
      <c r="DR6" s="92"/>
      <c r="DS6" s="92"/>
      <c r="DT6" s="92"/>
      <c r="DU6" s="92"/>
      <c r="DV6" s="92"/>
      <c r="DW6" s="92"/>
      <c r="DX6" s="92"/>
      <c r="DY6" s="92"/>
      <c r="DZ6" s="92"/>
      <c r="EA6" s="92"/>
      <c r="EB6" s="92"/>
      <c r="EC6" s="92"/>
      <c r="ED6" s="92"/>
      <c r="EE6" s="92"/>
      <c r="EF6" s="92"/>
      <c r="EG6" s="92"/>
      <c r="EH6" s="92"/>
      <c r="EI6" s="92"/>
      <c r="EJ6" s="92"/>
      <c r="EK6" s="92"/>
      <c r="EL6" s="92"/>
      <c r="EM6" s="92"/>
      <c r="EN6" s="92"/>
      <c r="EO6" s="92"/>
      <c r="EP6" s="92"/>
      <c r="EQ6" s="92"/>
      <c r="ER6" s="92"/>
      <c r="ES6" s="92"/>
      <c r="ET6" s="92"/>
      <c r="EU6" s="92"/>
      <c r="EV6" s="92"/>
      <c r="EW6" s="92"/>
      <c r="EX6" s="92"/>
      <c r="EY6" s="92"/>
      <c r="EZ6" s="92"/>
      <c r="FA6" s="92"/>
      <c r="FB6" s="92"/>
      <c r="FC6" s="92"/>
      <c r="FD6" s="92"/>
      <c r="FE6" s="92"/>
      <c r="FF6" s="92"/>
      <c r="FG6" s="72">
        <v>64</v>
      </c>
      <c r="FH6" s="72">
        <v>65</v>
      </c>
      <c r="FI6" s="72">
        <v>66</v>
      </c>
      <c r="FJ6" s="72">
        <v>67</v>
      </c>
      <c r="FK6" s="72">
        <v>68</v>
      </c>
      <c r="FL6" s="72">
        <v>69</v>
      </c>
      <c r="FM6" s="72">
        <v>70</v>
      </c>
      <c r="FN6" s="72">
        <v>71</v>
      </c>
      <c r="FO6" s="72">
        <v>72</v>
      </c>
      <c r="FP6" s="72">
        <v>73</v>
      </c>
      <c r="FQ6" s="72">
        <v>74</v>
      </c>
      <c r="FR6" s="72">
        <v>75</v>
      </c>
      <c r="FS6" s="72">
        <v>76</v>
      </c>
      <c r="FT6" s="72">
        <v>77</v>
      </c>
      <c r="FU6" s="72">
        <v>78</v>
      </c>
      <c r="FV6" s="72">
        <v>79</v>
      </c>
      <c r="FW6" s="72">
        <v>80</v>
      </c>
      <c r="FX6" s="72">
        <v>81</v>
      </c>
      <c r="FY6" s="72">
        <v>82</v>
      </c>
      <c r="FZ6" s="72">
        <v>83</v>
      </c>
      <c r="GA6" s="72">
        <v>84</v>
      </c>
      <c r="GB6" s="72">
        <v>85</v>
      </c>
      <c r="GC6" s="72">
        <v>86</v>
      </c>
      <c r="GD6" s="72">
        <v>87</v>
      </c>
      <c r="GE6" s="72">
        <v>88</v>
      </c>
      <c r="GF6" s="72">
        <v>89</v>
      </c>
      <c r="GG6" s="72">
        <v>90</v>
      </c>
      <c r="GH6" s="72">
        <v>91</v>
      </c>
      <c r="GI6" s="72">
        <v>92</v>
      </c>
      <c r="GJ6" s="72">
        <v>93</v>
      </c>
      <c r="GK6" s="72">
        <v>94</v>
      </c>
      <c r="GL6" s="72">
        <v>95</v>
      </c>
      <c r="GM6" s="72">
        <v>96</v>
      </c>
      <c r="GN6" s="72">
        <v>97</v>
      </c>
      <c r="GO6" s="72">
        <v>98</v>
      </c>
      <c r="GP6" s="72">
        <v>101</v>
      </c>
    </row>
    <row r="7" spans="1:198" x14ac:dyDescent="0.2">
      <c r="B7" s="110" t="s">
        <v>72</v>
      </c>
      <c r="C7" s="107">
        <v>0</v>
      </c>
      <c r="D7" s="93">
        <v>0</v>
      </c>
      <c r="E7" s="93">
        <v>0</v>
      </c>
      <c r="F7" s="93">
        <v>0</v>
      </c>
      <c r="G7" s="93">
        <v>0</v>
      </c>
      <c r="H7" s="93">
        <v>0</v>
      </c>
      <c r="I7" s="93">
        <v>0</v>
      </c>
      <c r="J7" s="93">
        <v>0</v>
      </c>
      <c r="K7" s="93">
        <v>0</v>
      </c>
      <c r="L7" s="93">
        <v>0</v>
      </c>
      <c r="M7" s="93">
        <v>0</v>
      </c>
      <c r="N7" s="93">
        <v>0</v>
      </c>
      <c r="O7" s="93">
        <v>0</v>
      </c>
      <c r="P7" s="93">
        <v>0</v>
      </c>
      <c r="Q7" s="93">
        <v>0</v>
      </c>
      <c r="R7" s="93">
        <v>0</v>
      </c>
      <c r="S7" s="93">
        <v>0</v>
      </c>
      <c r="T7" s="93">
        <v>0</v>
      </c>
      <c r="U7" s="93">
        <v>5.1424846747209871E-4</v>
      </c>
      <c r="V7" s="93">
        <v>2.1279773687168471E-3</v>
      </c>
      <c r="W7" s="93">
        <v>5.1564907801233675E-3</v>
      </c>
      <c r="X7" s="93">
        <v>7.7485277337120892E-3</v>
      </c>
      <c r="Y7" s="93">
        <v>9.1406609706595667E-3</v>
      </c>
      <c r="Z7" s="93">
        <v>9.8988113691139638E-3</v>
      </c>
      <c r="AA7" s="93">
        <v>1.0324407364715949E-2</v>
      </c>
      <c r="AB7" s="93">
        <v>1.0151321357962173E-2</v>
      </c>
      <c r="AC7" s="93">
        <v>1.0217898920466883E-2</v>
      </c>
      <c r="AD7" s="93">
        <v>1.0370478782838331E-2</v>
      </c>
      <c r="AE7" s="93">
        <v>9.9441028985273322E-3</v>
      </c>
      <c r="AF7" s="93">
        <v>1.0061283351467385E-2</v>
      </c>
      <c r="AG7" s="93">
        <v>9.7895515702743664E-3</v>
      </c>
      <c r="AH7" s="93">
        <v>9.5773174696997792E-3</v>
      </c>
      <c r="AI7" s="93">
        <v>9.9123130111878378E-3</v>
      </c>
      <c r="AJ7" s="93">
        <v>1.009803959329959E-2</v>
      </c>
      <c r="AK7" s="93">
        <v>9.9735096315218142E-3</v>
      </c>
      <c r="AL7" s="93">
        <v>9.3914691205776984E-3</v>
      </c>
      <c r="AM7" s="93">
        <v>9.0722598022144503E-3</v>
      </c>
      <c r="AN7" s="93">
        <v>9.4927183896663589E-3</v>
      </c>
      <c r="AO7" s="93">
        <v>9.1890691556944532E-3</v>
      </c>
      <c r="AP7" s="93">
        <v>9.8895164873255073E-3</v>
      </c>
      <c r="AQ7" s="93">
        <v>1.0475302783444509E-2</v>
      </c>
      <c r="AR7" s="93">
        <v>1.0939620688331153E-2</v>
      </c>
      <c r="AS7" s="93">
        <v>1.0943389667222294E-2</v>
      </c>
      <c r="AT7" s="93">
        <v>1.1451152301865648E-2</v>
      </c>
      <c r="AU7" s="93">
        <v>1.0908854223721332E-2</v>
      </c>
      <c r="AV7" s="93">
        <v>1.1209610041590655E-2</v>
      </c>
      <c r="AW7" s="93">
        <v>1.1168493381102856E-2</v>
      </c>
      <c r="AX7" s="93">
        <v>1.1435171831367217E-2</v>
      </c>
      <c r="AY7" s="93">
        <v>1.1359809648831621E-2</v>
      </c>
      <c r="AZ7" s="93">
        <v>1.1000336039052877E-2</v>
      </c>
      <c r="BA7" s="93">
        <v>1.1567367316366664E-2</v>
      </c>
      <c r="BB7" s="93">
        <v>1.1089463692184727E-2</v>
      </c>
      <c r="BC7" s="93">
        <v>1.0728998551036163E-2</v>
      </c>
      <c r="BD7" s="93">
        <v>1.0469344897581979E-2</v>
      </c>
      <c r="BE7" s="93">
        <v>1.0051124503748499E-2</v>
      </c>
      <c r="BF7" s="93">
        <v>8.978026632292373E-3</v>
      </c>
      <c r="BG7" s="93">
        <v>8.5321303365398036E-3</v>
      </c>
      <c r="BH7" s="93">
        <v>7.7815294927258112E-3</v>
      </c>
      <c r="BI7" s="93">
        <v>6.8437814516795602E-3</v>
      </c>
      <c r="BJ7" s="93">
        <v>6.2145156352294683E-3</v>
      </c>
      <c r="BK7" s="93">
        <v>4.9379073997244758E-3</v>
      </c>
      <c r="BL7" s="93">
        <v>3.590645306083278E-3</v>
      </c>
      <c r="BM7" s="93">
        <v>2.8981528392841519E-3</v>
      </c>
      <c r="BN7" s="93">
        <v>2.4155559666183884E-3</v>
      </c>
      <c r="BO7" s="93">
        <v>2.0444130183497715E-3</v>
      </c>
      <c r="BP7" s="93">
        <v>1.6679308765996763E-3</v>
      </c>
      <c r="BQ7" s="93">
        <v>1.3299566821018049E-3</v>
      </c>
      <c r="BR7" s="93">
        <v>1.0939075635999205E-3</v>
      </c>
      <c r="BS7" s="93">
        <v>9.0633360198860452E-4</v>
      </c>
      <c r="BT7" s="93">
        <v>6.7588373651168742E-4</v>
      </c>
      <c r="BU7" s="104">
        <v>4.4815217457964138E-4</v>
      </c>
    </row>
    <row r="8" spans="1:198" x14ac:dyDescent="0.2">
      <c r="B8" s="110" t="s">
        <v>74</v>
      </c>
      <c r="C8" s="107">
        <v>-6.5415649019608243E-3</v>
      </c>
      <c r="D8" s="93">
        <v>-6.5214735755112756E-3</v>
      </c>
      <c r="E8" s="93">
        <v>-6.6640963448012227E-3</v>
      </c>
      <c r="F8" s="93">
        <v>-6.7898423998735491E-3</v>
      </c>
      <c r="G8" s="93">
        <v>-6.958592443048528E-3</v>
      </c>
      <c r="H8" s="93">
        <v>-6.9191792452049442E-3</v>
      </c>
      <c r="I8" s="93">
        <v>-6.996654819794652E-3</v>
      </c>
      <c r="J8" s="93">
        <v>-6.9487947153416413E-3</v>
      </c>
      <c r="K8" s="93">
        <v>-7.073908107368322E-3</v>
      </c>
      <c r="L8" s="93">
        <v>-6.9237959755380322E-3</v>
      </c>
      <c r="M8" s="93">
        <v>-6.898284265697413E-3</v>
      </c>
      <c r="N8" s="93">
        <v>-6.8716269227741388E-3</v>
      </c>
      <c r="O8" s="93">
        <v>-6.9043544111353624E-3</v>
      </c>
      <c r="P8" s="93">
        <v>-7.020952500547681E-3</v>
      </c>
      <c r="Q8" s="93">
        <v>-7.1557439272726129E-3</v>
      </c>
      <c r="R8" s="93">
        <v>-6.8228947692582122E-3</v>
      </c>
      <c r="S8" s="93">
        <v>-6.8101047163354354E-3</v>
      </c>
      <c r="T8" s="93">
        <v>-6.6372338138631455E-3</v>
      </c>
      <c r="U8" s="93">
        <v>-6.6348057556879659E-3</v>
      </c>
      <c r="V8" s="93">
        <v>-6.5510548476455047E-3</v>
      </c>
      <c r="W8" s="93">
        <v>-6.3413868945183813E-3</v>
      </c>
      <c r="X8" s="93">
        <v>-6.2587645205573429E-3</v>
      </c>
      <c r="Y8" s="93">
        <v>-6.5270307509122149E-3</v>
      </c>
      <c r="Z8" s="93">
        <v>-6.6141159641952387E-3</v>
      </c>
      <c r="AA8" s="93">
        <v>-6.7285253814496496E-3</v>
      </c>
      <c r="AB8" s="93">
        <v>-6.759098395655431E-3</v>
      </c>
      <c r="AC8" s="93">
        <v>-6.850612250257973E-3</v>
      </c>
      <c r="AD8" s="93">
        <v>-6.8300421517738814E-3</v>
      </c>
      <c r="AE8" s="93">
        <v>-7.0004849960709917E-3</v>
      </c>
      <c r="AF8" s="93">
        <v>-6.9798636005831988E-3</v>
      </c>
      <c r="AG8" s="93">
        <v>-6.9823258567608456E-3</v>
      </c>
      <c r="AH8" s="93">
        <v>-6.9014304819244067E-3</v>
      </c>
      <c r="AI8" s="93">
        <v>-7.3338984211261029E-3</v>
      </c>
      <c r="AJ8" s="93">
        <v>-7.4276009478865535E-3</v>
      </c>
      <c r="AK8" s="93">
        <v>-7.5192857925014314E-3</v>
      </c>
      <c r="AL8" s="93">
        <v>-7.1214775288003605E-3</v>
      </c>
      <c r="AM8" s="93">
        <v>-6.9848736079446607E-3</v>
      </c>
      <c r="AN8" s="93">
        <v>-7.0252614488585628E-3</v>
      </c>
      <c r="AO8" s="93">
        <v>-6.8839211046611394E-3</v>
      </c>
      <c r="AP8" s="93">
        <v>-7.0715826432005448E-3</v>
      </c>
      <c r="AQ8" s="93">
        <v>-7.4344405483800164E-3</v>
      </c>
      <c r="AR8" s="93">
        <v>-7.9032267662020039E-3</v>
      </c>
      <c r="AS8" s="93">
        <v>-8.0320335424951556E-3</v>
      </c>
      <c r="AT8" s="93">
        <v>-7.9985365990784194E-3</v>
      </c>
      <c r="AU8" s="93">
        <v>-7.8552127707378905E-3</v>
      </c>
      <c r="AV8" s="93">
        <v>-7.7705556156300462E-3</v>
      </c>
      <c r="AW8" s="93">
        <v>-7.7624335900440588E-3</v>
      </c>
      <c r="AX8" s="93">
        <v>-7.695080624184677E-3</v>
      </c>
      <c r="AY8" s="93">
        <v>-7.8991743029096281E-3</v>
      </c>
      <c r="AZ8" s="93">
        <v>-7.9114000887916935E-3</v>
      </c>
      <c r="BA8" s="93">
        <v>-8.0336408486111205E-3</v>
      </c>
      <c r="BB8" s="93">
        <v>-7.9359713535644607E-3</v>
      </c>
      <c r="BC8" s="93">
        <v>-7.6716036954908636E-3</v>
      </c>
      <c r="BD8" s="93">
        <v>-7.6877451526554371E-3</v>
      </c>
      <c r="BE8" s="93">
        <v>-7.6634987689061093E-3</v>
      </c>
      <c r="BF8" s="93">
        <v>-7.6375082870309479E-3</v>
      </c>
      <c r="BG8" s="93">
        <v>-7.4748625872963857E-3</v>
      </c>
      <c r="BH8" s="93">
        <v>-7.4696986889238211E-3</v>
      </c>
      <c r="BI8" s="93">
        <v>-7.4183161902166761E-3</v>
      </c>
      <c r="BJ8" s="93">
        <v>-7.3599914970086666E-3</v>
      </c>
      <c r="BK8" s="93">
        <v>-7.3387716364776961E-3</v>
      </c>
      <c r="BL8" s="93">
        <v>-7.1912243548324546E-3</v>
      </c>
      <c r="BM8" s="93">
        <v>-7.3041632579807711E-3</v>
      </c>
      <c r="BN8" s="93">
        <v>-7.1275989712420102E-3</v>
      </c>
      <c r="BO8" s="93">
        <v>-7.3857938898702572E-3</v>
      </c>
      <c r="BP8" s="93">
        <v>-7.257790766635088E-3</v>
      </c>
      <c r="BQ8" s="93">
        <v>-7.1978587673111145E-3</v>
      </c>
      <c r="BR8" s="93">
        <v>-7.0754128194768845E-3</v>
      </c>
      <c r="BS8" s="93">
        <v>-6.7202665638537917E-3</v>
      </c>
      <c r="BT8" s="93">
        <v>-5.0748638731412787E-3</v>
      </c>
      <c r="BU8" s="104">
        <v>-4.9766130120526752E-3</v>
      </c>
      <c r="DH8" s="92"/>
      <c r="DI8" s="92"/>
      <c r="DJ8" s="92"/>
      <c r="DK8" s="92"/>
      <c r="DL8" s="92"/>
      <c r="DM8" s="92"/>
      <c r="DN8" s="92"/>
      <c r="DO8" s="92"/>
      <c r="DP8" s="92"/>
      <c r="DQ8" s="92"/>
      <c r="DR8" s="92"/>
      <c r="DS8" s="92"/>
      <c r="DT8" s="92"/>
      <c r="DU8" s="92"/>
      <c r="DV8" s="92"/>
      <c r="DW8" s="92"/>
      <c r="DX8" s="92"/>
      <c r="DY8" s="92"/>
      <c r="DZ8" s="92"/>
      <c r="EA8" s="92"/>
      <c r="EB8" s="92"/>
      <c r="EC8" s="92"/>
      <c r="ED8" s="92"/>
      <c r="EE8" s="92"/>
      <c r="EF8" s="92"/>
      <c r="EG8" s="92"/>
      <c r="EH8" s="92"/>
      <c r="EI8" s="92"/>
      <c r="EJ8" s="92"/>
      <c r="EK8" s="92"/>
      <c r="EL8" s="92"/>
      <c r="EM8" s="92"/>
      <c r="EN8" s="92"/>
      <c r="EO8" s="92"/>
      <c r="EP8" s="92"/>
      <c r="EQ8" s="92"/>
      <c r="ER8" s="92"/>
      <c r="ES8" s="92"/>
      <c r="ET8" s="92"/>
      <c r="EU8" s="92"/>
      <c r="EV8" s="92"/>
      <c r="EW8" s="92"/>
      <c r="EX8" s="92"/>
      <c r="EY8" s="92"/>
      <c r="EZ8" s="92"/>
      <c r="FA8" s="92"/>
      <c r="FB8" s="92"/>
      <c r="FC8" s="92"/>
      <c r="FD8" s="92"/>
      <c r="FE8" s="92"/>
      <c r="FF8" s="92"/>
    </row>
    <row r="9" spans="1:198" x14ac:dyDescent="0.2">
      <c r="B9" s="110" t="s">
        <v>73</v>
      </c>
      <c r="C9" s="108">
        <v>6.8267762425382522E-3</v>
      </c>
      <c r="D9" s="105">
        <v>6.8537584664849658E-3</v>
      </c>
      <c r="E9" s="105">
        <v>6.9848565089434276E-3</v>
      </c>
      <c r="F9" s="105">
        <v>7.0472507644450478E-3</v>
      </c>
      <c r="G9" s="105">
        <v>7.2682040583863863E-3</v>
      </c>
      <c r="H9" s="105">
        <v>7.2707347105689683E-3</v>
      </c>
      <c r="I9" s="105">
        <v>7.3129692436161046E-3</v>
      </c>
      <c r="J9" s="105">
        <v>7.2689906124431347E-3</v>
      </c>
      <c r="K9" s="105">
        <v>7.4096640955924453E-3</v>
      </c>
      <c r="L9" s="105">
        <v>7.2548155404204319E-3</v>
      </c>
      <c r="M9" s="105">
        <v>7.2221393490629095E-3</v>
      </c>
      <c r="N9" s="105">
        <v>7.1833588142649714E-3</v>
      </c>
      <c r="O9" s="105">
        <v>7.2389476672755967E-3</v>
      </c>
      <c r="P9" s="105">
        <v>7.3613423181061255E-3</v>
      </c>
      <c r="Q9" s="105">
        <v>7.5057091855219062E-3</v>
      </c>
      <c r="R9" s="105">
        <v>7.2024071016392674E-3</v>
      </c>
      <c r="S9" s="105">
        <v>7.1377386789735703E-3</v>
      </c>
      <c r="T9" s="105">
        <v>6.9744261181908952E-3</v>
      </c>
      <c r="U9" s="105">
        <v>6.9843606379076514E-3</v>
      </c>
      <c r="V9" s="105">
        <v>6.8249295504050171E-3</v>
      </c>
      <c r="W9" s="105">
        <v>6.5636397125534776E-3</v>
      </c>
      <c r="X9" s="105">
        <v>6.4634737633267048E-3</v>
      </c>
      <c r="Y9" s="105">
        <v>6.7286450744582851E-3</v>
      </c>
      <c r="Z9" s="105">
        <v>6.6693457381799565E-3</v>
      </c>
      <c r="AA9" s="105">
        <v>6.7372800700812828E-3</v>
      </c>
      <c r="AB9" s="105">
        <v>6.6587956544187886E-3</v>
      </c>
      <c r="AC9" s="105">
        <v>6.6751081015956996E-3</v>
      </c>
      <c r="AD9" s="105">
        <v>6.6612921085989034E-3</v>
      </c>
      <c r="AE9" s="105">
        <v>6.724490017158506E-3</v>
      </c>
      <c r="AF9" s="105">
        <v>6.7287989654693878E-3</v>
      </c>
      <c r="AG9" s="105">
        <v>6.6647461068481025E-3</v>
      </c>
      <c r="AH9" s="105">
        <v>6.6085587887942995E-3</v>
      </c>
      <c r="AI9" s="105">
        <v>7.0490290605733485E-3</v>
      </c>
      <c r="AJ9" s="105">
        <v>7.1272569912173376E-3</v>
      </c>
      <c r="AK9" s="105">
        <v>7.2659298912223095E-3</v>
      </c>
      <c r="AL9" s="105">
        <v>6.8822625015414751E-3</v>
      </c>
      <c r="AM9" s="105">
        <v>6.7834815714146283E-3</v>
      </c>
      <c r="AN9" s="105">
        <v>6.9102535665609742E-3</v>
      </c>
      <c r="AO9" s="105">
        <v>6.7155472395133021E-3</v>
      </c>
      <c r="AP9" s="105">
        <v>6.9332004262165443E-3</v>
      </c>
      <c r="AQ9" s="105">
        <v>7.3608977440740506E-3</v>
      </c>
      <c r="AR9" s="105">
        <v>7.7517467142730221E-3</v>
      </c>
      <c r="AS9" s="105">
        <v>7.9428451520603925E-3</v>
      </c>
      <c r="AT9" s="105">
        <v>7.903260964204472E-3</v>
      </c>
      <c r="AU9" s="105">
        <v>7.7809689073813446E-3</v>
      </c>
      <c r="AV9" s="105">
        <v>7.6155873674493973E-3</v>
      </c>
      <c r="AW9" s="105">
        <v>7.5320758454242081E-3</v>
      </c>
      <c r="AX9" s="105">
        <v>7.5044780574330828E-3</v>
      </c>
      <c r="AY9" s="105">
        <v>7.6726125365636491E-3</v>
      </c>
      <c r="AZ9" s="105">
        <v>7.6968931183154449E-3</v>
      </c>
      <c r="BA9" s="105">
        <v>7.7377768302651232E-3</v>
      </c>
      <c r="BB9" s="105">
        <v>7.6634987689061093E-3</v>
      </c>
      <c r="BC9" s="105">
        <v>7.3752438061090901E-3</v>
      </c>
      <c r="BD9" s="105">
        <v>7.3649673063676613E-3</v>
      </c>
      <c r="BE9" s="105">
        <v>7.3338471241224026E-3</v>
      </c>
      <c r="BF9" s="105">
        <v>7.241307329445841E-3</v>
      </c>
      <c r="BG9" s="105">
        <v>7.0747972554324728E-3</v>
      </c>
      <c r="BH9" s="105">
        <v>7.0154637211516761E-3</v>
      </c>
      <c r="BI9" s="105">
        <v>6.9329268421968061E-3</v>
      </c>
      <c r="BJ9" s="105">
        <v>6.8007002656569225E-3</v>
      </c>
      <c r="BK9" s="105">
        <v>6.8196972560275173E-3</v>
      </c>
      <c r="BL9" s="105">
        <v>6.6388924169828098E-3</v>
      </c>
      <c r="BM9" s="105">
        <v>6.7135637553701975E-3</v>
      </c>
      <c r="BN9" s="105">
        <v>6.5404363678794033E-3</v>
      </c>
      <c r="BO9" s="105">
        <v>6.7608766917837317E-3</v>
      </c>
      <c r="BP9" s="105">
        <v>6.5895788974249386E-3</v>
      </c>
      <c r="BQ9" s="105">
        <v>6.5736255292739351E-3</v>
      </c>
      <c r="BR9" s="105">
        <v>6.4094067214258759E-3</v>
      </c>
      <c r="BS9" s="105">
        <v>6.034767604396413E-3</v>
      </c>
      <c r="BT9" s="105">
        <v>4.5126487125785797E-3</v>
      </c>
      <c r="BU9" s="106">
        <v>4.368264746161565E-3</v>
      </c>
      <c r="DH9" s="92"/>
      <c r="DI9" s="92"/>
      <c r="DJ9" s="92"/>
      <c r="DK9" s="92"/>
      <c r="DL9" s="92"/>
      <c r="DM9" s="92"/>
      <c r="DN9" s="92"/>
      <c r="DO9" s="92"/>
      <c r="DP9" s="92"/>
      <c r="DQ9" s="92"/>
      <c r="DR9" s="92"/>
      <c r="DS9" s="92"/>
      <c r="DT9" s="92"/>
      <c r="DU9" s="92"/>
      <c r="DV9" s="92"/>
      <c r="DW9" s="92"/>
      <c r="DX9" s="92"/>
      <c r="DY9" s="92"/>
      <c r="DZ9" s="92"/>
      <c r="EA9" s="92"/>
      <c r="EB9" s="92"/>
      <c r="EC9" s="92"/>
      <c r="ED9" s="92"/>
      <c r="EE9" s="92"/>
      <c r="EF9" s="92"/>
      <c r="EG9" s="92"/>
      <c r="EH9" s="92"/>
      <c r="EI9" s="92"/>
      <c r="EJ9" s="92"/>
      <c r="EK9" s="92"/>
      <c r="EL9" s="92"/>
      <c r="EM9" s="92"/>
      <c r="EN9" s="92"/>
      <c r="EO9" s="92"/>
      <c r="EP9" s="92"/>
      <c r="EQ9" s="92"/>
      <c r="ER9" s="92"/>
      <c r="ES9" s="92"/>
      <c r="ET9" s="92"/>
      <c r="EU9" s="92"/>
      <c r="EV9" s="92"/>
      <c r="EW9" s="92"/>
      <c r="EX9" s="92"/>
      <c r="EY9" s="92"/>
      <c r="EZ9" s="92"/>
      <c r="FA9" s="92"/>
      <c r="FB9" s="92"/>
      <c r="FC9" s="92"/>
      <c r="FD9" s="92"/>
      <c r="FE9" s="92"/>
      <c r="FF9" s="92"/>
      <c r="FG9" s="72">
        <v>1017.405</v>
      </c>
      <c r="FH9" s="72">
        <v>792.77</v>
      </c>
      <c r="FI9" s="72">
        <v>649.02890000000002</v>
      </c>
      <c r="FJ9" s="72">
        <v>548.03769999999997</v>
      </c>
      <c r="FK9" s="72">
        <v>435.94510000000002</v>
      </c>
      <c r="FL9" s="72">
        <v>318.2593</v>
      </c>
      <c r="FM9" s="72">
        <v>201.49180000000001</v>
      </c>
      <c r="FN9" s="72">
        <v>141.98779999999999</v>
      </c>
      <c r="FO9" s="72">
        <v>130.82249999999999</v>
      </c>
      <c r="FP9" s="72">
        <v>103.6859</v>
      </c>
      <c r="FQ9" s="72">
        <v>103.1516</v>
      </c>
      <c r="FR9" s="72">
        <v>81.905869999999993</v>
      </c>
      <c r="FS9" s="72">
        <v>62.57593</v>
      </c>
      <c r="FT9" s="72">
        <v>54.290170000000003</v>
      </c>
      <c r="FU9" s="72">
        <v>25.768039999999999</v>
      </c>
      <c r="FV9" s="72">
        <v>41.852409999999999</v>
      </c>
      <c r="FW9" s="72">
        <v>22.04344</v>
      </c>
      <c r="FX9" s="72">
        <v>19.480989999999998</v>
      </c>
      <c r="FY9" s="72">
        <v>23.38137</v>
      </c>
      <c r="FZ9" s="72">
        <v>16.038399999999999</v>
      </c>
      <c r="GA9" s="72">
        <v>8.5756589999999999</v>
      </c>
      <c r="GB9" s="72">
        <v>11.95989</v>
      </c>
      <c r="GC9" s="72">
        <v>11.41099</v>
      </c>
      <c r="GD9" s="72">
        <v>4.9567170000000003</v>
      </c>
      <c r="GE9" s="72">
        <v>3.6101519999999998</v>
      </c>
      <c r="GF9" s="72">
        <v>6.0006750000000002</v>
      </c>
      <c r="GG9" s="72">
        <v>2.4335740000000001</v>
      </c>
      <c r="GH9" s="72">
        <v>5.2023279999999996</v>
      </c>
      <c r="GI9" s="72">
        <v>1.248596</v>
      </c>
      <c r="GJ9" s="72">
        <v>2.4538069999999998</v>
      </c>
      <c r="GK9" s="72">
        <v>0</v>
      </c>
      <c r="GL9" s="72">
        <v>0</v>
      </c>
      <c r="GM9" s="72">
        <v>1.2489239999999999</v>
      </c>
      <c r="GN9" s="72">
        <v>0</v>
      </c>
      <c r="GO9" s="72">
        <v>0</v>
      </c>
      <c r="GP9" s="72">
        <v>0</v>
      </c>
    </row>
    <row r="10" spans="1:198" x14ac:dyDescent="0.2">
      <c r="C10" s="94"/>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2"/>
      <c r="EG10" s="92"/>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row>
    <row r="11" spans="1:198" x14ac:dyDescent="0.2">
      <c r="C11" s="72"/>
      <c r="DH11" s="95"/>
      <c r="DI11" s="96"/>
      <c r="DJ11" s="96"/>
      <c r="DK11" s="96"/>
      <c r="DL11" s="92"/>
      <c r="DM11" s="92"/>
      <c r="DN11" s="92"/>
      <c r="DO11" s="92"/>
      <c r="DP11" s="92"/>
      <c r="DQ11" s="92"/>
      <c r="DR11" s="92"/>
      <c r="DS11" s="92"/>
      <c r="DT11" s="92"/>
      <c r="DU11" s="92"/>
      <c r="DV11" s="92"/>
      <c r="DW11" s="92"/>
      <c r="DX11" s="92"/>
      <c r="DY11" s="92"/>
      <c r="DZ11" s="92"/>
      <c r="EA11" s="92"/>
      <c r="EB11" s="92"/>
      <c r="EC11" s="92"/>
      <c r="ED11" s="92"/>
      <c r="EE11" s="92"/>
      <c r="EF11" s="92"/>
      <c r="EG11" s="92"/>
      <c r="EH11" s="92"/>
      <c r="EI11" s="92"/>
      <c r="EJ11" s="92"/>
      <c r="EK11" s="92"/>
      <c r="EL11" s="92"/>
      <c r="EM11" s="92"/>
      <c r="EN11" s="92"/>
      <c r="EO11" s="92"/>
      <c r="EP11" s="92"/>
      <c r="EQ11" s="92"/>
      <c r="ER11" s="92"/>
      <c r="ES11" s="92"/>
      <c r="ET11" s="92"/>
      <c r="EU11" s="92"/>
      <c r="EV11" s="92"/>
      <c r="EW11" s="92"/>
      <c r="EX11" s="92"/>
      <c r="EY11" s="92"/>
      <c r="EZ11" s="92"/>
      <c r="FA11" s="92"/>
      <c r="FB11" s="92"/>
      <c r="FC11" s="92"/>
      <c r="FD11" s="92"/>
      <c r="FE11" s="92"/>
      <c r="FF11" s="92"/>
    </row>
    <row r="12" spans="1:198" ht="46.5" customHeight="1" x14ac:dyDescent="0.2">
      <c r="A12" s="9"/>
      <c r="B12" s="97" t="s">
        <v>110</v>
      </c>
      <c r="C12" s="97"/>
      <c r="D12" s="97"/>
      <c r="E12" s="97"/>
      <c r="F12" s="97"/>
      <c r="G12" s="97"/>
      <c r="H12" s="97"/>
      <c r="I12" s="97"/>
      <c r="J12" s="97"/>
      <c r="K12" s="97"/>
      <c r="L12" s="97"/>
      <c r="M12" s="97"/>
      <c r="N12" s="97"/>
      <c r="O12" s="97"/>
      <c r="P12" s="97"/>
      <c r="Q12" s="97"/>
      <c r="DH12" s="95"/>
      <c r="DI12" s="96"/>
      <c r="DJ12" s="96"/>
      <c r="DK12" s="96"/>
      <c r="DL12" s="92"/>
      <c r="DM12" s="92"/>
      <c r="DN12" s="92"/>
      <c r="DO12" s="92"/>
      <c r="DP12" s="92"/>
      <c r="DQ12" s="92"/>
      <c r="DR12" s="92"/>
      <c r="DS12" s="92"/>
      <c r="DT12" s="92"/>
      <c r="DU12" s="92"/>
      <c r="DV12" s="92"/>
      <c r="DW12" s="92"/>
      <c r="DX12" s="92"/>
      <c r="DY12" s="92"/>
      <c r="DZ12" s="92"/>
      <c r="EA12" s="92"/>
      <c r="EB12" s="92"/>
      <c r="EC12" s="92"/>
      <c r="ED12" s="92"/>
      <c r="EE12" s="92"/>
      <c r="EF12" s="92"/>
      <c r="EG12" s="92"/>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row>
    <row r="13" spans="1:198" ht="11.25" customHeight="1" x14ac:dyDescent="0.2">
      <c r="A13" s="98"/>
      <c r="B13" s="111" t="s">
        <v>111</v>
      </c>
      <c r="C13" s="99"/>
      <c r="D13" s="99"/>
      <c r="E13" s="99"/>
      <c r="F13" s="99"/>
      <c r="G13" s="99"/>
      <c r="H13" s="99"/>
      <c r="I13" s="99"/>
      <c r="J13" s="99"/>
      <c r="K13" s="99"/>
      <c r="L13" s="99"/>
      <c r="M13" s="99"/>
      <c r="N13" s="99"/>
      <c r="O13" s="99"/>
      <c r="P13" s="99"/>
      <c r="Q13" s="99"/>
      <c r="DH13" s="95"/>
      <c r="DI13" s="96"/>
      <c r="DJ13" s="96"/>
      <c r="DK13" s="96"/>
      <c r="DL13" s="92"/>
      <c r="DM13" s="92"/>
      <c r="DN13" s="92"/>
      <c r="DO13" s="92"/>
      <c r="DP13" s="92"/>
      <c r="DQ13" s="92"/>
      <c r="DR13" s="92"/>
      <c r="DS13" s="92"/>
      <c r="DT13" s="92"/>
      <c r="DU13" s="92"/>
      <c r="DV13" s="92"/>
      <c r="DW13" s="92"/>
      <c r="DX13" s="92"/>
      <c r="DY13" s="92"/>
      <c r="DZ13" s="92"/>
      <c r="EA13" s="92"/>
      <c r="EB13" s="92"/>
      <c r="EC13" s="92"/>
      <c r="ED13" s="92"/>
      <c r="EE13" s="92"/>
      <c r="EF13" s="92"/>
      <c r="EG13" s="92"/>
      <c r="EH13" s="92"/>
      <c r="EI13" s="92"/>
      <c r="EJ13" s="92"/>
      <c r="EK13" s="92"/>
      <c r="EL13" s="92"/>
      <c r="EM13" s="92"/>
      <c r="EN13" s="92"/>
      <c r="EO13" s="92"/>
      <c r="EP13" s="92"/>
      <c r="EQ13" s="92"/>
      <c r="ER13" s="92"/>
      <c r="ES13" s="92"/>
      <c r="ET13" s="92"/>
      <c r="EU13" s="92"/>
      <c r="EV13" s="92"/>
      <c r="EW13" s="92"/>
      <c r="EX13" s="92"/>
      <c r="EY13" s="92"/>
      <c r="EZ13" s="92"/>
      <c r="FA13" s="92"/>
      <c r="FB13" s="92"/>
      <c r="FC13" s="92"/>
      <c r="FD13" s="92"/>
      <c r="FE13" s="92"/>
      <c r="FF13" s="92"/>
    </row>
    <row r="14" spans="1:198" ht="22.5" customHeight="1" x14ac:dyDescent="0.2">
      <c r="B14" s="97" t="s">
        <v>112</v>
      </c>
      <c r="C14" s="97"/>
      <c r="D14" s="97"/>
      <c r="E14" s="97"/>
      <c r="F14" s="97"/>
      <c r="DH14" s="95"/>
      <c r="DI14" s="96"/>
      <c r="DJ14" s="96"/>
      <c r="DK14" s="96"/>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row>
    <row r="15" spans="1:198" x14ac:dyDescent="0.2">
      <c r="A15" s="9"/>
      <c r="B15" s="72" t="s">
        <v>113</v>
      </c>
      <c r="C15" s="72"/>
      <c r="DH15" s="95"/>
      <c r="DI15" s="96"/>
      <c r="DJ15" s="96"/>
      <c r="DK15" s="96"/>
      <c r="DL15" s="92"/>
      <c r="DM15" s="92"/>
      <c r="DN15" s="92"/>
      <c r="DO15" s="92"/>
      <c r="DP15" s="92"/>
      <c r="DQ15" s="92"/>
      <c r="DR15" s="92"/>
      <c r="DS15" s="92"/>
      <c r="DT15" s="92"/>
      <c r="DU15" s="92"/>
      <c r="DV15" s="92"/>
      <c r="DW15" s="92"/>
      <c r="DX15" s="92"/>
      <c r="DY15" s="92"/>
      <c r="DZ15" s="92"/>
      <c r="EA15" s="92"/>
      <c r="EB15" s="92"/>
      <c r="EC15" s="92"/>
      <c r="ED15" s="92"/>
      <c r="EE15" s="92"/>
      <c r="EF15" s="92"/>
      <c r="EG15" s="92"/>
      <c r="EH15" s="92"/>
      <c r="EI15" s="92"/>
      <c r="EJ15" s="92"/>
      <c r="EK15" s="92"/>
      <c r="EL15" s="92"/>
      <c r="EM15" s="92"/>
      <c r="EN15" s="92"/>
      <c r="EO15" s="92"/>
      <c r="EP15" s="92"/>
      <c r="EQ15" s="92"/>
      <c r="ER15" s="92"/>
      <c r="ES15" s="92"/>
      <c r="ET15" s="92"/>
      <c r="EU15" s="92"/>
      <c r="EV15" s="92"/>
      <c r="EW15" s="92"/>
      <c r="EX15" s="92"/>
      <c r="EY15" s="92"/>
      <c r="EZ15" s="92"/>
      <c r="FA15" s="92"/>
      <c r="FB15" s="92"/>
      <c r="FC15" s="92"/>
      <c r="FD15" s="92"/>
      <c r="FE15" s="92"/>
      <c r="FF15" s="92"/>
    </row>
    <row r="16" spans="1:198" x14ac:dyDescent="0.2">
      <c r="DH16" s="95"/>
      <c r="DI16" s="95"/>
      <c r="DJ16" s="95"/>
      <c r="DK16" s="95"/>
      <c r="DL16" s="92"/>
      <c r="DM16" s="92"/>
      <c r="DN16" s="92"/>
      <c r="DO16" s="92"/>
      <c r="DP16" s="92"/>
      <c r="DQ16" s="92"/>
      <c r="DR16" s="92"/>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c r="FC16" s="92"/>
      <c r="FD16" s="92"/>
      <c r="FE16" s="92"/>
      <c r="FF16" s="92"/>
      <c r="FG16" s="72">
        <v>64</v>
      </c>
      <c r="FH16" s="72">
        <v>65</v>
      </c>
      <c r="FI16" s="72">
        <v>66</v>
      </c>
      <c r="FJ16" s="72">
        <v>67</v>
      </c>
      <c r="FK16" s="72">
        <v>68</v>
      </c>
      <c r="FL16" s="72">
        <v>69</v>
      </c>
      <c r="FM16" s="72">
        <v>70</v>
      </c>
      <c r="FN16" s="72">
        <v>71</v>
      </c>
      <c r="FO16" s="72">
        <v>72</v>
      </c>
      <c r="FP16" s="72">
        <v>73</v>
      </c>
      <c r="FQ16" s="72">
        <v>74</v>
      </c>
      <c r="FR16" s="72">
        <v>75</v>
      </c>
      <c r="FS16" s="72">
        <v>76</v>
      </c>
      <c r="FT16" s="72">
        <v>77</v>
      </c>
      <c r="FU16" s="72">
        <v>78</v>
      </c>
      <c r="FV16" s="72">
        <v>79</v>
      </c>
      <c r="FW16" s="72">
        <v>80</v>
      </c>
      <c r="FX16" s="72">
        <v>81</v>
      </c>
      <c r="FY16" s="72">
        <v>82</v>
      </c>
      <c r="FZ16" s="72">
        <v>83</v>
      </c>
      <c r="GA16" s="72">
        <v>84</v>
      </c>
      <c r="GB16" s="72">
        <v>85</v>
      </c>
      <c r="GC16" s="72">
        <v>86</v>
      </c>
      <c r="GD16" s="72">
        <v>87</v>
      </c>
      <c r="GE16" s="72">
        <v>88</v>
      </c>
      <c r="GF16" s="72">
        <v>89</v>
      </c>
      <c r="GG16" s="72">
        <v>90</v>
      </c>
      <c r="GH16" s="72">
        <v>91</v>
      </c>
      <c r="GI16" s="72">
        <v>92</v>
      </c>
      <c r="GJ16" s="72">
        <v>93</v>
      </c>
      <c r="GK16" s="72">
        <v>94</v>
      </c>
      <c r="GL16" s="72">
        <v>95</v>
      </c>
      <c r="GM16" s="72">
        <v>96</v>
      </c>
      <c r="GN16" s="72">
        <v>97</v>
      </c>
      <c r="GO16" s="72">
        <v>98</v>
      </c>
      <c r="GP16" s="72">
        <v>101</v>
      </c>
    </row>
    <row r="17" spans="112:162" x14ac:dyDescent="0.2">
      <c r="DH17" s="95"/>
      <c r="DI17" s="96"/>
      <c r="DJ17" s="96"/>
      <c r="DK17" s="96"/>
      <c r="DL17" s="92"/>
      <c r="DM17" s="92"/>
      <c r="DN17" s="92"/>
      <c r="DO17" s="92"/>
      <c r="DP17" s="92"/>
      <c r="DQ17" s="92"/>
      <c r="DR17" s="92"/>
      <c r="DS17" s="92"/>
      <c r="DT17" s="92"/>
      <c r="DU17" s="92"/>
      <c r="DV17" s="92"/>
      <c r="DW17" s="92"/>
      <c r="DX17" s="92"/>
      <c r="DY17" s="92"/>
      <c r="DZ17" s="92"/>
      <c r="EA17" s="92"/>
      <c r="EB17" s="92"/>
      <c r="EC17" s="92"/>
      <c r="ED17" s="92"/>
      <c r="EE17" s="92"/>
      <c r="EF17" s="92"/>
      <c r="EG17" s="92"/>
      <c r="EH17" s="92"/>
      <c r="EI17" s="92"/>
      <c r="EJ17" s="92"/>
      <c r="EK17" s="92"/>
      <c r="EL17" s="92"/>
      <c r="EM17" s="92"/>
      <c r="EN17" s="92"/>
      <c r="EO17" s="92"/>
      <c r="EP17" s="92"/>
      <c r="EQ17" s="92"/>
      <c r="ER17" s="92"/>
      <c r="ES17" s="92"/>
      <c r="ET17" s="92"/>
      <c r="EU17" s="92"/>
      <c r="EV17" s="92"/>
      <c r="EW17" s="92"/>
      <c r="EX17" s="92"/>
      <c r="EY17" s="92"/>
      <c r="EZ17" s="92"/>
      <c r="FA17" s="92"/>
      <c r="FB17" s="92"/>
      <c r="FC17" s="92"/>
      <c r="FD17" s="92"/>
      <c r="FE17" s="92"/>
      <c r="FF17" s="92"/>
    </row>
    <row r="18" spans="112:162" x14ac:dyDescent="0.2">
      <c r="DH18" s="95"/>
      <c r="DI18" s="96"/>
      <c r="DJ18" s="96"/>
      <c r="DK18" s="96"/>
      <c r="DL18" s="92"/>
      <c r="DM18" s="92"/>
      <c r="DN18" s="92"/>
      <c r="DO18" s="92"/>
      <c r="DP18" s="92"/>
      <c r="DQ18" s="92"/>
      <c r="DR18" s="92"/>
      <c r="DS18" s="92"/>
      <c r="DT18" s="92"/>
      <c r="DU18" s="92"/>
      <c r="DV18" s="92"/>
      <c r="DW18" s="92"/>
      <c r="DX18" s="92"/>
      <c r="DY18" s="92"/>
      <c r="DZ18" s="92"/>
      <c r="EA18" s="92"/>
      <c r="EB18" s="92"/>
      <c r="EC18" s="92"/>
      <c r="ED18" s="92"/>
      <c r="EE18" s="92"/>
      <c r="EF18" s="92"/>
      <c r="EG18" s="92"/>
      <c r="EH18" s="92"/>
      <c r="EI18" s="92"/>
      <c r="EJ18" s="92"/>
      <c r="EK18" s="92"/>
      <c r="EL18" s="92"/>
      <c r="EM18" s="92"/>
      <c r="EN18" s="92"/>
      <c r="EO18" s="92"/>
      <c r="EP18" s="92"/>
      <c r="EQ18" s="92"/>
      <c r="ER18" s="92"/>
      <c r="ES18" s="92"/>
      <c r="ET18" s="92"/>
      <c r="EU18" s="92"/>
      <c r="EV18" s="92"/>
      <c r="EW18" s="92"/>
      <c r="EX18" s="92"/>
      <c r="EY18" s="92"/>
      <c r="EZ18" s="92"/>
      <c r="FA18" s="92"/>
      <c r="FB18" s="92"/>
      <c r="FC18" s="92"/>
      <c r="FD18" s="92"/>
      <c r="FE18" s="92"/>
      <c r="FF18" s="92"/>
    </row>
    <row r="19" spans="112:162" x14ac:dyDescent="0.2">
      <c r="DH19" s="95"/>
      <c r="DI19" s="96"/>
      <c r="DJ19" s="96"/>
      <c r="DK19" s="96"/>
      <c r="DL19" s="92"/>
      <c r="DM19" s="92"/>
      <c r="DN19" s="92"/>
      <c r="DO19" s="92"/>
      <c r="DP19" s="92"/>
      <c r="DQ19" s="92"/>
      <c r="DR19" s="92"/>
      <c r="DS19" s="92"/>
      <c r="DT19" s="92"/>
      <c r="DU19" s="92"/>
      <c r="DV19" s="92"/>
      <c r="DW19" s="92"/>
      <c r="DX19" s="92"/>
      <c r="DY19" s="92"/>
      <c r="DZ19" s="92"/>
      <c r="EA19" s="92"/>
      <c r="EB19" s="92"/>
      <c r="EC19" s="92"/>
      <c r="ED19" s="92"/>
      <c r="EE19" s="92"/>
      <c r="EF19" s="92"/>
      <c r="EG19" s="92"/>
      <c r="EH19" s="92"/>
      <c r="EI19" s="92"/>
      <c r="EJ19" s="92"/>
      <c r="EK19" s="92"/>
      <c r="EL19" s="92"/>
      <c r="EM19" s="92"/>
      <c r="EN19" s="92"/>
      <c r="EO19" s="92"/>
      <c r="EP19" s="92"/>
      <c r="EQ19" s="92"/>
      <c r="ER19" s="92"/>
      <c r="ES19" s="92"/>
      <c r="ET19" s="92"/>
      <c r="EU19" s="92"/>
      <c r="EV19" s="92"/>
      <c r="EW19" s="92"/>
      <c r="EX19" s="92"/>
      <c r="EY19" s="92"/>
      <c r="EZ19" s="92"/>
      <c r="FA19" s="92"/>
      <c r="FB19" s="92"/>
      <c r="FC19" s="92"/>
      <c r="FD19" s="92"/>
      <c r="FE19" s="92"/>
      <c r="FF19" s="92"/>
    </row>
    <row r="20" spans="112:162" x14ac:dyDescent="0.2">
      <c r="DH20" s="95"/>
      <c r="DI20" s="96"/>
      <c r="DJ20" s="96"/>
      <c r="DK20" s="96"/>
      <c r="DL20" s="92"/>
      <c r="DM20" s="92"/>
      <c r="DN20" s="92"/>
      <c r="DO20" s="92"/>
      <c r="DP20" s="92"/>
      <c r="DQ20" s="92"/>
      <c r="DR20" s="92"/>
      <c r="DS20" s="92"/>
      <c r="DT20" s="92"/>
      <c r="DU20" s="92"/>
      <c r="DV20" s="92"/>
      <c r="DW20" s="92"/>
      <c r="DX20" s="92"/>
      <c r="DY20" s="92"/>
      <c r="DZ20" s="92"/>
      <c r="EA20" s="92"/>
      <c r="EB20" s="92"/>
      <c r="EC20" s="92"/>
      <c r="ED20" s="92"/>
      <c r="EE20" s="92"/>
      <c r="EF20" s="92"/>
      <c r="EG20" s="92"/>
      <c r="EH20" s="92"/>
      <c r="EI20" s="92"/>
      <c r="EJ20" s="92"/>
      <c r="EK20" s="92"/>
      <c r="EL20" s="92"/>
      <c r="EM20" s="92"/>
      <c r="EN20" s="92"/>
      <c r="EO20" s="92"/>
      <c r="EP20" s="92"/>
      <c r="EQ20" s="92"/>
      <c r="ER20" s="92"/>
      <c r="ES20" s="92"/>
      <c r="ET20" s="92"/>
      <c r="EU20" s="92"/>
      <c r="EV20" s="92"/>
      <c r="EW20" s="92"/>
      <c r="EX20" s="92"/>
      <c r="EY20" s="92"/>
      <c r="EZ20" s="92"/>
      <c r="FA20" s="92"/>
      <c r="FB20" s="92"/>
      <c r="FC20" s="92"/>
      <c r="FD20" s="92"/>
      <c r="FE20" s="92"/>
      <c r="FF20" s="92"/>
    </row>
    <row r="21" spans="112:162" x14ac:dyDescent="0.2">
      <c r="DH21" s="95"/>
      <c r="DI21" s="96"/>
      <c r="DJ21" s="96"/>
      <c r="DK21" s="96"/>
      <c r="DL21" s="92"/>
      <c r="DM21" s="92"/>
      <c r="DN21" s="92"/>
      <c r="DO21" s="92"/>
      <c r="DP21" s="92"/>
      <c r="DQ21" s="92"/>
      <c r="DR21" s="92"/>
      <c r="DS21" s="92"/>
      <c r="DT21" s="92"/>
      <c r="DU21" s="92"/>
      <c r="DV21" s="92"/>
      <c r="DW21" s="92"/>
      <c r="DX21" s="92"/>
      <c r="DY21" s="92"/>
      <c r="DZ21" s="92"/>
      <c r="EA21" s="92"/>
      <c r="EB21" s="92"/>
      <c r="EC21" s="92"/>
      <c r="ED21" s="92"/>
      <c r="EE21" s="92"/>
      <c r="EF21" s="92"/>
      <c r="EG21" s="92"/>
      <c r="EH21" s="92"/>
      <c r="EI21" s="92"/>
      <c r="EJ21" s="92"/>
      <c r="EK21" s="92"/>
      <c r="EL21" s="92"/>
      <c r="EM21" s="92"/>
      <c r="EN21" s="92"/>
      <c r="EO21" s="92"/>
      <c r="EP21" s="92"/>
      <c r="EQ21" s="92"/>
      <c r="ER21" s="92"/>
      <c r="ES21" s="92"/>
      <c r="ET21" s="92"/>
      <c r="EU21" s="92"/>
      <c r="EV21" s="92"/>
      <c r="EW21" s="92"/>
      <c r="EX21" s="92"/>
      <c r="EY21" s="92"/>
      <c r="EZ21" s="92"/>
      <c r="FA21" s="92"/>
      <c r="FB21" s="92"/>
      <c r="FC21" s="92"/>
      <c r="FD21" s="92"/>
      <c r="FE21" s="92"/>
      <c r="FF21" s="92"/>
    </row>
    <row r="22" spans="112:162" x14ac:dyDescent="0.2">
      <c r="DH22" s="95"/>
      <c r="DI22" s="96"/>
      <c r="DJ22" s="96"/>
      <c r="DK22" s="96"/>
      <c r="DL22" s="92"/>
      <c r="DM22" s="92"/>
      <c r="DN22" s="92"/>
      <c r="DO22" s="92"/>
      <c r="DP22" s="92"/>
      <c r="DQ22" s="92"/>
      <c r="DR22" s="92"/>
      <c r="DS22" s="92"/>
      <c r="DT22" s="92"/>
      <c r="DU22" s="92"/>
      <c r="DV22" s="92"/>
      <c r="DW22" s="92"/>
      <c r="DX22" s="92"/>
      <c r="DY22" s="92"/>
      <c r="DZ22" s="92"/>
      <c r="EA22" s="92"/>
      <c r="EB22" s="92"/>
      <c r="EC22" s="92"/>
      <c r="ED22" s="92"/>
      <c r="EE22" s="92"/>
      <c r="EF22" s="92"/>
      <c r="EG22" s="92"/>
      <c r="EH22" s="92"/>
      <c r="EI22" s="92"/>
      <c r="EJ22" s="92"/>
      <c r="EK22" s="92"/>
      <c r="EL22" s="92"/>
      <c r="EM22" s="92"/>
      <c r="EN22" s="92"/>
      <c r="EO22" s="92"/>
      <c r="EP22" s="92"/>
      <c r="EQ22" s="92"/>
      <c r="ER22" s="92"/>
      <c r="ES22" s="92"/>
      <c r="ET22" s="92"/>
      <c r="EU22" s="92"/>
      <c r="EV22" s="92"/>
      <c r="EW22" s="92"/>
      <c r="EX22" s="92"/>
      <c r="EY22" s="92"/>
      <c r="EZ22" s="92"/>
      <c r="FA22" s="92"/>
      <c r="FB22" s="92"/>
      <c r="FC22" s="92"/>
      <c r="FD22" s="92"/>
      <c r="FE22" s="92"/>
      <c r="FF22" s="92"/>
    </row>
    <row r="23" spans="112:162" x14ac:dyDescent="0.2">
      <c r="DH23" s="95"/>
      <c r="DI23" s="96"/>
      <c r="DJ23" s="96"/>
      <c r="DK23" s="96"/>
      <c r="DL23" s="92"/>
      <c r="DM23" s="92"/>
      <c r="DN23" s="92"/>
      <c r="DO23" s="92"/>
      <c r="DP23" s="92"/>
      <c r="DQ23" s="92"/>
      <c r="DR23" s="92"/>
      <c r="DS23" s="92"/>
      <c r="DT23" s="92"/>
      <c r="DU23" s="92"/>
      <c r="DV23" s="92"/>
      <c r="DW23" s="92"/>
      <c r="DX23" s="92"/>
      <c r="DY23" s="92"/>
      <c r="DZ23" s="92"/>
      <c r="EA23" s="92"/>
      <c r="EB23" s="92"/>
      <c r="EC23" s="92"/>
      <c r="ED23" s="92"/>
      <c r="EE23" s="92"/>
      <c r="EF23" s="92"/>
      <c r="EG23" s="92"/>
      <c r="EH23" s="92"/>
      <c r="EI23" s="92"/>
      <c r="EJ23" s="92"/>
      <c r="EK23" s="92"/>
      <c r="EL23" s="92"/>
      <c r="EM23" s="92"/>
      <c r="EN23" s="92"/>
      <c r="EO23" s="92"/>
      <c r="EP23" s="92"/>
      <c r="EQ23" s="92"/>
      <c r="ER23" s="92"/>
      <c r="ES23" s="92"/>
      <c r="ET23" s="92"/>
      <c r="EU23" s="92"/>
      <c r="EV23" s="92"/>
      <c r="EW23" s="92"/>
      <c r="EX23" s="92"/>
      <c r="EY23" s="92"/>
      <c r="EZ23" s="92"/>
      <c r="FA23" s="92"/>
      <c r="FB23" s="92"/>
      <c r="FC23" s="92"/>
      <c r="FD23" s="92"/>
      <c r="FE23" s="92"/>
      <c r="FF23" s="92"/>
    </row>
    <row r="24" spans="112:162" x14ac:dyDescent="0.2">
      <c r="DH24" s="95"/>
      <c r="DI24" s="96"/>
      <c r="DJ24" s="96"/>
      <c r="DK24" s="96"/>
      <c r="DL24" s="92"/>
      <c r="DM24" s="92"/>
      <c r="DN24" s="92"/>
      <c r="DO24" s="92"/>
      <c r="DP24" s="92"/>
      <c r="DQ24" s="92"/>
      <c r="DR24" s="92"/>
      <c r="DS24" s="92"/>
      <c r="DT24" s="92"/>
      <c r="DU24" s="92"/>
      <c r="DV24" s="92"/>
      <c r="DW24" s="92"/>
      <c r="DX24" s="92"/>
      <c r="DY24" s="92"/>
      <c r="DZ24" s="92"/>
      <c r="EA24" s="92"/>
      <c r="EB24" s="92"/>
      <c r="EC24" s="92"/>
      <c r="ED24" s="92"/>
      <c r="EE24" s="92"/>
      <c r="EF24" s="92"/>
      <c r="EG24" s="92"/>
      <c r="EH24" s="92"/>
      <c r="EI24" s="92"/>
      <c r="EJ24" s="92"/>
      <c r="EK24" s="92"/>
      <c r="EL24" s="92"/>
      <c r="EM24" s="92"/>
      <c r="EN24" s="92"/>
      <c r="EO24" s="92"/>
      <c r="EP24" s="92"/>
      <c r="EQ24" s="92"/>
      <c r="ER24" s="92"/>
      <c r="ES24" s="92"/>
      <c r="ET24" s="92"/>
      <c r="EU24" s="92"/>
      <c r="EV24" s="92"/>
      <c r="EW24" s="92"/>
      <c r="EX24" s="92"/>
      <c r="EY24" s="92"/>
      <c r="EZ24" s="92"/>
      <c r="FA24" s="92"/>
      <c r="FB24" s="92"/>
      <c r="FC24" s="92"/>
      <c r="FD24" s="92"/>
      <c r="FE24" s="92"/>
      <c r="FF24" s="92"/>
    </row>
    <row r="25" spans="112:162" x14ac:dyDescent="0.2">
      <c r="DH25" s="95"/>
      <c r="DI25" s="96"/>
      <c r="DJ25" s="96"/>
      <c r="DK25" s="96"/>
      <c r="DL25" s="92"/>
      <c r="DM25" s="92"/>
      <c r="DN25" s="92"/>
      <c r="DO25" s="92"/>
      <c r="DP25" s="92"/>
      <c r="DQ25" s="92"/>
      <c r="DR25" s="92"/>
      <c r="DS25" s="92"/>
      <c r="DT25" s="92"/>
      <c r="DU25" s="92"/>
      <c r="DV25" s="92"/>
      <c r="DW25" s="92"/>
      <c r="DX25" s="92"/>
      <c r="DY25" s="92"/>
      <c r="DZ25" s="92"/>
      <c r="EA25" s="92"/>
      <c r="EB25" s="92"/>
      <c r="EC25" s="92"/>
      <c r="ED25" s="92"/>
      <c r="EE25" s="92"/>
      <c r="EF25" s="92"/>
      <c r="EG25" s="92"/>
      <c r="EH25" s="92"/>
      <c r="EI25" s="92"/>
      <c r="EJ25" s="92"/>
      <c r="EK25" s="92"/>
      <c r="EL25" s="92"/>
      <c r="EM25" s="92"/>
      <c r="EN25" s="92"/>
      <c r="EO25" s="92"/>
      <c r="EP25" s="92"/>
      <c r="EQ25" s="92"/>
      <c r="ER25" s="92"/>
      <c r="ES25" s="92"/>
      <c r="ET25" s="92"/>
      <c r="EU25" s="92"/>
      <c r="EV25" s="92"/>
      <c r="EW25" s="92"/>
      <c r="EX25" s="92"/>
      <c r="EY25" s="92"/>
      <c r="EZ25" s="92"/>
      <c r="FA25" s="92"/>
      <c r="FB25" s="92"/>
      <c r="FC25" s="92"/>
      <c r="FD25" s="92"/>
      <c r="FE25" s="92"/>
      <c r="FF25" s="92"/>
    </row>
    <row r="26" spans="112:162" x14ac:dyDescent="0.2">
      <c r="DH26" s="95"/>
      <c r="DI26" s="96"/>
      <c r="DJ26" s="96"/>
      <c r="DK26" s="96"/>
      <c r="DL26" s="92"/>
      <c r="DM26" s="92"/>
      <c r="DN26" s="92"/>
      <c r="DO26" s="92"/>
      <c r="DP26" s="92"/>
      <c r="DQ26" s="92"/>
      <c r="DR26" s="92"/>
      <c r="DS26" s="92"/>
      <c r="DT26" s="92"/>
      <c r="DU26" s="92"/>
      <c r="DV26" s="92"/>
      <c r="DW26" s="92"/>
      <c r="DX26" s="92"/>
      <c r="DY26" s="92"/>
      <c r="DZ26" s="92"/>
      <c r="EA26" s="92"/>
      <c r="EB26" s="92"/>
      <c r="EC26" s="92"/>
      <c r="ED26" s="92"/>
      <c r="EE26" s="92"/>
      <c r="EF26" s="92"/>
      <c r="EG26" s="92"/>
      <c r="EH26" s="92"/>
      <c r="EI26" s="92"/>
      <c r="EJ26" s="92"/>
      <c r="EK26" s="92"/>
      <c r="EL26" s="92"/>
      <c r="EM26" s="92"/>
      <c r="EN26" s="92"/>
      <c r="EO26" s="92"/>
      <c r="EP26" s="92"/>
      <c r="EQ26" s="92"/>
      <c r="ER26" s="92"/>
      <c r="ES26" s="92"/>
      <c r="ET26" s="92"/>
      <c r="EU26" s="92"/>
      <c r="EV26" s="92"/>
      <c r="EW26" s="92"/>
      <c r="EX26" s="92"/>
      <c r="EY26" s="92"/>
      <c r="EZ26" s="92"/>
      <c r="FA26" s="92"/>
      <c r="FB26" s="92"/>
      <c r="FC26" s="92"/>
      <c r="FD26" s="92"/>
      <c r="FE26" s="92"/>
      <c r="FF26" s="92"/>
    </row>
    <row r="27" spans="112:162" x14ac:dyDescent="0.2">
      <c r="DH27" s="95"/>
      <c r="DI27" s="96"/>
      <c r="DJ27" s="96"/>
      <c r="DK27" s="96"/>
      <c r="DL27" s="92"/>
      <c r="DM27" s="92"/>
      <c r="DN27" s="92"/>
      <c r="DO27" s="92"/>
      <c r="DP27" s="92"/>
      <c r="DQ27" s="92"/>
      <c r="DR27" s="92"/>
      <c r="DS27" s="92"/>
      <c r="DT27" s="92"/>
      <c r="DU27" s="92"/>
      <c r="DV27" s="92"/>
      <c r="DW27" s="92"/>
      <c r="DX27" s="92"/>
      <c r="DY27" s="92"/>
      <c r="DZ27" s="92"/>
      <c r="EA27" s="92"/>
      <c r="EB27" s="92"/>
      <c r="EC27" s="92"/>
      <c r="ED27" s="92"/>
      <c r="EE27" s="92"/>
      <c r="EF27" s="92"/>
      <c r="EG27" s="92"/>
      <c r="EH27" s="92"/>
      <c r="EI27" s="92"/>
      <c r="EJ27" s="92"/>
      <c r="EK27" s="92"/>
      <c r="EL27" s="92"/>
      <c r="EM27" s="92"/>
      <c r="EN27" s="92"/>
      <c r="EO27" s="92"/>
      <c r="EP27" s="92"/>
      <c r="EQ27" s="92"/>
      <c r="ER27" s="92"/>
      <c r="ES27" s="92"/>
      <c r="ET27" s="92"/>
      <c r="EU27" s="92"/>
      <c r="EV27" s="92"/>
      <c r="EW27" s="92"/>
      <c r="EX27" s="92"/>
      <c r="EY27" s="92"/>
      <c r="EZ27" s="92"/>
      <c r="FA27" s="92"/>
      <c r="FB27" s="92"/>
      <c r="FC27" s="92"/>
      <c r="FD27" s="92"/>
      <c r="FE27" s="92"/>
      <c r="FF27" s="92"/>
    </row>
    <row r="28" spans="112:162" x14ac:dyDescent="0.2">
      <c r="DH28" s="95"/>
      <c r="DI28" s="96"/>
      <c r="DJ28" s="96"/>
      <c r="DK28" s="96"/>
      <c r="DL28" s="92"/>
      <c r="DM28" s="92"/>
      <c r="DN28" s="92"/>
      <c r="DO28" s="92"/>
      <c r="DP28" s="92"/>
      <c r="DQ28" s="92"/>
      <c r="DR28" s="92"/>
      <c r="DS28" s="92"/>
      <c r="DT28" s="92"/>
      <c r="DU28" s="92"/>
      <c r="DV28" s="92"/>
      <c r="DW28" s="92"/>
      <c r="DX28" s="92"/>
      <c r="DY28" s="92"/>
      <c r="DZ28" s="92"/>
      <c r="EA28" s="92"/>
      <c r="EB28" s="92"/>
      <c r="EC28" s="92"/>
      <c r="ED28" s="92"/>
      <c r="EE28" s="92"/>
      <c r="EF28" s="92"/>
      <c r="EG28" s="92"/>
      <c r="EH28" s="92"/>
      <c r="EI28" s="92"/>
      <c r="EJ28" s="92"/>
      <c r="EK28" s="92"/>
      <c r="EL28" s="92"/>
      <c r="EM28" s="92"/>
      <c r="EN28" s="92"/>
      <c r="EO28" s="92"/>
      <c r="EP28" s="92"/>
      <c r="EQ28" s="92"/>
      <c r="ER28" s="92"/>
      <c r="ES28" s="92"/>
      <c r="ET28" s="92"/>
      <c r="EU28" s="92"/>
      <c r="EV28" s="92"/>
      <c r="EW28" s="92"/>
      <c r="EX28" s="92"/>
      <c r="EY28" s="92"/>
      <c r="EZ28" s="92"/>
      <c r="FA28" s="92"/>
      <c r="FB28" s="92"/>
      <c r="FC28" s="92"/>
      <c r="FD28" s="92"/>
      <c r="FE28" s="92"/>
      <c r="FF28" s="92"/>
    </row>
    <row r="29" spans="112:162" x14ac:dyDescent="0.2">
      <c r="DH29" s="95"/>
      <c r="DI29" s="96"/>
      <c r="DJ29" s="96"/>
      <c r="DK29" s="96"/>
      <c r="DL29" s="92"/>
      <c r="DM29" s="92"/>
      <c r="DN29" s="92"/>
      <c r="DO29" s="92"/>
      <c r="DP29" s="92"/>
      <c r="DQ29" s="92"/>
      <c r="DR29" s="92"/>
      <c r="DS29" s="92"/>
      <c r="DT29" s="92"/>
      <c r="DU29" s="92"/>
      <c r="DV29" s="92"/>
      <c r="DW29" s="92"/>
      <c r="DX29" s="92"/>
      <c r="DY29" s="92"/>
      <c r="DZ29" s="92"/>
      <c r="EA29" s="92"/>
      <c r="EB29" s="92"/>
      <c r="EC29" s="92"/>
      <c r="ED29" s="92"/>
      <c r="EE29" s="92"/>
      <c r="EF29" s="92"/>
      <c r="EG29" s="92"/>
      <c r="EH29" s="92"/>
      <c r="EI29" s="92"/>
      <c r="EJ29" s="92"/>
      <c r="EK29" s="92"/>
      <c r="EL29" s="92"/>
      <c r="EM29" s="92"/>
      <c r="EN29" s="92"/>
      <c r="EO29" s="92"/>
      <c r="EP29" s="92"/>
      <c r="EQ29" s="92"/>
      <c r="ER29" s="92"/>
      <c r="ES29" s="92"/>
      <c r="ET29" s="92"/>
      <c r="EU29" s="92"/>
      <c r="EV29" s="92"/>
      <c r="EW29" s="92"/>
      <c r="EX29" s="92"/>
      <c r="EY29" s="92"/>
      <c r="EZ29" s="92"/>
      <c r="FA29" s="92"/>
      <c r="FB29" s="92"/>
      <c r="FC29" s="92"/>
      <c r="FD29" s="92"/>
      <c r="FE29" s="92"/>
      <c r="FF29" s="92"/>
    </row>
    <row r="30" spans="112:162" x14ac:dyDescent="0.2">
      <c r="DH30" s="95"/>
      <c r="DI30" s="96"/>
      <c r="DJ30" s="96"/>
      <c r="DK30" s="96"/>
      <c r="DL30" s="92"/>
      <c r="DM30" s="92"/>
      <c r="DN30" s="92"/>
      <c r="DO30" s="92"/>
      <c r="DP30" s="92"/>
      <c r="DQ30" s="92"/>
      <c r="DR30" s="92"/>
      <c r="DS30" s="92"/>
      <c r="DT30" s="92"/>
      <c r="DU30" s="92"/>
      <c r="DV30" s="92"/>
      <c r="DW30" s="92"/>
      <c r="DX30" s="92"/>
      <c r="DY30" s="92"/>
      <c r="DZ30" s="92"/>
      <c r="EA30" s="92"/>
      <c r="EB30" s="92"/>
      <c r="EC30" s="92"/>
      <c r="ED30" s="92"/>
      <c r="EE30" s="92"/>
      <c r="EF30" s="92"/>
      <c r="EG30" s="92"/>
      <c r="EH30" s="92"/>
      <c r="EI30" s="92"/>
      <c r="EJ30" s="92"/>
      <c r="EK30" s="92"/>
      <c r="EL30" s="92"/>
      <c r="EM30" s="92"/>
      <c r="EN30" s="92"/>
      <c r="EO30" s="92"/>
      <c r="EP30" s="92"/>
      <c r="EQ30" s="92"/>
      <c r="ER30" s="92"/>
      <c r="ES30" s="92"/>
      <c r="ET30" s="92"/>
      <c r="EU30" s="92"/>
      <c r="EV30" s="92"/>
      <c r="EW30" s="92"/>
      <c r="EX30" s="92"/>
      <c r="EY30" s="92"/>
      <c r="EZ30" s="92"/>
      <c r="FA30" s="92"/>
      <c r="FB30" s="92"/>
      <c r="FC30" s="92"/>
      <c r="FD30" s="92"/>
      <c r="FE30" s="92"/>
      <c r="FF30" s="92"/>
    </row>
    <row r="31" spans="112:162" x14ac:dyDescent="0.2">
      <c r="DH31" s="95"/>
      <c r="DI31" s="96"/>
      <c r="DJ31" s="96"/>
      <c r="DK31" s="96"/>
      <c r="DL31" s="92"/>
      <c r="DM31" s="92"/>
      <c r="DN31" s="92"/>
      <c r="DO31" s="92"/>
      <c r="DP31" s="92"/>
      <c r="DQ31" s="92"/>
      <c r="DR31" s="92"/>
      <c r="DS31" s="92"/>
      <c r="DT31" s="92"/>
      <c r="DU31" s="92"/>
      <c r="DV31" s="92"/>
      <c r="DW31" s="92"/>
      <c r="DX31" s="92"/>
      <c r="DY31" s="92"/>
      <c r="DZ31" s="92"/>
      <c r="EA31" s="92"/>
      <c r="EB31" s="92"/>
      <c r="EC31" s="92"/>
      <c r="ED31" s="92"/>
      <c r="EE31" s="92"/>
      <c r="EF31" s="92"/>
      <c r="EG31" s="92"/>
      <c r="EH31" s="92"/>
      <c r="EI31" s="92"/>
      <c r="EJ31" s="92"/>
      <c r="EK31" s="92"/>
      <c r="EL31" s="92"/>
      <c r="EM31" s="92"/>
      <c r="EN31" s="92"/>
      <c r="EO31" s="92"/>
      <c r="EP31" s="92"/>
      <c r="EQ31" s="92"/>
      <c r="ER31" s="92"/>
      <c r="ES31" s="92"/>
      <c r="ET31" s="92"/>
      <c r="EU31" s="92"/>
      <c r="EV31" s="92"/>
      <c r="EW31" s="92"/>
      <c r="EX31" s="92"/>
      <c r="EY31" s="92"/>
      <c r="EZ31" s="92"/>
      <c r="FA31" s="92"/>
      <c r="FB31" s="92"/>
      <c r="FC31" s="92"/>
      <c r="FD31" s="92"/>
      <c r="FE31" s="92"/>
      <c r="FF31" s="92"/>
    </row>
    <row r="32" spans="112:162" x14ac:dyDescent="0.2">
      <c r="DH32" s="95"/>
      <c r="DI32" s="96"/>
      <c r="DJ32" s="96"/>
      <c r="DK32" s="96"/>
      <c r="DL32" s="92"/>
      <c r="DM32" s="92"/>
      <c r="DN32" s="92"/>
      <c r="DO32" s="92"/>
      <c r="DP32" s="92"/>
      <c r="DQ32" s="92"/>
      <c r="DR32" s="92"/>
      <c r="DS32" s="92"/>
      <c r="DT32" s="92"/>
      <c r="DU32" s="92"/>
      <c r="DV32" s="92"/>
      <c r="DW32" s="92"/>
      <c r="DX32" s="92"/>
      <c r="DY32" s="92"/>
      <c r="DZ32" s="92"/>
      <c r="EA32" s="92"/>
      <c r="EB32" s="92"/>
      <c r="EC32" s="92"/>
      <c r="ED32" s="92"/>
      <c r="EE32" s="92"/>
      <c r="EF32" s="92"/>
      <c r="EG32" s="92"/>
      <c r="EH32" s="92"/>
      <c r="EI32" s="92"/>
      <c r="EJ32" s="92"/>
      <c r="EK32" s="92"/>
      <c r="EL32" s="92"/>
      <c r="EM32" s="92"/>
      <c r="EN32" s="92"/>
      <c r="EO32" s="92"/>
      <c r="EP32" s="92"/>
      <c r="EQ32" s="92"/>
      <c r="ER32" s="92"/>
      <c r="ES32" s="92"/>
      <c r="ET32" s="92"/>
      <c r="EU32" s="92"/>
      <c r="EV32" s="92"/>
      <c r="EW32" s="92"/>
      <c r="EX32" s="92"/>
      <c r="EY32" s="92"/>
      <c r="EZ32" s="92"/>
      <c r="FA32" s="92"/>
      <c r="FB32" s="92"/>
      <c r="FC32" s="92"/>
      <c r="FD32" s="92"/>
      <c r="FE32" s="92"/>
      <c r="FF32" s="92"/>
    </row>
    <row r="33" spans="112:162" x14ac:dyDescent="0.2">
      <c r="DH33" s="95"/>
      <c r="DI33" s="96"/>
      <c r="DJ33" s="96"/>
      <c r="DK33" s="96"/>
      <c r="DL33" s="92"/>
      <c r="DM33" s="92"/>
      <c r="DN33" s="92"/>
      <c r="DO33" s="92"/>
      <c r="DP33" s="92"/>
      <c r="DQ33" s="92"/>
      <c r="DR33" s="92"/>
      <c r="DS33" s="92"/>
      <c r="DT33" s="92"/>
      <c r="DU33" s="92"/>
      <c r="DV33" s="92"/>
      <c r="DW33" s="92"/>
      <c r="DX33" s="92"/>
      <c r="DY33" s="92"/>
      <c r="DZ33" s="92"/>
      <c r="EA33" s="92"/>
      <c r="EB33" s="92"/>
      <c r="EC33" s="92"/>
      <c r="ED33" s="92"/>
      <c r="EE33" s="92"/>
      <c r="EF33" s="92"/>
      <c r="EG33" s="92"/>
      <c r="EH33" s="92"/>
      <c r="EI33" s="92"/>
      <c r="EJ33" s="92"/>
      <c r="EK33" s="92"/>
      <c r="EL33" s="92"/>
      <c r="EM33" s="92"/>
      <c r="EN33" s="92"/>
      <c r="EO33" s="92"/>
      <c r="EP33" s="92"/>
      <c r="EQ33" s="92"/>
      <c r="ER33" s="92"/>
      <c r="ES33" s="92"/>
      <c r="ET33" s="92"/>
      <c r="EU33" s="92"/>
      <c r="EV33" s="92"/>
      <c r="EW33" s="92"/>
      <c r="EX33" s="92"/>
      <c r="EY33" s="92"/>
      <c r="EZ33" s="92"/>
      <c r="FA33" s="92"/>
      <c r="FB33" s="92"/>
      <c r="FC33" s="92"/>
      <c r="FD33" s="92"/>
      <c r="FE33" s="92"/>
      <c r="FF33" s="92"/>
    </row>
    <row r="34" spans="112:162" x14ac:dyDescent="0.2">
      <c r="DH34" s="95"/>
      <c r="DI34" s="96"/>
      <c r="DJ34" s="96"/>
      <c r="DK34" s="96"/>
      <c r="DL34" s="92"/>
      <c r="DM34" s="92"/>
      <c r="DN34" s="92"/>
      <c r="DO34" s="92"/>
      <c r="DP34" s="92"/>
      <c r="DQ34" s="92"/>
      <c r="DR34" s="92"/>
      <c r="DS34" s="92"/>
      <c r="DT34" s="92"/>
      <c r="DU34" s="92"/>
      <c r="DV34" s="92"/>
      <c r="DW34" s="92"/>
      <c r="DX34" s="92"/>
      <c r="DY34" s="92"/>
      <c r="DZ34" s="92"/>
      <c r="EA34" s="92"/>
      <c r="EB34" s="92"/>
      <c r="EC34" s="92"/>
      <c r="ED34" s="92"/>
      <c r="EE34" s="92"/>
      <c r="EF34" s="92"/>
      <c r="EG34" s="92"/>
      <c r="EH34" s="92"/>
      <c r="EI34" s="92"/>
      <c r="EJ34" s="92"/>
      <c r="EK34" s="92"/>
      <c r="EL34" s="92"/>
      <c r="EM34" s="92"/>
      <c r="EN34" s="92"/>
      <c r="EO34" s="92"/>
      <c r="EP34" s="92"/>
      <c r="EQ34" s="92"/>
      <c r="ER34" s="92"/>
      <c r="ES34" s="92"/>
      <c r="ET34" s="92"/>
      <c r="EU34" s="92"/>
      <c r="EV34" s="92"/>
      <c r="EW34" s="92"/>
      <c r="EX34" s="92"/>
      <c r="EY34" s="92"/>
      <c r="EZ34" s="92"/>
      <c r="FA34" s="92"/>
      <c r="FB34" s="92"/>
      <c r="FC34" s="92"/>
      <c r="FD34" s="92"/>
      <c r="FE34" s="92"/>
      <c r="FF34" s="92"/>
    </row>
    <row r="35" spans="112:162" x14ac:dyDescent="0.2">
      <c r="DH35" s="95"/>
      <c r="DI35" s="96"/>
      <c r="DJ35" s="96"/>
      <c r="DK35" s="96"/>
      <c r="DL35" s="92"/>
      <c r="DM35" s="92"/>
      <c r="DN35" s="92"/>
      <c r="DO35" s="92"/>
      <c r="DP35" s="92"/>
      <c r="DQ35" s="92"/>
      <c r="DR35" s="92"/>
      <c r="DS35" s="92"/>
      <c r="DT35" s="92"/>
      <c r="DU35" s="92"/>
      <c r="DV35" s="92"/>
      <c r="DW35" s="92"/>
      <c r="DX35" s="92"/>
      <c r="DY35" s="92"/>
      <c r="DZ35" s="92"/>
      <c r="EA35" s="92"/>
      <c r="EB35" s="92"/>
      <c r="EC35" s="92"/>
      <c r="ED35" s="92"/>
      <c r="EE35" s="92"/>
      <c r="EF35" s="92"/>
      <c r="EG35" s="92"/>
      <c r="EH35" s="92"/>
      <c r="EI35" s="92"/>
      <c r="EJ35" s="92"/>
      <c r="EK35" s="92"/>
      <c r="EL35" s="92"/>
      <c r="EM35" s="92"/>
      <c r="EN35" s="92"/>
      <c r="EO35" s="92"/>
      <c r="EP35" s="92"/>
      <c r="EQ35" s="92"/>
      <c r="ER35" s="92"/>
      <c r="ES35" s="92"/>
      <c r="ET35" s="92"/>
      <c r="EU35" s="92"/>
      <c r="EV35" s="92"/>
      <c r="EW35" s="92"/>
      <c r="EX35" s="92"/>
      <c r="EY35" s="92"/>
      <c r="EZ35" s="92"/>
      <c r="FA35" s="92"/>
      <c r="FB35" s="92"/>
      <c r="FC35" s="92"/>
      <c r="FD35" s="92"/>
      <c r="FE35" s="92"/>
      <c r="FF35" s="92"/>
    </row>
    <row r="36" spans="112:162" x14ac:dyDescent="0.2">
      <c r="DH36" s="95"/>
      <c r="DI36" s="96"/>
      <c r="DJ36" s="96"/>
      <c r="DK36" s="96"/>
      <c r="DL36" s="92"/>
      <c r="DM36" s="92"/>
      <c r="DN36" s="92"/>
      <c r="DO36" s="92"/>
      <c r="DP36" s="92"/>
      <c r="DQ36" s="92"/>
      <c r="DR36" s="92"/>
      <c r="DS36" s="92"/>
      <c r="DT36" s="92"/>
      <c r="DU36" s="92"/>
      <c r="DV36" s="92"/>
      <c r="DW36" s="92"/>
      <c r="DX36" s="92"/>
      <c r="DY36" s="92"/>
      <c r="DZ36" s="92"/>
      <c r="EA36" s="92"/>
      <c r="EB36" s="92"/>
      <c r="EC36" s="92"/>
      <c r="ED36" s="92"/>
      <c r="EE36" s="92"/>
      <c r="EF36" s="92"/>
      <c r="EG36" s="92"/>
      <c r="EH36" s="92"/>
      <c r="EI36" s="92"/>
      <c r="EJ36" s="92"/>
      <c r="EK36" s="92"/>
      <c r="EL36" s="92"/>
      <c r="EM36" s="92"/>
      <c r="EN36" s="92"/>
      <c r="EO36" s="92"/>
      <c r="EP36" s="92"/>
      <c r="EQ36" s="92"/>
      <c r="ER36" s="92"/>
      <c r="ES36" s="92"/>
      <c r="ET36" s="92"/>
      <c r="EU36" s="92"/>
      <c r="EV36" s="92"/>
      <c r="EW36" s="92"/>
      <c r="EX36" s="92"/>
      <c r="EY36" s="92"/>
      <c r="EZ36" s="92"/>
      <c r="FA36" s="92"/>
      <c r="FB36" s="92"/>
      <c r="FC36" s="92"/>
      <c r="FD36" s="92"/>
      <c r="FE36" s="92"/>
      <c r="FF36" s="92"/>
    </row>
    <row r="37" spans="112:162" x14ac:dyDescent="0.2">
      <c r="DH37" s="95"/>
      <c r="DI37" s="96"/>
      <c r="DJ37" s="96"/>
      <c r="DK37" s="96"/>
      <c r="DL37" s="92"/>
      <c r="DM37" s="92"/>
      <c r="DN37" s="92"/>
      <c r="DO37" s="92"/>
      <c r="DP37" s="92"/>
      <c r="DQ37" s="92"/>
      <c r="DR37" s="92"/>
      <c r="DS37" s="92"/>
      <c r="DT37" s="92"/>
      <c r="DU37" s="92"/>
      <c r="DV37" s="92"/>
      <c r="DW37" s="92"/>
      <c r="DX37" s="92"/>
      <c r="DY37" s="92"/>
      <c r="DZ37" s="92"/>
      <c r="EA37" s="92"/>
      <c r="EB37" s="92"/>
      <c r="EC37" s="92"/>
      <c r="ED37" s="92"/>
      <c r="EE37" s="92"/>
      <c r="EF37" s="92"/>
      <c r="EG37" s="92"/>
      <c r="EH37" s="92"/>
      <c r="EI37" s="92"/>
      <c r="EJ37" s="92"/>
      <c r="EK37" s="92"/>
      <c r="EL37" s="92"/>
      <c r="EM37" s="92"/>
      <c r="EN37" s="92"/>
      <c r="EO37" s="92"/>
      <c r="EP37" s="92"/>
      <c r="EQ37" s="92"/>
      <c r="ER37" s="92"/>
      <c r="ES37" s="92"/>
      <c r="ET37" s="92"/>
      <c r="EU37" s="92"/>
      <c r="EV37" s="92"/>
      <c r="EW37" s="92"/>
      <c r="EX37" s="92"/>
      <c r="EY37" s="92"/>
      <c r="EZ37" s="92"/>
      <c r="FA37" s="92"/>
      <c r="FB37" s="92"/>
      <c r="FC37" s="92"/>
      <c r="FD37" s="92"/>
      <c r="FE37" s="92"/>
      <c r="FF37" s="92"/>
    </row>
    <row r="38" spans="112:162" x14ac:dyDescent="0.2">
      <c r="DH38" s="95"/>
      <c r="DI38" s="96"/>
      <c r="DJ38" s="96"/>
      <c r="DK38" s="96"/>
      <c r="DL38" s="92"/>
      <c r="DM38" s="92"/>
      <c r="DN38" s="92"/>
      <c r="DO38" s="92"/>
      <c r="DP38" s="92"/>
      <c r="DQ38" s="92"/>
      <c r="DR38" s="92"/>
      <c r="DS38" s="92"/>
      <c r="DT38" s="92"/>
      <c r="DU38" s="92"/>
      <c r="DV38" s="92"/>
      <c r="DW38" s="92"/>
      <c r="DX38" s="92"/>
      <c r="DY38" s="92"/>
      <c r="DZ38" s="92"/>
      <c r="EA38" s="92"/>
      <c r="EB38" s="92"/>
      <c r="EC38" s="92"/>
      <c r="ED38" s="92"/>
      <c r="EE38" s="92"/>
      <c r="EF38" s="92"/>
      <c r="EG38" s="92"/>
      <c r="EH38" s="92"/>
      <c r="EI38" s="92"/>
      <c r="EJ38" s="92"/>
      <c r="EK38" s="92"/>
      <c r="EL38" s="92"/>
      <c r="EM38" s="92"/>
      <c r="EN38" s="92"/>
      <c r="EO38" s="92"/>
      <c r="EP38" s="92"/>
      <c r="EQ38" s="92"/>
      <c r="ER38" s="92"/>
      <c r="ES38" s="92"/>
      <c r="ET38" s="92"/>
      <c r="EU38" s="92"/>
      <c r="EV38" s="92"/>
      <c r="EW38" s="92"/>
      <c r="EX38" s="92"/>
      <c r="EY38" s="92"/>
      <c r="EZ38" s="92"/>
      <c r="FA38" s="92"/>
      <c r="FB38" s="92"/>
      <c r="FC38" s="92"/>
      <c r="FD38" s="92"/>
      <c r="FE38" s="92"/>
      <c r="FF38" s="92"/>
    </row>
    <row r="39" spans="112:162" x14ac:dyDescent="0.2">
      <c r="DH39" s="95"/>
      <c r="DI39" s="96"/>
      <c r="DJ39" s="96"/>
      <c r="DK39" s="96"/>
      <c r="DL39" s="92"/>
      <c r="DM39" s="92"/>
      <c r="DN39" s="92"/>
      <c r="DO39" s="92"/>
      <c r="DP39" s="92"/>
      <c r="DQ39" s="92"/>
      <c r="DR39" s="92"/>
      <c r="DS39" s="92"/>
      <c r="DT39" s="92"/>
      <c r="DU39" s="92"/>
      <c r="DV39" s="92"/>
      <c r="DW39" s="92"/>
      <c r="DX39" s="92"/>
      <c r="DY39" s="92"/>
      <c r="DZ39" s="92"/>
      <c r="EA39" s="92"/>
      <c r="EB39" s="92"/>
      <c r="EC39" s="92"/>
      <c r="ED39" s="92"/>
      <c r="EE39" s="92"/>
      <c r="EF39" s="92"/>
      <c r="EG39" s="92"/>
      <c r="EH39" s="92"/>
      <c r="EI39" s="92"/>
      <c r="EJ39" s="92"/>
      <c r="EK39" s="92"/>
      <c r="EL39" s="92"/>
      <c r="EM39" s="92"/>
      <c r="EN39" s="92"/>
      <c r="EO39" s="92"/>
      <c r="EP39" s="92"/>
      <c r="EQ39" s="92"/>
      <c r="ER39" s="92"/>
      <c r="ES39" s="92"/>
      <c r="ET39" s="92"/>
      <c r="EU39" s="92"/>
      <c r="EV39" s="92"/>
      <c r="EW39" s="92"/>
      <c r="EX39" s="92"/>
      <c r="EY39" s="92"/>
      <c r="EZ39" s="92"/>
      <c r="FA39" s="92"/>
      <c r="FB39" s="92"/>
      <c r="FC39" s="92"/>
      <c r="FD39" s="92"/>
      <c r="FE39" s="92"/>
      <c r="FF39" s="92"/>
    </row>
    <row r="40" spans="112:162" x14ac:dyDescent="0.2">
      <c r="DH40" s="95"/>
      <c r="DI40" s="96"/>
      <c r="DJ40" s="96"/>
      <c r="DK40" s="96"/>
      <c r="DL40" s="92"/>
      <c r="DM40" s="92"/>
      <c r="DN40" s="92"/>
      <c r="DO40" s="92"/>
      <c r="DP40" s="92"/>
      <c r="DQ40" s="92"/>
      <c r="DR40" s="92"/>
      <c r="DS40" s="92"/>
      <c r="DT40" s="92"/>
      <c r="DU40" s="92"/>
      <c r="DV40" s="92"/>
      <c r="DW40" s="92"/>
      <c r="DX40" s="92"/>
      <c r="DY40" s="92"/>
      <c r="DZ40" s="92"/>
      <c r="EA40" s="92"/>
      <c r="EB40" s="92"/>
      <c r="EC40" s="92"/>
      <c r="ED40" s="92"/>
      <c r="EE40" s="92"/>
      <c r="EF40" s="92"/>
      <c r="EG40" s="92"/>
      <c r="EH40" s="92"/>
      <c r="EI40" s="92"/>
      <c r="EJ40" s="92"/>
      <c r="EK40" s="92"/>
      <c r="EL40" s="92"/>
      <c r="EM40" s="92"/>
      <c r="EN40" s="92"/>
      <c r="EO40" s="92"/>
      <c r="EP40" s="92"/>
      <c r="EQ40" s="92"/>
      <c r="ER40" s="92"/>
      <c r="ES40" s="92"/>
      <c r="ET40" s="92"/>
      <c r="EU40" s="92"/>
      <c r="EV40" s="92"/>
      <c r="EW40" s="92"/>
      <c r="EX40" s="92"/>
      <c r="EY40" s="92"/>
      <c r="EZ40" s="92"/>
      <c r="FA40" s="92"/>
      <c r="FB40" s="92"/>
      <c r="FC40" s="92"/>
      <c r="FD40" s="92"/>
      <c r="FE40" s="92"/>
      <c r="FF40" s="92"/>
    </row>
    <row r="41" spans="112:162" x14ac:dyDescent="0.2">
      <c r="DH41" s="95"/>
      <c r="DI41" s="96"/>
      <c r="DJ41" s="96"/>
      <c r="DK41" s="96"/>
      <c r="DL41" s="92"/>
      <c r="DM41" s="92"/>
      <c r="DN41" s="92"/>
      <c r="DO41" s="92"/>
      <c r="DP41" s="92"/>
      <c r="DQ41" s="92"/>
      <c r="DR41" s="92"/>
      <c r="DS41" s="92"/>
      <c r="DT41" s="92"/>
      <c r="DU41" s="92"/>
      <c r="DV41" s="92"/>
      <c r="DW41" s="92"/>
      <c r="DX41" s="92"/>
      <c r="DY41" s="92"/>
      <c r="DZ41" s="92"/>
      <c r="EA41" s="92"/>
      <c r="EB41" s="92"/>
      <c r="EC41" s="92"/>
      <c r="ED41" s="92"/>
      <c r="EE41" s="92"/>
      <c r="EF41" s="92"/>
      <c r="EG41" s="92"/>
      <c r="EH41" s="92"/>
      <c r="EI41" s="92"/>
      <c r="EJ41" s="92"/>
      <c r="EK41" s="92"/>
      <c r="EL41" s="92"/>
      <c r="EM41" s="92"/>
      <c r="EN41" s="92"/>
      <c r="EO41" s="92"/>
      <c r="EP41" s="92"/>
      <c r="EQ41" s="92"/>
      <c r="ER41" s="92"/>
      <c r="ES41" s="92"/>
      <c r="ET41" s="92"/>
      <c r="EU41" s="92"/>
      <c r="EV41" s="92"/>
      <c r="EW41" s="92"/>
      <c r="EX41" s="92"/>
      <c r="EY41" s="92"/>
      <c r="EZ41" s="92"/>
      <c r="FA41" s="92"/>
      <c r="FB41" s="92"/>
      <c r="FC41" s="92"/>
      <c r="FD41" s="92"/>
      <c r="FE41" s="92"/>
      <c r="FF41" s="92"/>
    </row>
    <row r="42" spans="112:162" x14ac:dyDescent="0.2">
      <c r="DH42" s="95"/>
      <c r="DI42" s="96"/>
      <c r="DJ42" s="96"/>
      <c r="DK42" s="96"/>
      <c r="DL42" s="92"/>
      <c r="DM42" s="92"/>
      <c r="DN42" s="92"/>
      <c r="DO42" s="92"/>
      <c r="DP42" s="92"/>
      <c r="DQ42" s="92"/>
      <c r="DR42" s="92"/>
      <c r="DS42" s="92"/>
      <c r="DT42" s="92"/>
      <c r="DU42" s="92"/>
      <c r="DV42" s="92"/>
      <c r="DW42" s="92"/>
      <c r="DX42" s="92"/>
      <c r="DY42" s="92"/>
      <c r="DZ42" s="92"/>
      <c r="EA42" s="92"/>
      <c r="EB42" s="92"/>
      <c r="EC42" s="92"/>
      <c r="ED42" s="92"/>
      <c r="EE42" s="92"/>
      <c r="EF42" s="92"/>
      <c r="EG42" s="92"/>
      <c r="EH42" s="92"/>
      <c r="EI42" s="92"/>
      <c r="EJ42" s="92"/>
      <c r="EK42" s="92"/>
      <c r="EL42" s="92"/>
      <c r="EM42" s="92"/>
      <c r="EN42" s="92"/>
      <c r="EO42" s="92"/>
      <c r="EP42" s="92"/>
      <c r="EQ42" s="92"/>
      <c r="ER42" s="92"/>
      <c r="ES42" s="92"/>
      <c r="ET42" s="92"/>
      <c r="EU42" s="92"/>
      <c r="EV42" s="92"/>
      <c r="EW42" s="92"/>
      <c r="EX42" s="92"/>
      <c r="EY42" s="92"/>
      <c r="EZ42" s="92"/>
      <c r="FA42" s="92"/>
      <c r="FB42" s="92"/>
      <c r="FC42" s="92"/>
      <c r="FD42" s="92"/>
      <c r="FE42" s="92"/>
      <c r="FF42" s="92"/>
    </row>
    <row r="43" spans="112:162" x14ac:dyDescent="0.2">
      <c r="DH43" s="95"/>
      <c r="DI43" s="96"/>
      <c r="DJ43" s="96"/>
      <c r="DK43" s="96"/>
      <c r="DL43" s="92"/>
      <c r="DM43" s="92"/>
      <c r="DN43" s="92"/>
      <c r="DO43" s="92"/>
      <c r="DP43" s="92"/>
      <c r="DQ43" s="92"/>
      <c r="DR43" s="92"/>
      <c r="DS43" s="92"/>
      <c r="DT43" s="92"/>
      <c r="DU43" s="92"/>
      <c r="DV43" s="92"/>
      <c r="DW43" s="92"/>
      <c r="DX43" s="92"/>
      <c r="DY43" s="92"/>
      <c r="DZ43" s="92"/>
      <c r="EA43" s="92"/>
      <c r="EB43" s="92"/>
      <c r="EC43" s="92"/>
      <c r="ED43" s="92"/>
      <c r="EE43" s="92"/>
      <c r="EF43" s="92"/>
      <c r="EG43" s="92"/>
      <c r="EH43" s="92"/>
      <c r="EI43" s="92"/>
      <c r="EJ43" s="92"/>
      <c r="EK43" s="92"/>
      <c r="EL43" s="92"/>
      <c r="EM43" s="92"/>
      <c r="EN43" s="92"/>
      <c r="EO43" s="92"/>
      <c r="EP43" s="92"/>
      <c r="EQ43" s="92"/>
      <c r="ER43" s="92"/>
      <c r="ES43" s="92"/>
      <c r="ET43" s="92"/>
      <c r="EU43" s="92"/>
      <c r="EV43" s="92"/>
      <c r="EW43" s="92"/>
      <c r="EX43" s="92"/>
      <c r="EY43" s="92"/>
      <c r="EZ43" s="92"/>
      <c r="FA43" s="92"/>
      <c r="FB43" s="92"/>
      <c r="FC43" s="92"/>
      <c r="FD43" s="92"/>
      <c r="FE43" s="92"/>
      <c r="FF43" s="92"/>
    </row>
    <row r="44" spans="112:162" x14ac:dyDescent="0.2">
      <c r="DH44" s="95"/>
      <c r="DI44" s="96"/>
      <c r="DJ44" s="96"/>
      <c r="DK44" s="96"/>
      <c r="DL44" s="92"/>
      <c r="DM44" s="92"/>
      <c r="DN44" s="92"/>
      <c r="DO44" s="92"/>
      <c r="DP44" s="92"/>
      <c r="DQ44" s="92"/>
      <c r="DR44" s="92"/>
      <c r="DS44" s="92"/>
      <c r="DT44" s="92"/>
      <c r="DU44" s="92"/>
      <c r="DV44" s="92"/>
      <c r="DW44" s="92"/>
      <c r="DX44" s="92"/>
      <c r="DY44" s="92"/>
      <c r="DZ44" s="92"/>
      <c r="EA44" s="92"/>
      <c r="EB44" s="92"/>
      <c r="EC44" s="92"/>
      <c r="ED44" s="92"/>
      <c r="EE44" s="92"/>
      <c r="EF44" s="92"/>
      <c r="EG44" s="92"/>
      <c r="EH44" s="92"/>
      <c r="EI44" s="92"/>
      <c r="EJ44" s="92"/>
      <c r="EK44" s="92"/>
      <c r="EL44" s="92"/>
      <c r="EM44" s="92"/>
      <c r="EN44" s="92"/>
      <c r="EO44" s="92"/>
      <c r="EP44" s="92"/>
      <c r="EQ44" s="92"/>
      <c r="ER44" s="92"/>
      <c r="ES44" s="92"/>
      <c r="ET44" s="92"/>
      <c r="EU44" s="92"/>
      <c r="EV44" s="92"/>
      <c r="EW44" s="92"/>
      <c r="EX44" s="92"/>
      <c r="EY44" s="92"/>
      <c r="EZ44" s="92"/>
      <c r="FA44" s="92"/>
      <c r="FB44" s="92"/>
      <c r="FC44" s="92"/>
      <c r="FD44" s="92"/>
      <c r="FE44" s="92"/>
      <c r="FF44" s="92"/>
    </row>
    <row r="45" spans="112:162" x14ac:dyDescent="0.2">
      <c r="DH45" s="95"/>
      <c r="DI45" s="96"/>
      <c r="DJ45" s="96"/>
      <c r="DK45" s="96"/>
      <c r="DL45" s="92"/>
      <c r="DM45" s="92"/>
      <c r="DN45" s="92"/>
      <c r="DO45" s="92"/>
      <c r="DP45" s="92"/>
      <c r="DQ45" s="92"/>
      <c r="DR45" s="92"/>
      <c r="DS45" s="92"/>
      <c r="DT45" s="92"/>
      <c r="DU45" s="92"/>
      <c r="DV45" s="92"/>
      <c r="DW45" s="92"/>
      <c r="DX45" s="92"/>
      <c r="DY45" s="92"/>
      <c r="DZ45" s="92"/>
      <c r="EA45" s="92"/>
      <c r="EB45" s="92"/>
      <c r="EC45" s="92"/>
      <c r="ED45" s="92"/>
      <c r="EE45" s="92"/>
      <c r="EF45" s="92"/>
      <c r="EG45" s="92"/>
      <c r="EH45" s="92"/>
      <c r="EI45" s="92"/>
      <c r="EJ45" s="92"/>
      <c r="EK45" s="92"/>
      <c r="EL45" s="92"/>
      <c r="EM45" s="92"/>
      <c r="EN45" s="92"/>
      <c r="EO45" s="92"/>
      <c r="EP45" s="92"/>
      <c r="EQ45" s="92"/>
      <c r="ER45" s="92"/>
      <c r="ES45" s="92"/>
      <c r="ET45" s="92"/>
      <c r="EU45" s="92"/>
      <c r="EV45" s="92"/>
      <c r="EW45" s="92"/>
      <c r="EX45" s="92"/>
      <c r="EY45" s="92"/>
      <c r="EZ45" s="92"/>
      <c r="FA45" s="92"/>
      <c r="FB45" s="92"/>
      <c r="FC45" s="92"/>
      <c r="FD45" s="92"/>
      <c r="FE45" s="92"/>
      <c r="FF45" s="92"/>
    </row>
    <row r="46" spans="112:162" x14ac:dyDescent="0.2">
      <c r="DH46" s="95"/>
      <c r="DI46" s="96"/>
      <c r="DJ46" s="96"/>
      <c r="DK46" s="96"/>
      <c r="DL46" s="92"/>
      <c r="DM46" s="92"/>
      <c r="DN46" s="92"/>
      <c r="DO46" s="92"/>
      <c r="DP46" s="92"/>
      <c r="DQ46" s="92"/>
      <c r="DR46" s="92"/>
      <c r="DS46" s="92"/>
      <c r="DT46" s="92"/>
      <c r="DU46" s="92"/>
      <c r="DV46" s="92"/>
      <c r="DW46" s="92"/>
      <c r="DX46" s="92"/>
      <c r="DY46" s="92"/>
      <c r="DZ46" s="92"/>
      <c r="EA46" s="92"/>
      <c r="EB46" s="92"/>
      <c r="EC46" s="92"/>
      <c r="ED46" s="92"/>
      <c r="EE46" s="92"/>
      <c r="EF46" s="92"/>
      <c r="EG46" s="92"/>
      <c r="EH46" s="92"/>
      <c r="EI46" s="92"/>
      <c r="EJ46" s="92"/>
      <c r="EK46" s="92"/>
      <c r="EL46" s="92"/>
      <c r="EM46" s="92"/>
      <c r="EN46" s="92"/>
      <c r="EO46" s="92"/>
      <c r="EP46" s="92"/>
      <c r="EQ46" s="92"/>
      <c r="ER46" s="92"/>
      <c r="ES46" s="92"/>
      <c r="ET46" s="92"/>
      <c r="EU46" s="92"/>
      <c r="EV46" s="92"/>
      <c r="EW46" s="92"/>
      <c r="EX46" s="92"/>
      <c r="EY46" s="92"/>
      <c r="EZ46" s="92"/>
      <c r="FA46" s="92"/>
      <c r="FB46" s="92"/>
      <c r="FC46" s="92"/>
      <c r="FD46" s="92"/>
      <c r="FE46" s="92"/>
      <c r="FF46" s="92"/>
    </row>
    <row r="47" spans="112:162" x14ac:dyDescent="0.2">
      <c r="DH47" s="95"/>
      <c r="DI47" s="96"/>
      <c r="DJ47" s="96"/>
      <c r="DK47" s="96"/>
      <c r="DL47" s="92"/>
      <c r="DM47" s="92"/>
      <c r="DN47" s="92"/>
      <c r="DO47" s="92"/>
      <c r="DP47" s="92"/>
      <c r="DQ47" s="92"/>
      <c r="DR47" s="92"/>
      <c r="DS47" s="92"/>
      <c r="DT47" s="92"/>
      <c r="DU47" s="92"/>
      <c r="DV47" s="92"/>
      <c r="DW47" s="92"/>
      <c r="DX47" s="92"/>
      <c r="DY47" s="92"/>
      <c r="DZ47" s="92"/>
      <c r="EA47" s="92"/>
      <c r="EB47" s="92"/>
      <c r="EC47" s="92"/>
      <c r="ED47" s="92"/>
      <c r="EE47" s="92"/>
      <c r="EF47" s="92"/>
      <c r="EG47" s="92"/>
      <c r="EH47" s="92"/>
      <c r="EI47" s="92"/>
      <c r="EJ47" s="92"/>
      <c r="EK47" s="92"/>
      <c r="EL47" s="92"/>
      <c r="EM47" s="92"/>
      <c r="EN47" s="92"/>
      <c r="EO47" s="92"/>
      <c r="EP47" s="92"/>
      <c r="EQ47" s="92"/>
      <c r="ER47" s="92"/>
      <c r="ES47" s="92"/>
      <c r="ET47" s="92"/>
      <c r="EU47" s="92"/>
      <c r="EV47" s="92"/>
      <c r="EW47" s="92"/>
      <c r="EX47" s="92"/>
      <c r="EY47" s="92"/>
      <c r="EZ47" s="92"/>
      <c r="FA47" s="92"/>
      <c r="FB47" s="92"/>
      <c r="FC47" s="92"/>
      <c r="FD47" s="92"/>
      <c r="FE47" s="92"/>
      <c r="FF47" s="92"/>
    </row>
    <row r="48" spans="112:162" x14ac:dyDescent="0.2">
      <c r="DH48" s="95"/>
      <c r="DI48" s="96"/>
      <c r="DJ48" s="96"/>
      <c r="DK48" s="96"/>
      <c r="DL48" s="92"/>
      <c r="DM48" s="92"/>
      <c r="DN48" s="92"/>
      <c r="DO48" s="92"/>
      <c r="DP48" s="92"/>
      <c r="DQ48" s="92"/>
      <c r="DR48" s="92"/>
      <c r="DS48" s="92"/>
      <c r="DT48" s="92"/>
      <c r="DU48" s="92"/>
      <c r="DV48" s="92"/>
      <c r="DW48" s="92"/>
      <c r="DX48" s="92"/>
      <c r="DY48" s="92"/>
      <c r="DZ48" s="92"/>
      <c r="EA48" s="92"/>
      <c r="EB48" s="92"/>
      <c r="EC48" s="92"/>
      <c r="ED48" s="92"/>
      <c r="EE48" s="92"/>
      <c r="EF48" s="92"/>
      <c r="EG48" s="92"/>
      <c r="EH48" s="92"/>
      <c r="EI48" s="92"/>
      <c r="EJ48" s="92"/>
      <c r="EK48" s="92"/>
      <c r="EL48" s="92"/>
      <c r="EM48" s="92"/>
      <c r="EN48" s="92"/>
      <c r="EO48" s="92"/>
      <c r="EP48" s="92"/>
      <c r="EQ48" s="92"/>
      <c r="ER48" s="92"/>
      <c r="ES48" s="92"/>
      <c r="ET48" s="92"/>
      <c r="EU48" s="92"/>
      <c r="EV48" s="92"/>
      <c r="EW48" s="92"/>
      <c r="EX48" s="92"/>
      <c r="EY48" s="92"/>
      <c r="EZ48" s="92"/>
      <c r="FA48" s="92"/>
      <c r="FB48" s="92"/>
      <c r="FC48" s="92"/>
      <c r="FD48" s="92"/>
      <c r="FE48" s="92"/>
      <c r="FF48" s="92"/>
    </row>
    <row r="49" spans="112:162" x14ac:dyDescent="0.2">
      <c r="DH49" s="95"/>
      <c r="DI49" s="96"/>
      <c r="DJ49" s="96"/>
      <c r="DK49" s="96"/>
      <c r="DL49" s="92"/>
      <c r="DM49" s="92"/>
      <c r="DN49" s="92"/>
      <c r="DO49" s="92"/>
      <c r="DP49" s="92"/>
      <c r="DQ49" s="92"/>
      <c r="DR49" s="92"/>
      <c r="DS49" s="92"/>
      <c r="DT49" s="92"/>
      <c r="DU49" s="92"/>
      <c r="DV49" s="92"/>
      <c r="DW49" s="92"/>
      <c r="DX49" s="92"/>
      <c r="DY49" s="92"/>
      <c r="DZ49" s="92"/>
      <c r="EA49" s="92"/>
      <c r="EB49" s="92"/>
      <c r="EC49" s="92"/>
      <c r="ED49" s="92"/>
      <c r="EE49" s="92"/>
      <c r="EF49" s="92"/>
      <c r="EG49" s="92"/>
      <c r="EH49" s="92"/>
      <c r="EI49" s="92"/>
      <c r="EJ49" s="92"/>
      <c r="EK49" s="92"/>
      <c r="EL49" s="92"/>
      <c r="EM49" s="92"/>
      <c r="EN49" s="92"/>
      <c r="EO49" s="92"/>
      <c r="EP49" s="92"/>
      <c r="EQ49" s="92"/>
      <c r="ER49" s="92"/>
      <c r="ES49" s="92"/>
      <c r="ET49" s="92"/>
      <c r="EU49" s="92"/>
      <c r="EV49" s="92"/>
      <c r="EW49" s="92"/>
      <c r="EX49" s="92"/>
      <c r="EY49" s="92"/>
      <c r="EZ49" s="92"/>
      <c r="FA49" s="92"/>
      <c r="FB49" s="92"/>
      <c r="FC49" s="92"/>
      <c r="FD49" s="92"/>
      <c r="FE49" s="92"/>
      <c r="FF49" s="92"/>
    </row>
    <row r="50" spans="112:162" x14ac:dyDescent="0.2">
      <c r="DH50" s="95"/>
      <c r="DI50" s="96"/>
      <c r="DJ50" s="96"/>
      <c r="DK50" s="96"/>
      <c r="DL50" s="92"/>
      <c r="DM50" s="92"/>
      <c r="DN50" s="92"/>
      <c r="DO50" s="92"/>
      <c r="DP50" s="92"/>
      <c r="DQ50" s="92"/>
      <c r="DR50" s="92"/>
      <c r="DS50" s="92"/>
      <c r="DT50" s="92"/>
      <c r="DU50" s="92"/>
      <c r="DV50" s="92"/>
      <c r="DW50" s="92"/>
      <c r="DX50" s="92"/>
      <c r="DY50" s="92"/>
      <c r="DZ50" s="92"/>
      <c r="EA50" s="92"/>
      <c r="EB50" s="92"/>
      <c r="EC50" s="92"/>
      <c r="ED50" s="92"/>
      <c r="EE50" s="92"/>
      <c r="EF50" s="92"/>
      <c r="EG50" s="92"/>
      <c r="EH50" s="92"/>
      <c r="EI50" s="92"/>
      <c r="EJ50" s="92"/>
      <c r="EK50" s="92"/>
      <c r="EL50" s="92"/>
      <c r="EM50" s="92"/>
      <c r="EN50" s="92"/>
      <c r="EO50" s="92"/>
      <c r="EP50" s="92"/>
      <c r="EQ50" s="92"/>
      <c r="ER50" s="92"/>
      <c r="ES50" s="92"/>
      <c r="ET50" s="92"/>
      <c r="EU50" s="92"/>
      <c r="EV50" s="92"/>
      <c r="EW50" s="92"/>
      <c r="EX50" s="92"/>
      <c r="EY50" s="92"/>
      <c r="EZ50" s="92"/>
      <c r="FA50" s="92"/>
      <c r="FB50" s="92"/>
      <c r="FC50" s="92"/>
      <c r="FD50" s="92"/>
      <c r="FE50" s="92"/>
      <c r="FF50" s="92"/>
    </row>
    <row r="51" spans="112:162" x14ac:dyDescent="0.2">
      <c r="DH51" s="95"/>
      <c r="DI51" s="96"/>
      <c r="DJ51" s="96"/>
      <c r="DK51" s="96"/>
      <c r="DL51" s="92"/>
      <c r="DM51" s="92"/>
      <c r="DN51" s="92"/>
      <c r="DO51" s="92"/>
      <c r="DP51" s="92"/>
      <c r="DQ51" s="92"/>
      <c r="DR51" s="92"/>
      <c r="DS51" s="92"/>
      <c r="DT51" s="92"/>
      <c r="DU51" s="92"/>
      <c r="DV51" s="92"/>
      <c r="DW51" s="92"/>
      <c r="DX51" s="92"/>
      <c r="DY51" s="92"/>
      <c r="DZ51" s="92"/>
      <c r="EA51" s="92"/>
      <c r="EB51" s="92"/>
      <c r="EC51" s="92"/>
      <c r="ED51" s="92"/>
      <c r="EE51" s="92"/>
      <c r="EF51" s="92"/>
      <c r="EG51" s="92"/>
      <c r="EH51" s="92"/>
      <c r="EI51" s="92"/>
      <c r="EJ51" s="92"/>
      <c r="EK51" s="92"/>
      <c r="EL51" s="92"/>
      <c r="EM51" s="92"/>
      <c r="EN51" s="92"/>
      <c r="EO51" s="92"/>
      <c r="EP51" s="92"/>
      <c r="EQ51" s="92"/>
      <c r="ER51" s="92"/>
      <c r="ES51" s="92"/>
      <c r="ET51" s="92"/>
      <c r="EU51" s="92"/>
      <c r="EV51" s="92"/>
      <c r="EW51" s="92"/>
      <c r="EX51" s="92"/>
      <c r="EY51" s="92"/>
      <c r="EZ51" s="92"/>
      <c r="FA51" s="92"/>
      <c r="FB51" s="92"/>
      <c r="FC51" s="92"/>
      <c r="FD51" s="92"/>
      <c r="FE51" s="92"/>
      <c r="FF51" s="92"/>
    </row>
    <row r="52" spans="112:162" x14ac:dyDescent="0.2">
      <c r="DH52" s="95"/>
      <c r="DI52" s="96"/>
      <c r="DJ52" s="96"/>
      <c r="DK52" s="96"/>
      <c r="DL52" s="92"/>
      <c r="DM52" s="92"/>
      <c r="DN52" s="92"/>
      <c r="DO52" s="92"/>
      <c r="DP52" s="92"/>
      <c r="DQ52" s="92"/>
      <c r="DR52" s="92"/>
      <c r="DS52" s="92"/>
      <c r="DT52" s="92"/>
      <c r="DU52" s="92"/>
      <c r="DV52" s="92"/>
      <c r="DW52" s="92"/>
      <c r="DX52" s="92"/>
      <c r="DY52" s="92"/>
      <c r="DZ52" s="92"/>
      <c r="EA52" s="92"/>
      <c r="EB52" s="92"/>
      <c r="EC52" s="92"/>
      <c r="ED52" s="92"/>
      <c r="EE52" s="92"/>
      <c r="EF52" s="92"/>
      <c r="EG52" s="92"/>
      <c r="EH52" s="92"/>
      <c r="EI52" s="92"/>
      <c r="EJ52" s="92"/>
      <c r="EK52" s="92"/>
      <c r="EL52" s="92"/>
      <c r="EM52" s="92"/>
      <c r="EN52" s="92"/>
      <c r="EO52" s="92"/>
      <c r="EP52" s="92"/>
      <c r="EQ52" s="92"/>
      <c r="ER52" s="92"/>
      <c r="ES52" s="92"/>
      <c r="ET52" s="92"/>
      <c r="EU52" s="92"/>
      <c r="EV52" s="92"/>
      <c r="EW52" s="92"/>
      <c r="EX52" s="92"/>
      <c r="EY52" s="92"/>
      <c r="EZ52" s="92"/>
      <c r="FA52" s="92"/>
      <c r="FB52" s="92"/>
      <c r="FC52" s="92"/>
      <c r="FD52" s="92"/>
      <c r="FE52" s="92"/>
      <c r="FF52" s="92"/>
    </row>
    <row r="53" spans="112:162" x14ac:dyDescent="0.2">
      <c r="DH53" s="95"/>
      <c r="DI53" s="96"/>
      <c r="DJ53" s="96"/>
      <c r="DK53" s="96"/>
      <c r="DL53" s="92"/>
      <c r="DM53" s="92"/>
      <c r="DN53" s="92"/>
      <c r="DO53" s="92"/>
      <c r="DP53" s="92"/>
      <c r="DQ53" s="92"/>
      <c r="DR53" s="92"/>
      <c r="DS53" s="92"/>
      <c r="DT53" s="92"/>
      <c r="DU53" s="92"/>
      <c r="DV53" s="92"/>
      <c r="DW53" s="92"/>
      <c r="DX53" s="92"/>
      <c r="DY53" s="92"/>
      <c r="DZ53" s="92"/>
      <c r="EA53" s="92"/>
      <c r="EB53" s="92"/>
      <c r="EC53" s="92"/>
      <c r="ED53" s="92"/>
      <c r="EE53" s="92"/>
      <c r="EF53" s="92"/>
      <c r="EG53" s="92"/>
      <c r="EH53" s="92"/>
      <c r="EI53" s="92"/>
      <c r="EJ53" s="92"/>
      <c r="EK53" s="92"/>
      <c r="EL53" s="92"/>
      <c r="EM53" s="92"/>
      <c r="EN53" s="92"/>
      <c r="EO53" s="92"/>
      <c r="EP53" s="92"/>
      <c r="EQ53" s="92"/>
      <c r="ER53" s="92"/>
      <c r="ES53" s="92"/>
      <c r="ET53" s="92"/>
      <c r="EU53" s="92"/>
      <c r="EV53" s="92"/>
      <c r="EW53" s="92"/>
      <c r="EX53" s="92"/>
      <c r="EY53" s="92"/>
      <c r="EZ53" s="92"/>
      <c r="FA53" s="92"/>
      <c r="FB53" s="92"/>
      <c r="FC53" s="92"/>
      <c r="FD53" s="92"/>
      <c r="FE53" s="92"/>
      <c r="FF53" s="92"/>
    </row>
    <row r="54" spans="112:162" x14ac:dyDescent="0.2">
      <c r="DH54" s="95"/>
      <c r="DI54" s="96"/>
      <c r="DJ54" s="96"/>
      <c r="DK54" s="96"/>
      <c r="DL54" s="92"/>
      <c r="DM54" s="92"/>
      <c r="DN54" s="92"/>
      <c r="DO54" s="92"/>
      <c r="DP54" s="92"/>
      <c r="DQ54" s="92"/>
      <c r="DR54" s="92"/>
      <c r="DS54" s="92"/>
      <c r="DT54" s="92"/>
      <c r="DU54" s="92"/>
      <c r="DV54" s="92"/>
      <c r="DW54" s="92"/>
      <c r="DX54" s="92"/>
      <c r="DY54" s="92"/>
      <c r="DZ54" s="92"/>
      <c r="EA54" s="92"/>
      <c r="EB54" s="92"/>
      <c r="EC54" s="92"/>
      <c r="ED54" s="92"/>
      <c r="EE54" s="92"/>
      <c r="EF54" s="92"/>
      <c r="EG54" s="92"/>
      <c r="EH54" s="92"/>
      <c r="EI54" s="92"/>
      <c r="EJ54" s="92"/>
      <c r="EK54" s="92"/>
      <c r="EL54" s="92"/>
      <c r="EM54" s="92"/>
      <c r="EN54" s="92"/>
      <c r="EO54" s="92"/>
      <c r="EP54" s="92"/>
      <c r="EQ54" s="92"/>
      <c r="ER54" s="92"/>
      <c r="ES54" s="92"/>
      <c r="ET54" s="92"/>
      <c r="EU54" s="92"/>
      <c r="EV54" s="92"/>
      <c r="EW54" s="92"/>
      <c r="EX54" s="92"/>
      <c r="EY54" s="92"/>
      <c r="EZ54" s="92"/>
      <c r="FA54" s="92"/>
      <c r="FB54" s="92"/>
      <c r="FC54" s="92"/>
      <c r="FD54" s="92"/>
      <c r="FE54" s="92"/>
      <c r="FF54" s="92"/>
    </row>
    <row r="55" spans="112:162" x14ac:dyDescent="0.2">
      <c r="DH55" s="95"/>
      <c r="DI55" s="96"/>
      <c r="DJ55" s="96"/>
      <c r="DK55" s="96"/>
      <c r="DL55" s="92"/>
      <c r="DM55" s="92"/>
      <c r="DN55" s="92"/>
      <c r="DO55" s="92"/>
      <c r="DP55" s="92"/>
      <c r="DQ55" s="92"/>
      <c r="DR55" s="92"/>
      <c r="DS55" s="92"/>
      <c r="DT55" s="92"/>
      <c r="DU55" s="92"/>
      <c r="DV55" s="92"/>
      <c r="DW55" s="92"/>
      <c r="DX55" s="92"/>
      <c r="DY55" s="92"/>
      <c r="DZ55" s="92"/>
      <c r="EA55" s="92"/>
      <c r="EB55" s="92"/>
      <c r="EC55" s="92"/>
      <c r="ED55" s="92"/>
      <c r="EE55" s="92"/>
      <c r="EF55" s="92"/>
      <c r="EG55" s="92"/>
      <c r="EH55" s="92"/>
      <c r="EI55" s="92"/>
      <c r="EJ55" s="92"/>
      <c r="EK55" s="92"/>
      <c r="EL55" s="92"/>
      <c r="EM55" s="92"/>
      <c r="EN55" s="92"/>
      <c r="EO55" s="92"/>
      <c r="EP55" s="92"/>
      <c r="EQ55" s="92"/>
      <c r="ER55" s="92"/>
      <c r="ES55" s="92"/>
      <c r="ET55" s="92"/>
      <c r="EU55" s="92"/>
      <c r="EV55" s="92"/>
      <c r="EW55" s="92"/>
      <c r="EX55" s="92"/>
      <c r="EY55" s="92"/>
      <c r="EZ55" s="92"/>
      <c r="FA55" s="92"/>
      <c r="FB55" s="92"/>
      <c r="FC55" s="92"/>
      <c r="FD55" s="92"/>
      <c r="FE55" s="92"/>
      <c r="FF55" s="92"/>
    </row>
    <row r="56" spans="112:162" x14ac:dyDescent="0.2">
      <c r="DH56" s="95"/>
      <c r="DI56" s="96"/>
      <c r="DJ56" s="96"/>
      <c r="DK56" s="96"/>
      <c r="DL56" s="92"/>
      <c r="DM56" s="92"/>
      <c r="DN56" s="92"/>
      <c r="DO56" s="92"/>
      <c r="DP56" s="92"/>
      <c r="DQ56" s="92"/>
      <c r="DR56" s="92"/>
      <c r="DS56" s="92"/>
      <c r="DT56" s="92"/>
      <c r="DU56" s="92"/>
      <c r="DV56" s="92"/>
      <c r="DW56" s="92"/>
      <c r="DX56" s="92"/>
      <c r="DY56" s="92"/>
      <c r="DZ56" s="92"/>
      <c r="EA56" s="92"/>
      <c r="EB56" s="92"/>
      <c r="EC56" s="92"/>
      <c r="ED56" s="92"/>
      <c r="EE56" s="92"/>
      <c r="EF56" s="92"/>
      <c r="EG56" s="92"/>
      <c r="EH56" s="92"/>
      <c r="EI56" s="92"/>
      <c r="EJ56" s="92"/>
      <c r="EK56" s="92"/>
      <c r="EL56" s="92"/>
      <c r="EM56" s="92"/>
      <c r="EN56" s="92"/>
      <c r="EO56" s="92"/>
      <c r="EP56" s="92"/>
      <c r="EQ56" s="92"/>
      <c r="ER56" s="92"/>
      <c r="ES56" s="92"/>
      <c r="ET56" s="92"/>
      <c r="EU56" s="92"/>
      <c r="EV56" s="92"/>
      <c r="EW56" s="92"/>
      <c r="EX56" s="92"/>
      <c r="EY56" s="92"/>
      <c r="EZ56" s="92"/>
      <c r="FA56" s="92"/>
      <c r="FB56" s="92"/>
      <c r="FC56" s="92"/>
      <c r="FD56" s="92"/>
      <c r="FE56" s="92"/>
      <c r="FF56" s="92"/>
    </row>
    <row r="57" spans="112:162" x14ac:dyDescent="0.2">
      <c r="DH57" s="95"/>
      <c r="DI57" s="96"/>
      <c r="DJ57" s="96"/>
      <c r="DK57" s="96"/>
      <c r="DL57" s="92"/>
      <c r="DM57" s="92"/>
      <c r="DN57" s="92"/>
      <c r="DO57" s="92"/>
      <c r="DP57" s="92"/>
      <c r="DQ57" s="92"/>
      <c r="DR57" s="92"/>
      <c r="DS57" s="92"/>
      <c r="DT57" s="92"/>
      <c r="DU57" s="92"/>
      <c r="DV57" s="92"/>
      <c r="DW57" s="92"/>
      <c r="DX57" s="92"/>
      <c r="DY57" s="92"/>
      <c r="DZ57" s="92"/>
      <c r="EA57" s="92"/>
      <c r="EB57" s="92"/>
      <c r="EC57" s="92"/>
      <c r="ED57" s="92"/>
      <c r="EE57" s="92"/>
      <c r="EF57" s="92"/>
      <c r="EG57" s="92"/>
      <c r="EH57" s="92"/>
      <c r="EI57" s="92"/>
      <c r="EJ57" s="92"/>
      <c r="EK57" s="92"/>
      <c r="EL57" s="92"/>
      <c r="EM57" s="92"/>
      <c r="EN57" s="92"/>
      <c r="EO57" s="92"/>
      <c r="EP57" s="92"/>
      <c r="EQ57" s="92"/>
      <c r="ER57" s="92"/>
      <c r="ES57" s="92"/>
      <c r="ET57" s="92"/>
      <c r="EU57" s="92"/>
      <c r="EV57" s="92"/>
      <c r="EW57" s="92"/>
      <c r="EX57" s="92"/>
      <c r="EY57" s="92"/>
      <c r="EZ57" s="92"/>
      <c r="FA57" s="92"/>
      <c r="FB57" s="92"/>
      <c r="FC57" s="92"/>
      <c r="FD57" s="92"/>
      <c r="FE57" s="92"/>
      <c r="FF57" s="92"/>
    </row>
    <row r="58" spans="112:162" x14ac:dyDescent="0.2">
      <c r="DH58" s="95"/>
      <c r="DI58" s="96"/>
      <c r="DJ58" s="96"/>
      <c r="DK58" s="96"/>
      <c r="DL58" s="92"/>
      <c r="DM58" s="92"/>
      <c r="DN58" s="92"/>
      <c r="DO58" s="92"/>
      <c r="DP58" s="92"/>
      <c r="DQ58" s="92"/>
      <c r="DR58" s="92"/>
      <c r="DS58" s="92"/>
      <c r="DT58" s="92"/>
      <c r="DU58" s="92"/>
      <c r="DV58" s="92"/>
      <c r="DW58" s="92"/>
      <c r="DX58" s="92"/>
      <c r="DY58" s="92"/>
      <c r="DZ58" s="92"/>
      <c r="EA58" s="92"/>
      <c r="EB58" s="92"/>
      <c r="EC58" s="92"/>
      <c r="ED58" s="92"/>
      <c r="EE58" s="92"/>
      <c r="EF58" s="92"/>
      <c r="EG58" s="92"/>
      <c r="EH58" s="92"/>
      <c r="EI58" s="92"/>
      <c r="EJ58" s="92"/>
      <c r="EK58" s="92"/>
      <c r="EL58" s="92"/>
      <c r="EM58" s="92"/>
      <c r="EN58" s="92"/>
      <c r="EO58" s="92"/>
      <c r="EP58" s="92"/>
      <c r="EQ58" s="92"/>
      <c r="ER58" s="92"/>
      <c r="ES58" s="92"/>
      <c r="ET58" s="92"/>
      <c r="EU58" s="92"/>
      <c r="EV58" s="92"/>
      <c r="EW58" s="92"/>
      <c r="EX58" s="92"/>
      <c r="EY58" s="92"/>
      <c r="EZ58" s="92"/>
      <c r="FA58" s="92"/>
      <c r="FB58" s="92"/>
      <c r="FC58" s="92"/>
      <c r="FD58" s="92"/>
      <c r="FE58" s="92"/>
      <c r="FF58" s="92"/>
    </row>
    <row r="59" spans="112:162" x14ac:dyDescent="0.2">
      <c r="DH59" s="95"/>
      <c r="DI59" s="96"/>
      <c r="DJ59" s="96"/>
      <c r="DK59" s="96"/>
      <c r="DL59" s="92"/>
      <c r="DM59" s="92"/>
      <c r="DN59" s="92"/>
      <c r="DO59" s="92"/>
      <c r="DP59" s="92"/>
      <c r="DQ59" s="92"/>
      <c r="DR59" s="92"/>
      <c r="DS59" s="92"/>
      <c r="DT59" s="92"/>
      <c r="DU59" s="92"/>
      <c r="DV59" s="92"/>
      <c r="DW59" s="92"/>
      <c r="DX59" s="92"/>
      <c r="DY59" s="92"/>
      <c r="DZ59" s="92"/>
      <c r="EA59" s="92"/>
      <c r="EB59" s="92"/>
      <c r="EC59" s="92"/>
      <c r="ED59" s="92"/>
      <c r="EE59" s="92"/>
      <c r="EF59" s="92"/>
      <c r="EG59" s="92"/>
      <c r="EH59" s="92"/>
      <c r="EI59" s="92"/>
      <c r="EJ59" s="92"/>
      <c r="EK59" s="92"/>
      <c r="EL59" s="92"/>
      <c r="EM59" s="92"/>
      <c r="EN59" s="92"/>
      <c r="EO59" s="92"/>
      <c r="EP59" s="92"/>
      <c r="EQ59" s="92"/>
      <c r="ER59" s="92"/>
      <c r="ES59" s="92"/>
      <c r="ET59" s="92"/>
      <c r="EU59" s="92"/>
      <c r="EV59" s="92"/>
      <c r="EW59" s="92"/>
      <c r="EX59" s="92"/>
      <c r="EY59" s="92"/>
      <c r="EZ59" s="92"/>
      <c r="FA59" s="92"/>
      <c r="FB59" s="92"/>
      <c r="FC59" s="92"/>
      <c r="FD59" s="92"/>
      <c r="FE59" s="92"/>
      <c r="FF59" s="92"/>
    </row>
    <row r="60" spans="112:162" x14ac:dyDescent="0.2">
      <c r="DH60" s="95"/>
      <c r="DI60" s="96"/>
      <c r="DJ60" s="96"/>
      <c r="DK60" s="96"/>
      <c r="DL60" s="92"/>
      <c r="DM60" s="92"/>
      <c r="DN60" s="92"/>
      <c r="DO60" s="92"/>
      <c r="DP60" s="92"/>
      <c r="DQ60" s="92"/>
      <c r="DR60" s="92"/>
      <c r="DS60" s="92"/>
      <c r="DT60" s="92"/>
      <c r="DU60" s="92"/>
      <c r="DV60" s="92"/>
      <c r="DW60" s="92"/>
      <c r="DX60" s="92"/>
      <c r="DY60" s="92"/>
      <c r="DZ60" s="92"/>
      <c r="EA60" s="92"/>
      <c r="EB60" s="92"/>
      <c r="EC60" s="92"/>
      <c r="ED60" s="92"/>
      <c r="EE60" s="92"/>
      <c r="EF60" s="92"/>
      <c r="EG60" s="92"/>
      <c r="EH60" s="92"/>
      <c r="EI60" s="92"/>
      <c r="EJ60" s="92"/>
      <c r="EK60" s="92"/>
      <c r="EL60" s="92"/>
      <c r="EM60" s="92"/>
      <c r="EN60" s="92"/>
      <c r="EO60" s="92"/>
      <c r="EP60" s="92"/>
      <c r="EQ60" s="92"/>
      <c r="ER60" s="92"/>
      <c r="ES60" s="92"/>
      <c r="ET60" s="92"/>
      <c r="EU60" s="92"/>
      <c r="EV60" s="92"/>
      <c r="EW60" s="92"/>
      <c r="EX60" s="92"/>
      <c r="EY60" s="92"/>
      <c r="EZ60" s="92"/>
      <c r="FA60" s="92"/>
      <c r="FB60" s="92"/>
      <c r="FC60" s="92"/>
      <c r="FD60" s="92"/>
      <c r="FE60" s="92"/>
      <c r="FF60" s="92"/>
    </row>
    <row r="61" spans="112:162" x14ac:dyDescent="0.2">
      <c r="DH61" s="95"/>
      <c r="DI61" s="96"/>
      <c r="DJ61" s="96"/>
      <c r="DK61" s="96"/>
      <c r="DL61" s="92"/>
      <c r="DM61" s="92"/>
      <c r="DN61" s="92"/>
      <c r="DO61" s="92"/>
      <c r="DP61" s="92"/>
      <c r="DQ61" s="92"/>
      <c r="DR61" s="92"/>
      <c r="DS61" s="92"/>
      <c r="DT61" s="92"/>
      <c r="DU61" s="92"/>
      <c r="DV61" s="92"/>
      <c r="DW61" s="92"/>
      <c r="DX61" s="92"/>
      <c r="DY61" s="92"/>
      <c r="DZ61" s="92"/>
      <c r="EA61" s="92"/>
      <c r="EB61" s="92"/>
      <c r="EC61" s="92"/>
      <c r="ED61" s="92"/>
      <c r="EE61" s="92"/>
      <c r="EF61" s="92"/>
      <c r="EG61" s="92"/>
      <c r="EH61" s="92"/>
      <c r="EI61" s="92"/>
      <c r="EJ61" s="92"/>
      <c r="EK61" s="92"/>
      <c r="EL61" s="92"/>
      <c r="EM61" s="92"/>
      <c r="EN61" s="92"/>
      <c r="EO61" s="92"/>
      <c r="EP61" s="92"/>
      <c r="EQ61" s="92"/>
      <c r="ER61" s="92"/>
      <c r="ES61" s="92"/>
      <c r="ET61" s="92"/>
      <c r="EU61" s="92"/>
      <c r="EV61" s="92"/>
      <c r="EW61" s="92"/>
      <c r="EX61" s="92"/>
      <c r="EY61" s="92"/>
      <c r="EZ61" s="92"/>
      <c r="FA61" s="92"/>
      <c r="FB61" s="92"/>
      <c r="FC61" s="92"/>
      <c r="FD61" s="92"/>
      <c r="FE61" s="92"/>
      <c r="FF61" s="92"/>
    </row>
    <row r="62" spans="112:162" x14ac:dyDescent="0.2">
      <c r="DH62" s="95"/>
      <c r="DI62" s="96"/>
      <c r="DJ62" s="96"/>
      <c r="DK62" s="96"/>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row>
    <row r="63" spans="112:162" x14ac:dyDescent="0.2">
      <c r="DH63" s="95"/>
      <c r="DI63" s="96"/>
      <c r="DJ63" s="96"/>
      <c r="DK63" s="96"/>
      <c r="DL63" s="92"/>
      <c r="DM63" s="92"/>
      <c r="DN63" s="92"/>
      <c r="DO63" s="92"/>
      <c r="DP63" s="92"/>
      <c r="DQ63" s="92"/>
      <c r="DR63" s="92"/>
      <c r="DS63" s="92"/>
      <c r="DT63" s="92"/>
      <c r="DU63" s="92"/>
      <c r="DV63" s="92"/>
      <c r="DW63" s="92"/>
      <c r="DX63" s="92"/>
      <c r="DY63" s="92"/>
      <c r="DZ63" s="92"/>
      <c r="EA63" s="92"/>
      <c r="EB63" s="92"/>
      <c r="EC63" s="92"/>
      <c r="ED63" s="92"/>
      <c r="EE63" s="92"/>
      <c r="EF63" s="92"/>
      <c r="EG63" s="92"/>
      <c r="EH63" s="92"/>
      <c r="EI63" s="92"/>
      <c r="EJ63" s="92"/>
      <c r="EK63" s="92"/>
      <c r="EL63" s="92"/>
      <c r="EM63" s="92"/>
      <c r="EN63" s="92"/>
      <c r="EO63" s="92"/>
      <c r="EP63" s="92"/>
      <c r="EQ63" s="92"/>
      <c r="ER63" s="92"/>
      <c r="ES63" s="92"/>
      <c r="ET63" s="92"/>
      <c r="EU63" s="92"/>
      <c r="EV63" s="92"/>
      <c r="EW63" s="92"/>
      <c r="EX63" s="92"/>
      <c r="EY63" s="92"/>
      <c r="EZ63" s="92"/>
      <c r="FA63" s="92"/>
      <c r="FB63" s="92"/>
      <c r="FC63" s="92"/>
      <c r="FD63" s="92"/>
      <c r="FE63" s="92"/>
      <c r="FF63" s="92"/>
    </row>
    <row r="64" spans="112:162" x14ac:dyDescent="0.2">
      <c r="DH64" s="95"/>
      <c r="DI64" s="96"/>
      <c r="DJ64" s="96"/>
      <c r="DK64" s="96"/>
      <c r="DL64" s="92"/>
      <c r="DM64" s="92"/>
      <c r="DN64" s="92"/>
      <c r="DO64" s="92"/>
      <c r="DP64" s="92"/>
      <c r="DQ64" s="92"/>
      <c r="DR64" s="92"/>
      <c r="DS64" s="92"/>
      <c r="DT64" s="92"/>
      <c r="DU64" s="92"/>
      <c r="DV64" s="92"/>
      <c r="DW64" s="92"/>
      <c r="DX64" s="92"/>
      <c r="DY64" s="92"/>
      <c r="DZ64" s="92"/>
      <c r="EA64" s="92"/>
      <c r="EB64" s="92"/>
      <c r="EC64" s="92"/>
      <c r="ED64" s="92"/>
      <c r="EE64" s="92"/>
      <c r="EF64" s="92"/>
      <c r="EG64" s="92"/>
      <c r="EH64" s="92"/>
      <c r="EI64" s="92"/>
      <c r="EJ64" s="92"/>
      <c r="EK64" s="92"/>
      <c r="EL64" s="92"/>
      <c r="EM64" s="92"/>
      <c r="EN64" s="92"/>
      <c r="EO64" s="92"/>
      <c r="EP64" s="92"/>
      <c r="EQ64" s="92"/>
      <c r="ER64" s="92"/>
      <c r="ES64" s="92"/>
      <c r="ET64" s="92"/>
      <c r="EU64" s="92"/>
      <c r="EV64" s="92"/>
      <c r="EW64" s="92"/>
      <c r="EX64" s="92"/>
      <c r="EY64" s="92"/>
      <c r="EZ64" s="92"/>
      <c r="FA64" s="92"/>
      <c r="FB64" s="92"/>
      <c r="FC64" s="92"/>
      <c r="FD64" s="92"/>
      <c r="FE64" s="92"/>
      <c r="FF64" s="92"/>
    </row>
    <row r="65" spans="112:162" x14ac:dyDescent="0.2">
      <c r="DH65" s="95"/>
      <c r="DI65" s="96"/>
      <c r="DJ65" s="96"/>
      <c r="DK65" s="96"/>
      <c r="DL65" s="92"/>
      <c r="DM65" s="92"/>
      <c r="DN65" s="92"/>
      <c r="DO65" s="92"/>
      <c r="DP65" s="92"/>
      <c r="DQ65" s="92"/>
      <c r="DR65" s="92"/>
      <c r="DS65" s="92"/>
      <c r="DT65" s="92"/>
      <c r="DU65" s="92"/>
      <c r="DV65" s="92"/>
      <c r="DW65" s="92"/>
      <c r="DX65" s="92"/>
      <c r="DY65" s="92"/>
      <c r="DZ65" s="92"/>
      <c r="EA65" s="92"/>
      <c r="EB65" s="92"/>
      <c r="EC65" s="92"/>
      <c r="ED65" s="92"/>
      <c r="EE65" s="92"/>
      <c r="EF65" s="92"/>
      <c r="EG65" s="92"/>
      <c r="EH65" s="92"/>
      <c r="EI65" s="92"/>
      <c r="EJ65" s="92"/>
      <c r="EK65" s="92"/>
      <c r="EL65" s="92"/>
      <c r="EM65" s="92"/>
      <c r="EN65" s="92"/>
      <c r="EO65" s="92"/>
      <c r="EP65" s="92"/>
      <c r="EQ65" s="92"/>
      <c r="ER65" s="92"/>
      <c r="ES65" s="92"/>
      <c r="ET65" s="92"/>
      <c r="EU65" s="92"/>
      <c r="EV65" s="92"/>
      <c r="EW65" s="92"/>
      <c r="EX65" s="92"/>
      <c r="EY65" s="92"/>
      <c r="EZ65" s="92"/>
      <c r="FA65" s="92"/>
      <c r="FB65" s="92"/>
      <c r="FC65" s="92"/>
      <c r="FD65" s="92"/>
      <c r="FE65" s="92"/>
      <c r="FF65" s="92"/>
    </row>
    <row r="66" spans="112:162" x14ac:dyDescent="0.2">
      <c r="DH66" s="95"/>
      <c r="DI66" s="96"/>
      <c r="DJ66" s="96"/>
      <c r="DK66" s="96"/>
      <c r="DL66" s="92"/>
      <c r="DM66" s="92"/>
      <c r="DN66" s="92"/>
      <c r="DO66" s="92"/>
      <c r="DP66" s="92"/>
      <c r="DQ66" s="92"/>
      <c r="DR66" s="92"/>
      <c r="DS66" s="92"/>
      <c r="DT66" s="92"/>
      <c r="DU66" s="92"/>
      <c r="DV66" s="92"/>
      <c r="DW66" s="92"/>
      <c r="DX66" s="92"/>
      <c r="DY66" s="92"/>
      <c r="DZ66" s="92"/>
      <c r="EA66" s="92"/>
      <c r="EB66" s="92"/>
      <c r="EC66" s="92"/>
      <c r="ED66" s="92"/>
      <c r="EE66" s="92"/>
      <c r="EF66" s="92"/>
      <c r="EG66" s="92"/>
      <c r="EH66" s="92"/>
      <c r="EI66" s="92"/>
      <c r="EJ66" s="92"/>
      <c r="EK66" s="92"/>
      <c r="EL66" s="92"/>
      <c r="EM66" s="92"/>
      <c r="EN66" s="92"/>
      <c r="EO66" s="92"/>
      <c r="EP66" s="92"/>
      <c r="EQ66" s="92"/>
      <c r="ER66" s="92"/>
      <c r="ES66" s="92"/>
      <c r="ET66" s="92"/>
      <c r="EU66" s="92"/>
      <c r="EV66" s="92"/>
      <c r="EW66" s="92"/>
      <c r="EX66" s="92"/>
      <c r="EY66" s="92"/>
      <c r="EZ66" s="92"/>
      <c r="FA66" s="92"/>
      <c r="FB66" s="92"/>
      <c r="FC66" s="92"/>
      <c r="FD66" s="92"/>
      <c r="FE66" s="92"/>
      <c r="FF66" s="92"/>
    </row>
    <row r="67" spans="112:162" x14ac:dyDescent="0.2">
      <c r="DH67" s="95"/>
      <c r="DI67" s="96"/>
      <c r="DJ67" s="96"/>
      <c r="DK67" s="96"/>
      <c r="DL67" s="92"/>
      <c r="DM67" s="92"/>
      <c r="DN67" s="92"/>
      <c r="DO67" s="92"/>
      <c r="DP67" s="92"/>
      <c r="DQ67" s="92"/>
      <c r="DR67" s="92"/>
      <c r="DS67" s="92"/>
      <c r="DT67" s="92"/>
      <c r="DU67" s="92"/>
      <c r="DV67" s="92"/>
      <c r="DW67" s="92"/>
      <c r="DX67" s="92"/>
      <c r="DY67" s="92"/>
      <c r="DZ67" s="92"/>
      <c r="EA67" s="92"/>
      <c r="EB67" s="92"/>
      <c r="EC67" s="92"/>
      <c r="ED67" s="92"/>
      <c r="EE67" s="92"/>
      <c r="EF67" s="92"/>
      <c r="EG67" s="92"/>
      <c r="EH67" s="92"/>
      <c r="EI67" s="92"/>
      <c r="EJ67" s="92"/>
      <c r="EK67" s="92"/>
      <c r="EL67" s="92"/>
      <c r="EM67" s="92"/>
      <c r="EN67" s="92"/>
      <c r="EO67" s="92"/>
      <c r="EP67" s="92"/>
      <c r="EQ67" s="92"/>
      <c r="ER67" s="92"/>
      <c r="ES67" s="92"/>
      <c r="ET67" s="92"/>
      <c r="EU67" s="92"/>
      <c r="EV67" s="92"/>
      <c r="EW67" s="92"/>
      <c r="EX67" s="92"/>
      <c r="EY67" s="92"/>
      <c r="EZ67" s="92"/>
      <c r="FA67" s="92"/>
      <c r="FB67" s="92"/>
      <c r="FC67" s="92"/>
      <c r="FD67" s="92"/>
      <c r="FE67" s="92"/>
      <c r="FF67" s="92"/>
    </row>
    <row r="68" spans="112:162" x14ac:dyDescent="0.2">
      <c r="DH68" s="95"/>
      <c r="DI68" s="96"/>
      <c r="DJ68" s="96"/>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c r="FC68" s="92"/>
      <c r="FD68" s="92"/>
      <c r="FE68" s="92"/>
      <c r="FF68" s="92"/>
    </row>
    <row r="69" spans="112:162" x14ac:dyDescent="0.2">
      <c r="DH69" s="95"/>
      <c r="DI69" s="96"/>
      <c r="DJ69" s="96"/>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c r="FC69" s="92"/>
      <c r="FD69" s="92"/>
      <c r="FE69" s="92"/>
      <c r="FF69" s="92"/>
    </row>
    <row r="70" spans="112:162" x14ac:dyDescent="0.2">
      <c r="DH70" s="95"/>
      <c r="DI70" s="96"/>
      <c r="DJ70" s="96"/>
      <c r="DK70" s="92"/>
      <c r="DL70" s="92"/>
      <c r="DM70" s="92"/>
      <c r="DN70" s="92"/>
      <c r="DO70" s="92"/>
      <c r="DP70" s="92"/>
      <c r="DQ70" s="92"/>
      <c r="DR70" s="92"/>
      <c r="DS70" s="92"/>
      <c r="DT70" s="92"/>
      <c r="DU70" s="92"/>
      <c r="DV70" s="92"/>
      <c r="DW70" s="92"/>
      <c r="DX70" s="92"/>
      <c r="DY70" s="92"/>
      <c r="DZ70" s="92"/>
      <c r="EA70" s="92"/>
      <c r="EB70" s="92"/>
      <c r="EC70" s="92"/>
      <c r="ED70" s="92"/>
      <c r="EE70" s="92"/>
      <c r="EF70" s="92"/>
      <c r="EG70" s="92"/>
      <c r="EH70" s="92"/>
      <c r="EI70" s="92"/>
      <c r="EJ70" s="92"/>
      <c r="EK70" s="92"/>
      <c r="EL70" s="92"/>
      <c r="EM70" s="92"/>
      <c r="EN70" s="92"/>
      <c r="EO70" s="92"/>
      <c r="EP70" s="92"/>
      <c r="EQ70" s="92"/>
      <c r="ER70" s="92"/>
      <c r="ES70" s="92"/>
      <c r="ET70" s="92"/>
      <c r="EU70" s="92"/>
      <c r="EV70" s="92"/>
      <c r="EW70" s="92"/>
      <c r="EX70" s="92"/>
      <c r="EY70" s="92"/>
      <c r="EZ70" s="92"/>
      <c r="FA70" s="92"/>
      <c r="FB70" s="92"/>
      <c r="FC70" s="92"/>
      <c r="FD70" s="92"/>
      <c r="FE70" s="92"/>
      <c r="FF70" s="92"/>
    </row>
  </sheetData>
  <mergeCells count="2">
    <mergeCell ref="B12:Q12"/>
    <mergeCell ref="B14:F14"/>
  </mergeCells>
  <phoneticPr fontId="10" type="noConversion"/>
  <pageMargins left="0.7" right="0.7" top="0.75" bottom="0.75" header="0.3" footer="0.3"/>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L27"/>
  <sheetViews>
    <sheetView showGridLines="0" zoomScaleNormal="100" zoomScalePageLayoutView="200" workbookViewId="0">
      <selection activeCell="D33" sqref="D33"/>
    </sheetView>
  </sheetViews>
  <sheetFormatPr baseColWidth="10" defaultRowHeight="11.25" x14ac:dyDescent="0.2"/>
  <cols>
    <col min="1" max="1" width="7.7109375" style="13" customWidth="1"/>
    <col min="2" max="2" width="22.140625" style="13" bestFit="1" customWidth="1"/>
    <col min="3" max="3" width="12.140625" style="13" bestFit="1" customWidth="1"/>
    <col min="4" max="4" width="10.42578125" style="13" bestFit="1" customWidth="1"/>
    <col min="5" max="5" width="11" style="13" bestFit="1" customWidth="1"/>
    <col min="6" max="6" width="10.140625" style="13" bestFit="1" customWidth="1"/>
    <col min="7" max="7" width="11.28515625" style="13" bestFit="1" customWidth="1"/>
    <col min="8" max="8" width="6.42578125" style="13" bestFit="1" customWidth="1"/>
    <col min="9" max="9" width="4.85546875" style="13" bestFit="1" customWidth="1"/>
    <col min="10" max="10" width="7.42578125" style="13" bestFit="1" customWidth="1"/>
    <col min="11" max="16384" width="11.42578125" style="13"/>
  </cols>
  <sheetData>
    <row r="1" spans="1:12" x14ac:dyDescent="0.2">
      <c r="A1" s="1"/>
      <c r="B1" s="89" t="s">
        <v>108</v>
      </c>
    </row>
    <row r="3" spans="1:12" ht="33.75" x14ac:dyDescent="0.2">
      <c r="B3" s="21" t="s">
        <v>104</v>
      </c>
      <c r="C3" s="21" t="s">
        <v>49</v>
      </c>
      <c r="D3" s="21" t="s">
        <v>50</v>
      </c>
      <c r="E3" s="21" t="s">
        <v>51</v>
      </c>
      <c r="F3" s="21" t="s">
        <v>52</v>
      </c>
      <c r="G3" s="21" t="s">
        <v>53</v>
      </c>
      <c r="H3" s="21" t="s">
        <v>54</v>
      </c>
      <c r="I3" s="21" t="s">
        <v>55</v>
      </c>
      <c r="J3" s="21" t="s">
        <v>56</v>
      </c>
    </row>
    <row r="4" spans="1:12" ht="15" customHeight="1" x14ac:dyDescent="0.2">
      <c r="B4" s="84" t="s">
        <v>57</v>
      </c>
      <c r="C4" s="85"/>
      <c r="D4" s="85"/>
      <c r="E4" s="85"/>
      <c r="F4" s="85"/>
      <c r="G4" s="85"/>
      <c r="H4" s="85"/>
      <c r="I4" s="85"/>
      <c r="J4" s="86"/>
    </row>
    <row r="5" spans="1:12" ht="33.75" x14ac:dyDescent="0.2">
      <c r="B5" s="75" t="s">
        <v>88</v>
      </c>
      <c r="C5" s="76">
        <v>60.43</v>
      </c>
      <c r="D5" s="76">
        <v>20.84</v>
      </c>
      <c r="E5" s="76">
        <v>2.17</v>
      </c>
      <c r="F5" s="76">
        <v>6.79</v>
      </c>
      <c r="G5" s="76">
        <v>4.16</v>
      </c>
      <c r="H5" s="76">
        <v>5.6</v>
      </c>
      <c r="I5" s="77">
        <v>100</v>
      </c>
      <c r="J5" s="78">
        <v>244700</v>
      </c>
      <c r="K5" s="17"/>
    </row>
    <row r="6" spans="1:12" x14ac:dyDescent="0.2">
      <c r="B6" s="79" t="s">
        <v>48</v>
      </c>
      <c r="C6" s="80">
        <v>68.862755041453241</v>
      </c>
      <c r="D6" s="80">
        <v>22.852732144370027</v>
      </c>
      <c r="E6" s="80">
        <v>1.9826983881338338</v>
      </c>
      <c r="F6" s="80">
        <v>2.6439270246637894</v>
      </c>
      <c r="G6" s="80" t="s">
        <v>58</v>
      </c>
      <c r="H6" s="80">
        <v>3.5905581011154415</v>
      </c>
      <c r="I6" s="81">
        <v>100</v>
      </c>
      <c r="J6" s="82">
        <v>122600</v>
      </c>
      <c r="K6" s="17"/>
    </row>
    <row r="7" spans="1:12" x14ac:dyDescent="0.2">
      <c r="B7" s="79" t="s">
        <v>59</v>
      </c>
      <c r="C7" s="80">
        <v>2.1997436209511978</v>
      </c>
      <c r="D7" s="80">
        <v>9.5053453275890192</v>
      </c>
      <c r="E7" s="80">
        <v>10.001912278396667</v>
      </c>
      <c r="F7" s="80">
        <v>42.008626012809621</v>
      </c>
      <c r="G7" s="80">
        <v>0.70848718085203544</v>
      </c>
      <c r="H7" s="80">
        <v>35.575885579401451</v>
      </c>
      <c r="I7" s="81">
        <v>100</v>
      </c>
      <c r="J7" s="82">
        <v>8900</v>
      </c>
      <c r="K7" s="17"/>
      <c r="L7" s="17"/>
    </row>
    <row r="8" spans="1:12" ht="22.5" x14ac:dyDescent="0.2">
      <c r="B8" s="79" t="s">
        <v>60</v>
      </c>
      <c r="C8" s="80">
        <v>70.632780831469518</v>
      </c>
      <c r="D8" s="80">
        <v>18.889056821677759</v>
      </c>
      <c r="E8" s="80">
        <v>1.8441447234952426</v>
      </c>
      <c r="F8" s="80">
        <v>4.9969463122472089</v>
      </c>
      <c r="G8" s="80">
        <v>0.64925550405582844</v>
      </c>
      <c r="H8" s="80">
        <v>2.9878158070544512</v>
      </c>
      <c r="I8" s="81">
        <v>100</v>
      </c>
      <c r="J8" s="82">
        <v>53800</v>
      </c>
      <c r="K8" s="17"/>
    </row>
    <row r="9" spans="1:12" ht="22.5" x14ac:dyDescent="0.2">
      <c r="B9" s="79" t="s">
        <v>61</v>
      </c>
      <c r="C9" s="80">
        <v>73.82359586902561</v>
      </c>
      <c r="D9" s="80">
        <v>19.33183169059885</v>
      </c>
      <c r="E9" s="80">
        <v>1.4565089901584614</v>
      </c>
      <c r="F9" s="80">
        <v>2.6923336465455519</v>
      </c>
      <c r="G9" s="80" t="s">
        <v>58</v>
      </c>
      <c r="H9" s="80">
        <v>2.5599248030671724</v>
      </c>
      <c r="I9" s="81">
        <v>100</v>
      </c>
      <c r="J9" s="82">
        <v>37200</v>
      </c>
      <c r="K9" s="17"/>
    </row>
    <row r="10" spans="1:12" x14ac:dyDescent="0.2">
      <c r="B10" s="79" t="s">
        <v>62</v>
      </c>
      <c r="C10" s="80">
        <v>40.507588380260259</v>
      </c>
      <c r="D10" s="80">
        <v>13.404036552416867</v>
      </c>
      <c r="E10" s="80">
        <v>1.2397049812237846</v>
      </c>
      <c r="F10" s="80">
        <v>9.9802890543048779</v>
      </c>
      <c r="G10" s="80">
        <v>27.448066813948547</v>
      </c>
      <c r="H10" s="80">
        <v>7.4203142178456378</v>
      </c>
      <c r="I10" s="81">
        <v>100</v>
      </c>
      <c r="J10" s="82">
        <v>27200</v>
      </c>
      <c r="K10" s="17"/>
    </row>
    <row r="11" spans="1:12" x14ac:dyDescent="0.2">
      <c r="B11" s="79" t="s">
        <v>63</v>
      </c>
      <c r="C11" s="80">
        <v>47.376391892171362</v>
      </c>
      <c r="D11" s="80">
        <v>24.055009943524695</v>
      </c>
      <c r="E11" s="80">
        <v>2.751625956127878</v>
      </c>
      <c r="F11" s="80">
        <v>13.222275074029804</v>
      </c>
      <c r="G11" s="80">
        <v>6.9659533146108483</v>
      </c>
      <c r="H11" s="80">
        <v>5.6287438195354067</v>
      </c>
      <c r="I11" s="81">
        <v>100</v>
      </c>
      <c r="J11" s="82">
        <v>25800</v>
      </c>
      <c r="K11" s="17"/>
    </row>
    <row r="12" spans="1:12" x14ac:dyDescent="0.2">
      <c r="B12" s="79" t="s">
        <v>54</v>
      </c>
      <c r="C12" s="80">
        <v>41.548005214830525</v>
      </c>
      <c r="D12" s="80">
        <v>32.158271693418413</v>
      </c>
      <c r="E12" s="80">
        <v>1.2024997262253856</v>
      </c>
      <c r="F12" s="80">
        <v>10.532329106640189</v>
      </c>
      <c r="G12" s="80">
        <v>0.68894386369631455</v>
      </c>
      <c r="H12" s="80">
        <v>13.869950395189171</v>
      </c>
      <c r="I12" s="81">
        <v>100</v>
      </c>
      <c r="J12" s="82">
        <v>6400</v>
      </c>
      <c r="K12" s="17"/>
    </row>
    <row r="13" spans="1:12" x14ac:dyDescent="0.2">
      <c r="B13" s="79" t="s">
        <v>64</v>
      </c>
      <c r="C13" s="80">
        <v>42.817575284159034</v>
      </c>
      <c r="D13" s="80">
        <v>28.188050847809716</v>
      </c>
      <c r="E13" s="80">
        <v>6.1717281892833329</v>
      </c>
      <c r="F13" s="80">
        <v>13.940277213955952</v>
      </c>
      <c r="G13" s="80" t="s">
        <v>58</v>
      </c>
      <c r="H13" s="80">
        <v>8.4612290664982375</v>
      </c>
      <c r="I13" s="81">
        <v>100</v>
      </c>
      <c r="J13" s="82">
        <v>52800</v>
      </c>
      <c r="K13" s="17"/>
    </row>
    <row r="14" spans="1:12" x14ac:dyDescent="0.2">
      <c r="B14" s="84" t="s">
        <v>65</v>
      </c>
      <c r="C14" s="87"/>
      <c r="D14" s="87"/>
      <c r="E14" s="87"/>
      <c r="F14" s="87"/>
      <c r="G14" s="87"/>
      <c r="H14" s="87"/>
      <c r="I14" s="87"/>
      <c r="J14" s="88"/>
    </row>
    <row r="15" spans="1:12" ht="33.75" x14ac:dyDescent="0.2">
      <c r="B15" s="75" t="s">
        <v>89</v>
      </c>
      <c r="C15" s="76">
        <v>52.3</v>
      </c>
      <c r="D15" s="76">
        <v>25.84</v>
      </c>
      <c r="E15" s="76">
        <v>7.57</v>
      </c>
      <c r="F15" s="76">
        <v>5.21</v>
      </c>
      <c r="G15" s="76">
        <v>5.95</v>
      </c>
      <c r="H15" s="76">
        <v>3.13</v>
      </c>
      <c r="I15" s="77">
        <v>100</v>
      </c>
      <c r="J15" s="78">
        <v>107200</v>
      </c>
      <c r="L15" s="17"/>
    </row>
    <row r="16" spans="1:12" x14ac:dyDescent="0.2">
      <c r="B16" s="79" t="s">
        <v>43</v>
      </c>
      <c r="C16" s="80">
        <v>76.172538162624363</v>
      </c>
      <c r="D16" s="80">
        <v>17.752654201406983</v>
      </c>
      <c r="E16" s="80" t="s">
        <v>58</v>
      </c>
      <c r="F16" s="80" t="s">
        <v>58</v>
      </c>
      <c r="G16" s="80">
        <v>2.1843493957728941</v>
      </c>
      <c r="H16" s="80">
        <v>3.1908869911949918</v>
      </c>
      <c r="I16" s="81">
        <v>100</v>
      </c>
      <c r="J16" s="82">
        <v>70000</v>
      </c>
      <c r="L16" s="17"/>
    </row>
    <row r="17" spans="2:12" x14ac:dyDescent="0.2">
      <c r="B17" s="79" t="s">
        <v>44</v>
      </c>
      <c r="C17" s="80">
        <v>3.3592594085753968</v>
      </c>
      <c r="D17" s="80">
        <v>93.722898862758839</v>
      </c>
      <c r="E17" s="80" t="s">
        <v>58</v>
      </c>
      <c r="F17" s="80" t="s">
        <v>58</v>
      </c>
      <c r="G17" s="80" t="s">
        <v>58</v>
      </c>
      <c r="H17" s="80">
        <v>2.7831722143988946</v>
      </c>
      <c r="I17" s="81">
        <v>100</v>
      </c>
      <c r="J17" s="82">
        <v>15200</v>
      </c>
      <c r="L17" s="17"/>
    </row>
    <row r="18" spans="2:12" ht="22.5" x14ac:dyDescent="0.2">
      <c r="B18" s="79" t="s">
        <v>66</v>
      </c>
      <c r="C18" s="80">
        <v>1.4115074322075016</v>
      </c>
      <c r="D18" s="80">
        <v>1.3895752090358438</v>
      </c>
      <c r="E18" s="80">
        <v>77.314380017119561</v>
      </c>
      <c r="F18" s="80">
        <v>1.7048802768776548</v>
      </c>
      <c r="G18" s="80" t="s">
        <v>58</v>
      </c>
      <c r="H18" s="80">
        <v>17.94230051948972</v>
      </c>
      <c r="I18" s="81">
        <v>100</v>
      </c>
      <c r="J18" s="82">
        <v>7100</v>
      </c>
      <c r="L18" s="17"/>
    </row>
    <row r="19" spans="2:12" x14ac:dyDescent="0.2">
      <c r="B19" s="79" t="s">
        <v>46</v>
      </c>
      <c r="C19" s="80">
        <v>4.5547249002782557</v>
      </c>
      <c r="D19" s="80">
        <v>2.7022506457277369</v>
      </c>
      <c r="E19" s="80">
        <v>0.98572441913580433</v>
      </c>
      <c r="F19" s="80">
        <v>71.549935456303061</v>
      </c>
      <c r="G19" s="80">
        <v>8.71857032748383</v>
      </c>
      <c r="H19" s="80">
        <v>11.488794251071322</v>
      </c>
      <c r="I19" s="81">
        <v>100</v>
      </c>
      <c r="J19" s="82">
        <v>7000</v>
      </c>
      <c r="L19" s="17"/>
    </row>
    <row r="20" spans="2:12" ht="22.5" x14ac:dyDescent="0.2">
      <c r="B20" s="79" t="s">
        <v>67</v>
      </c>
      <c r="C20" s="80">
        <v>14.677651919730389</v>
      </c>
      <c r="D20" s="80">
        <v>5.5261648942639994</v>
      </c>
      <c r="E20" s="80">
        <v>0.94062302267820275</v>
      </c>
      <c r="F20" s="80">
        <v>4.0760325095700454</v>
      </c>
      <c r="G20" s="80">
        <v>70.409544378609297</v>
      </c>
      <c r="H20" s="80">
        <v>4.3699832751480718</v>
      </c>
      <c r="I20" s="81">
        <v>100</v>
      </c>
      <c r="J20" s="82">
        <v>5700</v>
      </c>
      <c r="L20" s="17"/>
    </row>
    <row r="21" spans="2:12" x14ac:dyDescent="0.2">
      <c r="B21" s="79" t="s">
        <v>68</v>
      </c>
      <c r="C21" s="83">
        <v>43.830125986832073</v>
      </c>
      <c r="D21" s="83">
        <v>24.419863090026535</v>
      </c>
      <c r="E21" s="83">
        <v>7.8884369131132281</v>
      </c>
      <c r="F21" s="83">
        <v>1.758463309776618</v>
      </c>
      <c r="G21" s="83">
        <v>7.7549043460817559</v>
      </c>
      <c r="H21" s="83">
        <v>14.34820635416979</v>
      </c>
      <c r="I21" s="81">
        <v>100</v>
      </c>
      <c r="J21" s="82">
        <v>2200</v>
      </c>
      <c r="L21" s="17"/>
    </row>
    <row r="22" spans="2:12" x14ac:dyDescent="0.2">
      <c r="B22" s="79" t="s">
        <v>69</v>
      </c>
      <c r="C22" s="80">
        <v>34.047784894499301</v>
      </c>
      <c r="D22" s="80">
        <v>24.375564921778853</v>
      </c>
      <c r="E22" s="80">
        <v>17.655592010035509</v>
      </c>
      <c r="F22" s="80">
        <v>10.659315980845159</v>
      </c>
      <c r="G22" s="80">
        <v>1.5619099903028115</v>
      </c>
      <c r="H22" s="80">
        <v>11.69983220253836</v>
      </c>
      <c r="I22" s="81">
        <v>100</v>
      </c>
      <c r="J22" s="82">
        <v>51000</v>
      </c>
      <c r="L22" s="17"/>
    </row>
    <row r="23" spans="2:12" x14ac:dyDescent="0.2">
      <c r="B23" s="73"/>
      <c r="C23" s="69"/>
      <c r="D23" s="69"/>
      <c r="E23" s="69"/>
      <c r="F23" s="69"/>
      <c r="G23" s="69"/>
      <c r="H23" s="69"/>
      <c r="I23" s="70"/>
      <c r="J23" s="74"/>
      <c r="L23" s="17"/>
    </row>
    <row r="24" spans="2:12" ht="63" customHeight="1" x14ac:dyDescent="0.2">
      <c r="B24" s="71" t="s">
        <v>105</v>
      </c>
      <c r="C24" s="71"/>
      <c r="D24" s="71"/>
      <c r="E24" s="71"/>
      <c r="F24" s="71"/>
      <c r="G24" s="71"/>
      <c r="H24" s="71"/>
      <c r="I24" s="71"/>
      <c r="J24" s="71"/>
      <c r="K24" s="90"/>
    </row>
    <row r="25" spans="2:12" x14ac:dyDescent="0.2">
      <c r="B25" s="9" t="s">
        <v>106</v>
      </c>
    </row>
    <row r="26" spans="2:12" x14ac:dyDescent="0.2">
      <c r="B26" s="9" t="s">
        <v>107</v>
      </c>
    </row>
    <row r="27" spans="2:12" x14ac:dyDescent="0.2">
      <c r="B27" s="72" t="s">
        <v>30</v>
      </c>
    </row>
  </sheetData>
  <mergeCells count="1">
    <mergeCell ref="B24:J24"/>
  </mergeCells>
  <phoneticPr fontId="10" type="noConversion"/>
  <pageMargins left="0.7" right="0.7" top="0.75" bottom="0.75" header="0.3" footer="0.3"/>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B1:M47"/>
  <sheetViews>
    <sheetView zoomScaleNormal="100" workbookViewId="0">
      <selection activeCell="F39" sqref="F39"/>
    </sheetView>
  </sheetViews>
  <sheetFormatPr baseColWidth="10" defaultColWidth="11.42578125" defaultRowHeight="11.25" x14ac:dyDescent="0.2"/>
  <cols>
    <col min="1" max="1" width="7.7109375" style="39" customWidth="1"/>
    <col min="2" max="5" width="11.42578125" style="39"/>
    <col min="6" max="6" width="13.42578125" style="39" bestFit="1" customWidth="1"/>
    <col min="7" max="16384" width="11.42578125" style="39"/>
  </cols>
  <sheetData>
    <row r="1" spans="2:13" x14ac:dyDescent="0.2">
      <c r="B1" s="38" t="s">
        <v>103</v>
      </c>
      <c r="C1" s="38"/>
    </row>
    <row r="3" spans="2:13" ht="15" customHeight="1" x14ac:dyDescent="0.2">
      <c r="B3" s="65"/>
      <c r="C3" s="65" t="s">
        <v>22</v>
      </c>
      <c r="D3" s="65"/>
      <c r="E3" s="65"/>
      <c r="F3" s="65"/>
      <c r="G3" s="65"/>
      <c r="H3" s="65"/>
      <c r="I3" s="65"/>
      <c r="J3" s="65"/>
      <c r="K3" s="65"/>
      <c r="L3" s="65"/>
      <c r="M3" s="66" t="s">
        <v>56</v>
      </c>
    </row>
    <row r="4" spans="2:13" ht="56.25" x14ac:dyDescent="0.2">
      <c r="B4" s="65"/>
      <c r="C4" s="67" t="s">
        <v>36</v>
      </c>
      <c r="D4" s="67" t="s">
        <v>37</v>
      </c>
      <c r="E4" s="67" t="s">
        <v>38</v>
      </c>
      <c r="F4" s="67" t="s">
        <v>0</v>
      </c>
      <c r="G4" s="67" t="s">
        <v>1</v>
      </c>
      <c r="H4" s="67" t="s">
        <v>2</v>
      </c>
      <c r="I4" s="67" t="s">
        <v>3</v>
      </c>
      <c r="J4" s="67" t="s">
        <v>4</v>
      </c>
      <c r="K4" s="67" t="s">
        <v>5</v>
      </c>
      <c r="L4" s="68" t="s">
        <v>55</v>
      </c>
      <c r="M4" s="66"/>
    </row>
    <row r="5" spans="2:13" x14ac:dyDescent="0.2">
      <c r="B5" s="53" t="s">
        <v>6</v>
      </c>
      <c r="C5" s="54">
        <v>28.7622720479267</v>
      </c>
      <c r="D5" s="54">
        <v>1.3573585434442836</v>
      </c>
      <c r="E5" s="54">
        <v>6.9255822186984437</v>
      </c>
      <c r="F5" s="54">
        <v>8.9157335168455596</v>
      </c>
      <c r="G5" s="54">
        <v>7.8961105386673989</v>
      </c>
      <c r="H5" s="54">
        <v>2.7866092035533532</v>
      </c>
      <c r="I5" s="54">
        <v>0.71432036494142326</v>
      </c>
      <c r="J5" s="54">
        <v>7.6848873003246991</v>
      </c>
      <c r="K5" s="54">
        <v>34.957126265598127</v>
      </c>
      <c r="L5" s="55">
        <f>SUM(C5:K5)</f>
        <v>100</v>
      </c>
      <c r="M5" s="55">
        <v>3900</v>
      </c>
    </row>
    <row r="6" spans="2:13" x14ac:dyDescent="0.2">
      <c r="B6" s="56" t="s">
        <v>7</v>
      </c>
      <c r="C6" s="57">
        <v>44.344112050858236</v>
      </c>
      <c r="D6" s="57">
        <v>2.8139910820360181</v>
      </c>
      <c r="E6" s="57">
        <v>6.0227218782486398</v>
      </c>
      <c r="F6" s="57">
        <v>2.1168008270783454</v>
      </c>
      <c r="G6" s="57">
        <v>4.3413832152131393</v>
      </c>
      <c r="H6" s="57">
        <v>2.2341172358865715</v>
      </c>
      <c r="I6" s="57">
        <v>0.71713121084546838</v>
      </c>
      <c r="J6" s="57">
        <v>6.3213266639615258</v>
      </c>
      <c r="K6" s="57">
        <v>31.088415835872052</v>
      </c>
      <c r="L6" s="58">
        <f t="shared" ref="L6:L10" si="0">SUM(C6:K6)</f>
        <v>100</v>
      </c>
      <c r="M6" s="58">
        <v>10400</v>
      </c>
    </row>
    <row r="7" spans="2:13" x14ac:dyDescent="0.2">
      <c r="B7" s="56" t="s">
        <v>8</v>
      </c>
      <c r="C7" s="57">
        <v>45.227004915254241</v>
      </c>
      <c r="D7" s="57">
        <v>3.383816101694916</v>
      </c>
      <c r="E7" s="57">
        <v>5.7072686440677955</v>
      </c>
      <c r="F7" s="57">
        <v>0.97470033898305053</v>
      </c>
      <c r="G7" s="57">
        <v>2.7944932203389832</v>
      </c>
      <c r="H7" s="57">
        <v>2.3650889830508479</v>
      </c>
      <c r="I7" s="57">
        <v>0.53077737288135596</v>
      </c>
      <c r="J7" s="57">
        <v>6.8422737288135593</v>
      </c>
      <c r="K7" s="57">
        <v>32.233906779661012</v>
      </c>
      <c r="L7" s="58">
        <f t="shared" si="0"/>
        <v>100.05933008474575</v>
      </c>
      <c r="M7" s="58">
        <v>12400</v>
      </c>
    </row>
    <row r="8" spans="2:13" x14ac:dyDescent="0.2">
      <c r="B8" s="56" t="s">
        <v>9</v>
      </c>
      <c r="C8" s="57">
        <v>41.727562142857153</v>
      </c>
      <c r="D8" s="57">
        <v>2.8987292857142863</v>
      </c>
      <c r="E8" s="57">
        <v>4.7634535714285704</v>
      </c>
      <c r="F8" s="57">
        <v>0.3626395</v>
      </c>
      <c r="G8" s="57">
        <v>1.7745550000000001</v>
      </c>
      <c r="H8" s="57">
        <v>2.5900050000000001</v>
      </c>
      <c r="I8" s="57">
        <v>0.84916857142857161</v>
      </c>
      <c r="J8" s="57">
        <v>7.4231578571428569</v>
      </c>
      <c r="K8" s="57">
        <v>37.655164285714292</v>
      </c>
      <c r="L8" s="58">
        <f t="shared" si="0"/>
        <v>100.04443521428573</v>
      </c>
      <c r="M8" s="58">
        <v>14700</v>
      </c>
    </row>
    <row r="9" spans="2:13" x14ac:dyDescent="0.2">
      <c r="B9" s="59" t="s">
        <v>10</v>
      </c>
      <c r="C9" s="60">
        <v>21.638289207920799</v>
      </c>
      <c r="D9" s="60">
        <v>1.0811129702970299</v>
      </c>
      <c r="E9" s="60">
        <v>2.8286091089108907</v>
      </c>
      <c r="F9" s="60">
        <v>6.4669801980198019E-2</v>
      </c>
      <c r="G9" s="60">
        <v>0.93841673267326753</v>
      </c>
      <c r="H9" s="60">
        <v>2.8225008910891098</v>
      </c>
      <c r="I9" s="60">
        <v>0.86216811881188127</v>
      </c>
      <c r="J9" s="60">
        <v>10.148922079207923</v>
      </c>
      <c r="K9" s="60">
        <v>59.125957425742577</v>
      </c>
      <c r="L9" s="61">
        <f t="shared" si="0"/>
        <v>99.51064633663367</v>
      </c>
      <c r="M9" s="61">
        <v>10700</v>
      </c>
    </row>
    <row r="10" spans="2:13" x14ac:dyDescent="0.2">
      <c r="B10" s="64" t="s">
        <v>11</v>
      </c>
      <c r="C10" s="62">
        <v>37.679999999999993</v>
      </c>
      <c r="D10" s="62">
        <v>2.52</v>
      </c>
      <c r="E10" s="62">
        <v>4.9800000000000004</v>
      </c>
      <c r="F10" s="62">
        <v>1.42</v>
      </c>
      <c r="G10" s="62">
        <v>2.8</v>
      </c>
      <c r="H10" s="62">
        <v>2.5099999999999998</v>
      </c>
      <c r="I10" s="62">
        <v>0.74</v>
      </c>
      <c r="J10" s="62">
        <v>7.72</v>
      </c>
      <c r="K10" s="62">
        <v>39.619999999999997</v>
      </c>
      <c r="L10" s="63">
        <f t="shared" si="0"/>
        <v>99.989999999999981</v>
      </c>
      <c r="M10" s="63">
        <v>52800</v>
      </c>
    </row>
    <row r="11" spans="2:13" x14ac:dyDescent="0.2">
      <c r="C11" s="42"/>
      <c r="D11" s="43"/>
      <c r="E11" s="43"/>
      <c r="F11" s="43"/>
      <c r="G11" s="43"/>
      <c r="H11" s="43"/>
      <c r="I11" s="43"/>
      <c r="J11" s="43"/>
      <c r="K11" s="43"/>
    </row>
    <row r="12" spans="2:13" x14ac:dyDescent="0.2">
      <c r="M12" s="44"/>
    </row>
    <row r="13" spans="2:13" x14ac:dyDescent="0.2">
      <c r="B13" s="45" t="s">
        <v>100</v>
      </c>
    </row>
    <row r="14" spans="2:13" x14ac:dyDescent="0.2">
      <c r="B14" s="45" t="s">
        <v>101</v>
      </c>
    </row>
    <row r="15" spans="2:13" x14ac:dyDescent="0.2">
      <c r="B15" s="45" t="s">
        <v>102</v>
      </c>
    </row>
    <row r="18" spans="2:10" x14ac:dyDescent="0.2">
      <c r="E18" s="43"/>
      <c r="F18" s="43"/>
    </row>
    <row r="19" spans="2:10" x14ac:dyDescent="0.2">
      <c r="B19" s="46"/>
      <c r="C19" s="46"/>
      <c r="D19" s="47"/>
      <c r="E19" s="47"/>
      <c r="F19" s="47"/>
      <c r="G19" s="47"/>
      <c r="H19" s="47"/>
      <c r="I19" s="48"/>
      <c r="J19" s="49"/>
    </row>
    <row r="20" spans="2:10" x14ac:dyDescent="0.2">
      <c r="B20" s="46"/>
      <c r="C20" s="50"/>
      <c r="D20" s="40"/>
      <c r="E20" s="40"/>
      <c r="F20" s="40"/>
      <c r="G20" s="40"/>
      <c r="H20" s="40"/>
      <c r="I20" s="40"/>
      <c r="J20" s="49"/>
    </row>
    <row r="21" spans="2:10" x14ac:dyDescent="0.2">
      <c r="B21" s="46"/>
      <c r="C21" s="50"/>
      <c r="D21" s="40"/>
      <c r="E21" s="40"/>
      <c r="F21" s="40"/>
      <c r="G21" s="40"/>
      <c r="H21" s="40"/>
      <c r="I21" s="40"/>
      <c r="J21" s="49"/>
    </row>
    <row r="22" spans="2:10" x14ac:dyDescent="0.2">
      <c r="B22" s="46"/>
      <c r="C22" s="50"/>
      <c r="D22" s="40"/>
      <c r="E22" s="40"/>
      <c r="F22" s="40"/>
      <c r="G22" s="40"/>
      <c r="H22" s="40"/>
      <c r="I22" s="40"/>
      <c r="J22" s="49"/>
    </row>
    <row r="23" spans="2:10" x14ac:dyDescent="0.2">
      <c r="B23" s="46"/>
      <c r="C23" s="50"/>
      <c r="D23" s="40"/>
      <c r="E23" s="40"/>
      <c r="F23" s="40"/>
      <c r="G23" s="40"/>
      <c r="H23" s="40"/>
      <c r="I23" s="40"/>
      <c r="J23" s="49"/>
    </row>
    <row r="24" spans="2:10" x14ac:dyDescent="0.2">
      <c r="B24" s="46"/>
      <c r="C24" s="50"/>
      <c r="D24" s="40"/>
      <c r="E24" s="40"/>
      <c r="F24" s="40"/>
      <c r="G24" s="40"/>
      <c r="H24" s="40"/>
      <c r="I24" s="40"/>
      <c r="J24" s="49"/>
    </row>
    <row r="25" spans="2:10" x14ac:dyDescent="0.2">
      <c r="B25" s="46"/>
      <c r="C25" s="50"/>
      <c r="D25" s="40"/>
      <c r="E25" s="40"/>
      <c r="F25" s="40"/>
      <c r="G25" s="40"/>
      <c r="H25" s="40"/>
      <c r="I25" s="40"/>
      <c r="J25" s="49"/>
    </row>
    <row r="26" spans="2:10" x14ac:dyDescent="0.2">
      <c r="B26" s="46"/>
      <c r="C26" s="50"/>
      <c r="D26" s="40"/>
      <c r="E26" s="40"/>
      <c r="F26" s="40"/>
      <c r="G26" s="40"/>
      <c r="H26" s="40"/>
      <c r="I26" s="40"/>
      <c r="J26" s="49"/>
    </row>
    <row r="27" spans="2:10" x14ac:dyDescent="0.2">
      <c r="B27" s="46"/>
      <c r="C27" s="50"/>
      <c r="D27" s="40"/>
      <c r="E27" s="40"/>
      <c r="F27" s="40"/>
      <c r="G27" s="40"/>
      <c r="H27" s="40"/>
      <c r="I27" s="40"/>
      <c r="J27" s="49"/>
    </row>
    <row r="28" spans="2:10" x14ac:dyDescent="0.2">
      <c r="B28" s="46"/>
      <c r="C28" s="50"/>
      <c r="D28" s="40"/>
      <c r="E28" s="40"/>
      <c r="F28" s="40"/>
      <c r="G28" s="40"/>
      <c r="H28" s="40"/>
      <c r="I28" s="40"/>
      <c r="J28" s="49"/>
    </row>
    <row r="29" spans="2:10" x14ac:dyDescent="0.2">
      <c r="B29" s="46"/>
      <c r="C29" s="51"/>
      <c r="D29" s="41"/>
      <c r="E29" s="41"/>
      <c r="F29" s="41"/>
      <c r="G29" s="41"/>
      <c r="H29" s="41"/>
      <c r="I29" s="41"/>
      <c r="J29" s="49"/>
    </row>
    <row r="30" spans="2:10" x14ac:dyDescent="0.2">
      <c r="B30" s="52"/>
      <c r="C30" s="52"/>
      <c r="D30" s="41"/>
      <c r="E30" s="41"/>
      <c r="F30" s="41"/>
      <c r="G30" s="41"/>
      <c r="H30" s="41"/>
      <c r="I30" s="41"/>
      <c r="J30" s="49"/>
    </row>
    <row r="31" spans="2:10" x14ac:dyDescent="0.2">
      <c r="B31" s="49"/>
      <c r="C31" s="49"/>
      <c r="D31" s="49"/>
      <c r="E31" s="42"/>
      <c r="F31" s="42"/>
      <c r="G31" s="49"/>
      <c r="H31" s="49"/>
      <c r="I31" s="49"/>
      <c r="J31" s="49"/>
    </row>
    <row r="32" spans="2:10" x14ac:dyDescent="0.2">
      <c r="B32" s="49"/>
      <c r="C32" s="49"/>
      <c r="D32" s="49"/>
      <c r="E32" s="42"/>
      <c r="F32" s="42"/>
      <c r="G32" s="49"/>
      <c r="H32" s="49"/>
      <c r="I32" s="49"/>
      <c r="J32" s="49"/>
    </row>
    <row r="33" spans="5:11" x14ac:dyDescent="0.2">
      <c r="E33" s="43"/>
      <c r="F33" s="43"/>
    </row>
    <row r="34" spans="5:11" x14ac:dyDescent="0.2">
      <c r="E34" s="43"/>
      <c r="F34" s="43"/>
    </row>
    <row r="35" spans="5:11" x14ac:dyDescent="0.2">
      <c r="E35" s="43"/>
      <c r="F35" s="43"/>
    </row>
    <row r="36" spans="5:11" x14ac:dyDescent="0.2">
      <c r="E36" s="43"/>
      <c r="F36" s="43"/>
    </row>
    <row r="37" spans="5:11" x14ac:dyDescent="0.2">
      <c r="E37" s="43"/>
      <c r="F37" s="43"/>
    </row>
    <row r="38" spans="5:11" x14ac:dyDescent="0.2">
      <c r="E38" s="43"/>
      <c r="F38" s="43"/>
    </row>
    <row r="39" spans="5:11" x14ac:dyDescent="0.2">
      <c r="E39" s="43"/>
      <c r="F39" s="43"/>
      <c r="K39" s="43"/>
    </row>
    <row r="40" spans="5:11" x14ac:dyDescent="0.2">
      <c r="E40" s="43"/>
      <c r="F40" s="43"/>
    </row>
    <row r="41" spans="5:11" x14ac:dyDescent="0.2">
      <c r="E41" s="43"/>
      <c r="F41" s="43"/>
    </row>
    <row r="42" spans="5:11" x14ac:dyDescent="0.2">
      <c r="E42" s="43"/>
      <c r="F42" s="43"/>
    </row>
    <row r="43" spans="5:11" x14ac:dyDescent="0.2">
      <c r="E43" s="43"/>
      <c r="F43" s="43"/>
    </row>
    <row r="44" spans="5:11" x14ac:dyDescent="0.2">
      <c r="E44" s="43"/>
      <c r="F44" s="43"/>
    </row>
    <row r="45" spans="5:11" x14ac:dyDescent="0.2">
      <c r="E45" s="43"/>
      <c r="F45" s="43"/>
    </row>
    <row r="46" spans="5:11" x14ac:dyDescent="0.2">
      <c r="E46" s="43"/>
      <c r="F46" s="43"/>
    </row>
    <row r="47" spans="5:11" x14ac:dyDescent="0.2">
      <c r="E47" s="43"/>
      <c r="F47" s="43"/>
    </row>
  </sheetData>
  <mergeCells count="6">
    <mergeCell ref="B30:C30"/>
    <mergeCell ref="C3:L3"/>
    <mergeCell ref="M3:M4"/>
    <mergeCell ref="B3:B4"/>
    <mergeCell ref="B19:C19"/>
    <mergeCell ref="B20:B29"/>
  </mergeCells>
  <phoneticPr fontId="10" type="noConversion"/>
  <pageMargins left="0.7" right="0.7" top="0.75" bottom="0.75" header="0.3" footer="0.3"/>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B1:L27"/>
  <sheetViews>
    <sheetView showGridLines="0" zoomScaleNormal="100" zoomScalePageLayoutView="200" workbookViewId="0">
      <selection activeCell="F46" sqref="F46"/>
    </sheetView>
  </sheetViews>
  <sheetFormatPr baseColWidth="10" defaultColWidth="11.42578125" defaultRowHeight="11.25" x14ac:dyDescent="0.2"/>
  <cols>
    <col min="1" max="1" width="7.7109375" style="13" customWidth="1"/>
    <col min="2" max="2" width="14.42578125" style="13" customWidth="1"/>
    <col min="3" max="3" width="10.42578125" style="13" bestFit="1" customWidth="1"/>
    <col min="4" max="4" width="14.28515625" style="13" customWidth="1"/>
    <col min="5" max="5" width="12.7109375" style="13" customWidth="1"/>
    <col min="6" max="7" width="11.42578125" style="13"/>
    <col min="8" max="8" width="13.42578125" style="13" customWidth="1"/>
    <col min="9" max="9" width="13" style="13" customWidth="1"/>
    <col min="10" max="16384" width="11.42578125" style="13"/>
  </cols>
  <sheetData>
    <row r="1" spans="2:12" x14ac:dyDescent="0.2">
      <c r="B1" s="12" t="s">
        <v>99</v>
      </c>
    </row>
    <row r="2" spans="2:12" x14ac:dyDescent="0.2">
      <c r="B2" s="14"/>
    </row>
    <row r="3" spans="2:12" ht="32.25" customHeight="1" x14ac:dyDescent="0.2">
      <c r="B3" s="18"/>
      <c r="C3" s="18" t="s">
        <v>22</v>
      </c>
      <c r="D3" s="18"/>
      <c r="E3" s="18"/>
      <c r="F3" s="18"/>
      <c r="G3" s="18"/>
      <c r="H3" s="18"/>
      <c r="I3" s="18"/>
      <c r="J3" s="18"/>
      <c r="K3" s="18"/>
      <c r="L3" s="19" t="s">
        <v>56</v>
      </c>
    </row>
    <row r="4" spans="2:12" s="1" customFormat="1" ht="56.25" x14ac:dyDescent="0.2">
      <c r="B4" s="18"/>
      <c r="C4" s="20" t="s">
        <v>12</v>
      </c>
      <c r="D4" s="20" t="s">
        <v>13</v>
      </c>
      <c r="E4" s="20" t="s">
        <v>14</v>
      </c>
      <c r="F4" s="20" t="s">
        <v>15</v>
      </c>
      <c r="G4" s="20" t="s">
        <v>16</v>
      </c>
      <c r="H4" s="20" t="s">
        <v>17</v>
      </c>
      <c r="I4" s="20" t="s">
        <v>18</v>
      </c>
      <c r="J4" s="20" t="s">
        <v>19</v>
      </c>
      <c r="K4" s="21" t="s">
        <v>55</v>
      </c>
      <c r="L4" s="19"/>
    </row>
    <row r="5" spans="2:12" s="1" customFormat="1" x14ac:dyDescent="0.2">
      <c r="B5" s="22" t="s">
        <v>20</v>
      </c>
      <c r="C5" s="23">
        <v>81</v>
      </c>
      <c r="D5" s="24">
        <v>5.83</v>
      </c>
      <c r="E5" s="24">
        <v>3.2</v>
      </c>
      <c r="F5" s="24">
        <v>4.32</v>
      </c>
      <c r="G5" s="24">
        <v>2.65</v>
      </c>
      <c r="H5" s="24">
        <v>2.02</v>
      </c>
      <c r="I5" s="24">
        <v>0.13</v>
      </c>
      <c r="J5" s="24">
        <v>1.26</v>
      </c>
      <c r="K5" s="25">
        <f t="shared" ref="K5:K23" si="0">SUM(C5:J5)</f>
        <v>100.41</v>
      </c>
      <c r="L5" s="26">
        <v>900</v>
      </c>
    </row>
    <row r="6" spans="2:12" s="1" customFormat="1" x14ac:dyDescent="0.2">
      <c r="B6" s="31">
        <v>3</v>
      </c>
      <c r="C6" s="15">
        <v>30.178883540564328</v>
      </c>
      <c r="D6" s="15">
        <v>28.42744026181283</v>
      </c>
      <c r="E6" s="15">
        <v>25.893671041305659</v>
      </c>
      <c r="F6" s="15">
        <v>3.9070882534918101</v>
      </c>
      <c r="G6" s="15">
        <v>1.3472781092126977</v>
      </c>
      <c r="H6" s="15">
        <v>0.80836443043095019</v>
      </c>
      <c r="I6" s="15">
        <v>0.26945440429420531</v>
      </c>
      <c r="J6" s="15">
        <v>9.1678199588875344</v>
      </c>
      <c r="K6" s="16">
        <f>SUM(C6:J6)</f>
        <v>100.00000000000003</v>
      </c>
      <c r="L6" s="27">
        <v>900</v>
      </c>
    </row>
    <row r="7" spans="2:12" s="1" customFormat="1" x14ac:dyDescent="0.2">
      <c r="B7" s="31">
        <v>4</v>
      </c>
      <c r="C7" s="15">
        <v>10.37822871408409</v>
      </c>
      <c r="D7" s="15">
        <v>46.748628032333663</v>
      </c>
      <c r="E7" s="15">
        <v>29.581631578685435</v>
      </c>
      <c r="F7" s="15">
        <v>2.8984127411428684</v>
      </c>
      <c r="G7" s="15">
        <v>0.6544806234633006</v>
      </c>
      <c r="H7" s="15">
        <v>0.18699434313996396</v>
      </c>
      <c r="I7" s="15">
        <v>9.3497594043408599E-2</v>
      </c>
      <c r="J7" s="15">
        <v>9.4581263731072909</v>
      </c>
      <c r="K7" s="16">
        <f t="shared" si="0"/>
        <v>100.00000000000001</v>
      </c>
      <c r="L7" s="27">
        <v>1200</v>
      </c>
    </row>
    <row r="8" spans="2:12" s="1" customFormat="1" x14ac:dyDescent="0.2">
      <c r="B8" s="31">
        <v>5</v>
      </c>
      <c r="C8" s="15">
        <v>6.0064338765974998</v>
      </c>
      <c r="D8" s="15">
        <v>57.204122926625431</v>
      </c>
      <c r="E8" s="15">
        <v>24.433139527463684</v>
      </c>
      <c r="F8" s="15">
        <v>4.6478345839125543</v>
      </c>
      <c r="G8" s="15">
        <v>0.35752568751625646</v>
      </c>
      <c r="H8" s="15">
        <v>7.1505395983739228E-2</v>
      </c>
      <c r="I8" s="15">
        <v>0</v>
      </c>
      <c r="J8" s="15">
        <v>7.2794380019008535</v>
      </c>
      <c r="K8" s="16">
        <f t="shared" si="0"/>
        <v>100.00000000000001</v>
      </c>
      <c r="L8" s="27">
        <v>1600</v>
      </c>
    </row>
    <row r="9" spans="2:12" s="1" customFormat="1" x14ac:dyDescent="0.2">
      <c r="B9" s="31">
        <v>6</v>
      </c>
      <c r="C9" s="15">
        <v>2.8293463846258118</v>
      </c>
      <c r="D9" s="15">
        <v>64.556151634126849</v>
      </c>
      <c r="E9" s="15">
        <v>13.886028813114317</v>
      </c>
      <c r="F9" s="15">
        <v>11.081586785996778</v>
      </c>
      <c r="G9" s="15">
        <v>0.37724604256591077</v>
      </c>
      <c r="H9" s="15">
        <v>0.23577872333462013</v>
      </c>
      <c r="I9" s="15">
        <v>0.4715591512796104</v>
      </c>
      <c r="J9" s="15">
        <v>6.5623024649560877</v>
      </c>
      <c r="K9" s="16">
        <f t="shared" si="0"/>
        <v>99.999999999999986</v>
      </c>
      <c r="L9" s="27">
        <v>2400</v>
      </c>
    </row>
    <row r="10" spans="2:12" s="1" customFormat="1" x14ac:dyDescent="0.2">
      <c r="B10" s="31">
        <v>7</v>
      </c>
      <c r="C10" s="15">
        <v>1.8789884653148374</v>
      </c>
      <c r="D10" s="15">
        <v>53.514878364997507</v>
      </c>
      <c r="E10" s="15">
        <v>7.7763052678662463</v>
      </c>
      <c r="F10" s="15">
        <v>31.689863908985622</v>
      </c>
      <c r="G10" s="15">
        <v>0.21680646185976277</v>
      </c>
      <c r="H10" s="15">
        <v>0.180671942699414</v>
      </c>
      <c r="I10" s="15">
        <v>0.61428519297010453</v>
      </c>
      <c r="J10" s="15">
        <v>4.1282003953065134</v>
      </c>
      <c r="K10" s="16">
        <f t="shared" si="0"/>
        <v>100</v>
      </c>
      <c r="L10" s="27">
        <v>3200</v>
      </c>
    </row>
    <row r="11" spans="2:12" s="1" customFormat="1" x14ac:dyDescent="0.2">
      <c r="B11" s="31">
        <v>8</v>
      </c>
      <c r="C11" s="15">
        <v>1.8450292627682447</v>
      </c>
      <c r="D11" s="15">
        <v>44.915858166914845</v>
      </c>
      <c r="E11" s="15">
        <v>4.9282609375794655</v>
      </c>
      <c r="F11" s="15">
        <v>44.462112931601993</v>
      </c>
      <c r="G11" s="15">
        <v>0.45369603402227698</v>
      </c>
      <c r="H11" s="15">
        <v>0.21172463365006045</v>
      </c>
      <c r="I11" s="15">
        <v>0.45369603402227698</v>
      </c>
      <c r="J11" s="15">
        <v>2.7296219994408437</v>
      </c>
      <c r="K11" s="16">
        <f t="shared" si="0"/>
        <v>99.999999999999986</v>
      </c>
      <c r="L11" s="27">
        <v>3800</v>
      </c>
    </row>
    <row r="12" spans="2:12" s="1" customFormat="1" x14ac:dyDescent="0.2">
      <c r="B12" s="31">
        <v>9</v>
      </c>
      <c r="C12" s="15">
        <v>1.1894930695354591</v>
      </c>
      <c r="D12" s="15">
        <v>41.60513910258792</v>
      </c>
      <c r="E12" s="15">
        <v>4.1015278753613549</v>
      </c>
      <c r="F12" s="15">
        <v>50.012798997221772</v>
      </c>
      <c r="G12" s="15">
        <v>0.54067844587130898</v>
      </c>
      <c r="H12" s="15">
        <v>0.21627162265781327</v>
      </c>
      <c r="I12" s="15">
        <v>0.27034044448210282</v>
      </c>
      <c r="J12" s="15">
        <v>2.0637504422822688</v>
      </c>
      <c r="K12" s="16">
        <f t="shared" si="0"/>
        <v>100</v>
      </c>
      <c r="L12" s="27">
        <v>4200</v>
      </c>
    </row>
    <row r="13" spans="2:12" s="1" customFormat="1" x14ac:dyDescent="0.2">
      <c r="B13" s="31">
        <v>10</v>
      </c>
      <c r="C13" s="15">
        <v>0.85513913035533728</v>
      </c>
      <c r="D13" s="15">
        <v>38.57621860347507</v>
      </c>
      <c r="E13" s="15">
        <v>3.4847980551281492</v>
      </c>
      <c r="F13" s="15">
        <v>53.279802256753115</v>
      </c>
      <c r="G13" s="15">
        <v>0.57009203801514041</v>
      </c>
      <c r="H13" s="15">
        <v>0.28504709234019693</v>
      </c>
      <c r="I13" s="15">
        <v>0.42756849184504192</v>
      </c>
      <c r="J13" s="15">
        <v>2.5213343320879469</v>
      </c>
      <c r="K13" s="16">
        <f t="shared" si="0"/>
        <v>100</v>
      </c>
      <c r="L13" s="27">
        <v>4800</v>
      </c>
    </row>
    <row r="14" spans="2:12" s="1" customFormat="1" x14ac:dyDescent="0.2">
      <c r="B14" s="31">
        <v>11</v>
      </c>
      <c r="C14" s="15">
        <v>0.63458733222293084</v>
      </c>
      <c r="D14" s="15">
        <v>37.017647480191791</v>
      </c>
      <c r="E14" s="15">
        <v>3.3976251429266902</v>
      </c>
      <c r="F14" s="15">
        <v>50.814012399077825</v>
      </c>
      <c r="G14" s="15">
        <v>3.6900189128125036</v>
      </c>
      <c r="H14" s="15">
        <v>0.72860074233466121</v>
      </c>
      <c r="I14" s="15">
        <v>0.65809174676127991</v>
      </c>
      <c r="J14" s="15">
        <v>3.0594162436723433</v>
      </c>
      <c r="K14" s="16">
        <f t="shared" si="0"/>
        <v>100.00000000000004</v>
      </c>
      <c r="L14" s="27">
        <v>4900</v>
      </c>
    </row>
    <row r="15" spans="2:12" s="1" customFormat="1" x14ac:dyDescent="0.2">
      <c r="B15" s="31">
        <v>12</v>
      </c>
      <c r="C15" s="15">
        <v>0.79920285330055463</v>
      </c>
      <c r="D15" s="15">
        <v>32.0430475107188</v>
      </c>
      <c r="E15" s="15">
        <v>2.6230271220687076</v>
      </c>
      <c r="F15" s="15">
        <v>8.816205417489174</v>
      </c>
      <c r="G15" s="15">
        <v>33.866275923704542</v>
      </c>
      <c r="H15" s="15">
        <v>17.232803765754376</v>
      </c>
      <c r="I15" s="15">
        <v>1.6733300571798102</v>
      </c>
      <c r="J15" s="15">
        <v>2.9461073497840236</v>
      </c>
      <c r="K15" s="16">
        <f t="shared" si="0"/>
        <v>100</v>
      </c>
      <c r="L15" s="27">
        <v>4600</v>
      </c>
    </row>
    <row r="16" spans="2:12" s="1" customFormat="1" x14ac:dyDescent="0.2">
      <c r="B16" s="31">
        <v>13</v>
      </c>
      <c r="C16" s="15">
        <v>0.9958209513990961</v>
      </c>
      <c r="D16" s="15">
        <v>29.848554041037289</v>
      </c>
      <c r="E16" s="15">
        <v>2.8186772336995953</v>
      </c>
      <c r="F16" s="15">
        <v>1.9654371477707338</v>
      </c>
      <c r="G16" s="15">
        <v>41.012040190918405</v>
      </c>
      <c r="H16" s="15">
        <v>18.868205144321422</v>
      </c>
      <c r="I16" s="15">
        <v>1.5723516128215596</v>
      </c>
      <c r="J16" s="15">
        <v>2.9189136780319211</v>
      </c>
      <c r="K16" s="16">
        <f t="shared" si="0"/>
        <v>100.00000000000004</v>
      </c>
      <c r="L16" s="27">
        <v>4300</v>
      </c>
    </row>
    <row r="17" spans="2:12" s="1" customFormat="1" x14ac:dyDescent="0.2">
      <c r="B17" s="31">
        <v>14</v>
      </c>
      <c r="C17" s="15">
        <v>1.0634440384056136</v>
      </c>
      <c r="D17" s="15">
        <v>30.196168825546724</v>
      </c>
      <c r="E17" s="15">
        <v>2.210452324577687</v>
      </c>
      <c r="F17" s="15">
        <v>0.89553355223642073</v>
      </c>
      <c r="G17" s="15">
        <v>40.774792478223269</v>
      </c>
      <c r="H17" s="15">
        <v>19.533807430415344</v>
      </c>
      <c r="I17" s="15">
        <v>1.7350935703136567</v>
      </c>
      <c r="J17" s="15">
        <v>3.590707780281289</v>
      </c>
      <c r="K17" s="16">
        <f t="shared" si="0"/>
        <v>100.00000000000001</v>
      </c>
      <c r="L17" s="27">
        <v>4100</v>
      </c>
    </row>
    <row r="18" spans="2:12" s="1" customFormat="1" x14ac:dyDescent="0.2">
      <c r="B18" s="31">
        <v>15</v>
      </c>
      <c r="C18" s="15">
        <v>1.8296010322702312</v>
      </c>
      <c r="D18" s="15">
        <v>29.687867572510875</v>
      </c>
      <c r="E18" s="15">
        <v>2.6628432004845801</v>
      </c>
      <c r="F18" s="15">
        <v>0.89754083538296148</v>
      </c>
      <c r="G18" s="15">
        <v>37.938228948733951</v>
      </c>
      <c r="H18" s="15">
        <v>20.125614474661788</v>
      </c>
      <c r="I18" s="15">
        <v>2.5890581822574683</v>
      </c>
      <c r="J18" s="15">
        <v>4.2692457536981578</v>
      </c>
      <c r="K18" s="16">
        <f t="shared" si="0"/>
        <v>100.00000000000001</v>
      </c>
      <c r="L18" s="27">
        <v>3300</v>
      </c>
    </row>
    <row r="19" spans="2:12" s="1" customFormat="1" x14ac:dyDescent="0.2">
      <c r="B19" s="31">
        <v>16</v>
      </c>
      <c r="C19" s="15">
        <v>5.1564841186202361</v>
      </c>
      <c r="D19" s="15">
        <v>42.50351045524954</v>
      </c>
      <c r="E19" s="15">
        <v>3.5605972098441514</v>
      </c>
      <c r="F19" s="15">
        <v>0.95119926214328965</v>
      </c>
      <c r="G19" s="15">
        <v>25.432016382503029</v>
      </c>
      <c r="H19" s="15">
        <v>4.6057907614348652</v>
      </c>
      <c r="I19" s="15">
        <v>4.405546857482971</v>
      </c>
      <c r="J19" s="15">
        <v>13.384854952721922</v>
      </c>
      <c r="K19" s="16">
        <f t="shared" si="0"/>
        <v>100.00000000000001</v>
      </c>
      <c r="L19" s="27">
        <v>2300</v>
      </c>
    </row>
    <row r="20" spans="2:12" s="1" customFormat="1" x14ac:dyDescent="0.2">
      <c r="B20" s="31">
        <v>17</v>
      </c>
      <c r="C20" s="15">
        <v>7.7671534222429282</v>
      </c>
      <c r="D20" s="15">
        <v>45.775108450114502</v>
      </c>
      <c r="E20" s="15">
        <v>2.2959967645136179</v>
      </c>
      <c r="F20" s="15">
        <v>0.572984850912298</v>
      </c>
      <c r="G20" s="15">
        <v>20.43645258656813</v>
      </c>
      <c r="H20" s="15">
        <v>1.4006295077080708</v>
      </c>
      <c r="I20" s="15">
        <v>6.1755080598852192</v>
      </c>
      <c r="J20" s="15">
        <v>15.576166358055238</v>
      </c>
      <c r="K20" s="16">
        <f t="shared" si="0"/>
        <v>100</v>
      </c>
      <c r="L20" s="27">
        <v>1800</v>
      </c>
    </row>
    <row r="21" spans="2:12" s="1" customFormat="1" x14ac:dyDescent="0.2">
      <c r="B21" s="31">
        <v>18</v>
      </c>
      <c r="C21" s="15">
        <v>16.507205834679851</v>
      </c>
      <c r="D21" s="15">
        <v>41.484127378488417</v>
      </c>
      <c r="E21" s="15">
        <v>3.0201454143075912</v>
      </c>
      <c r="F21" s="15">
        <v>1.0371070896445702</v>
      </c>
      <c r="G21" s="15">
        <v>17.630726799581058</v>
      </c>
      <c r="H21" s="15">
        <v>0.60497679251658332</v>
      </c>
      <c r="I21" s="15">
        <v>3.1977351441903452</v>
      </c>
      <c r="J21" s="15">
        <v>16.517975546591583</v>
      </c>
      <c r="K21" s="16">
        <f t="shared" si="0"/>
        <v>100</v>
      </c>
      <c r="L21" s="27">
        <v>1300</v>
      </c>
    </row>
    <row r="22" spans="2:12" s="1" customFormat="1" x14ac:dyDescent="0.2">
      <c r="B22" s="32" t="s">
        <v>21</v>
      </c>
      <c r="C22" s="28">
        <v>26.19</v>
      </c>
      <c r="D22" s="28">
        <v>34.950000000000003</v>
      </c>
      <c r="E22" s="28">
        <v>3.68</v>
      </c>
      <c r="F22" s="28">
        <v>0.98</v>
      </c>
      <c r="G22" s="28">
        <v>9.83</v>
      </c>
      <c r="H22" s="28">
        <v>0.39</v>
      </c>
      <c r="I22" s="28">
        <v>3</v>
      </c>
      <c r="J22" s="28">
        <v>20.98</v>
      </c>
      <c r="K22" s="29">
        <f t="shared" si="0"/>
        <v>100.00000000000001</v>
      </c>
      <c r="L22" s="30">
        <v>1200</v>
      </c>
    </row>
    <row r="23" spans="2:12" s="1" customFormat="1" x14ac:dyDescent="0.2">
      <c r="B23" s="33" t="s">
        <v>11</v>
      </c>
      <c r="C23" s="34">
        <v>5.03</v>
      </c>
      <c r="D23" s="35">
        <v>39.06</v>
      </c>
      <c r="E23" s="35">
        <v>5.73</v>
      </c>
      <c r="F23" s="35">
        <v>21.42</v>
      </c>
      <c r="G23" s="35">
        <v>15.45</v>
      </c>
      <c r="H23" s="35">
        <v>6.54</v>
      </c>
      <c r="I23" s="35">
        <v>1.4</v>
      </c>
      <c r="J23" s="35">
        <v>5.38</v>
      </c>
      <c r="K23" s="36">
        <f t="shared" si="0"/>
        <v>100.01000000000002</v>
      </c>
      <c r="L23" s="37">
        <v>51000</v>
      </c>
    </row>
    <row r="24" spans="2:12" s="1" customFormat="1" x14ac:dyDescent="0.2">
      <c r="C24" s="15"/>
      <c r="D24" s="15"/>
      <c r="E24" s="15"/>
      <c r="F24" s="15"/>
      <c r="G24" s="15"/>
      <c r="H24" s="15"/>
      <c r="I24" s="15"/>
      <c r="J24" s="15"/>
    </row>
    <row r="25" spans="2:12" x14ac:dyDescent="0.2">
      <c r="B25" s="9" t="s">
        <v>96</v>
      </c>
      <c r="L25" s="17"/>
    </row>
    <row r="26" spans="2:12" x14ac:dyDescent="0.2">
      <c r="B26" s="9" t="s">
        <v>97</v>
      </c>
    </row>
    <row r="27" spans="2:12" x14ac:dyDescent="0.2">
      <c r="B27" s="9" t="s">
        <v>98</v>
      </c>
    </row>
  </sheetData>
  <mergeCells count="3">
    <mergeCell ref="C3:K3"/>
    <mergeCell ref="B3:B4"/>
    <mergeCell ref="L3:L4"/>
  </mergeCells>
  <phoneticPr fontId="10" type="noConversion"/>
  <pageMargins left="0.7" right="0.7" top="0.75" bottom="0.75" header="0.3" footer="0.3"/>
  <pageSetup paperSize="9" orientation="portrait" verticalDpi="0"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T01</vt:lpstr>
      <vt:lpstr>G01</vt:lpstr>
      <vt:lpstr>G02</vt:lpstr>
      <vt:lpstr>T02</vt:lpstr>
      <vt:lpstr>T03</vt:lpstr>
      <vt:lpstr>T04</vt:lpstr>
      <vt:lpstr>'G01'!Zone_d_impression</vt:lpstr>
    </vt:vector>
  </TitlesOfParts>
  <Company>Ministères Chargés des Affaires Sociales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LEROUX, Isabelle (DREES/OS/BCL)</dc:creator>
  <cp:lastModifiedBy>BRIFAULT, Fabienne (DREES/MCP/EXTERNES)</cp:lastModifiedBy>
  <dcterms:created xsi:type="dcterms:W3CDTF">2018-07-12T09:12:08Z</dcterms:created>
  <dcterms:modified xsi:type="dcterms:W3CDTF">2018-11-06T17:17:06Z</dcterms:modified>
</cp:coreProperties>
</file>