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9320" windowHeight="6210"/>
  </bookViews>
  <sheets>
    <sheet name="f09 graphique" sheetId="1" r:id="rId1"/>
    <sheet name="f09 Tableau 1" sheetId="2" r:id="rId2"/>
    <sheet name="f09 Tableau 2" sheetId="3" r:id="rId3"/>
  </sheets>
  <definedNames>
    <definedName name="_xlnm.Print_Area" localSheetId="0">'f09 graphique'!$B$1:$E$45</definedName>
    <definedName name="_xlnm.Print_Area" localSheetId="1">'f09 Tableau 1'!$B$1:$F$19</definedName>
    <definedName name="_xlnm.Print_Area" localSheetId="2">'f09 Tableau 2'!$B$1:$J$15</definedName>
  </definedNames>
  <calcPr calcId="125725"/>
</workbook>
</file>

<file path=xl/calcChain.xml><?xml version="1.0" encoding="utf-8"?>
<calcChain xmlns="http://schemas.openxmlformats.org/spreadsheetml/2006/main">
  <c r="F14" i="2"/>
  <c r="E14"/>
  <c r="D14"/>
  <c r="C14"/>
</calcChain>
</file>

<file path=xl/sharedStrings.xml><?xml version="1.0" encoding="utf-8"?>
<sst xmlns="http://schemas.openxmlformats.org/spreadsheetml/2006/main" count="66" uniqueCount="54">
  <si>
    <t>Graphique. Les salaires nets annuels moyens en 2013 par catégorie socioprofessionnelle et secteur d’activité</t>
  </si>
  <si>
    <t>En euros</t>
  </si>
  <si>
    <t>Catégories socioprofessionnelles regroupées</t>
  </si>
  <si>
    <t>Secteur public</t>
  </si>
  <si>
    <t>Secteur privé à but non lucratif</t>
  </si>
  <si>
    <t>Secteur privé à but lucratif</t>
  </si>
  <si>
    <t xml:space="preserve">Cadres de direction, administratifs ou de gestion </t>
  </si>
  <si>
    <t>Professions intermédiaires soignantes et sociales</t>
  </si>
  <si>
    <t>Professions intermédiaires administratives et techniques</t>
  </si>
  <si>
    <t>Agents de service et employés administratifs</t>
  </si>
  <si>
    <t>Ouvriers</t>
  </si>
  <si>
    <t>* Y compris personnels non ventilés.</t>
  </si>
  <si>
    <t>** Hors internes et externes.</t>
  </si>
  <si>
    <t>Sources • INSEE, DADS 2013-SIASP 2013, traitement DREES.</t>
  </si>
  <si>
    <t>Déciles</t>
  </si>
  <si>
    <t>Secteur public*</t>
  </si>
  <si>
    <t>D1</t>
  </si>
  <si>
    <t>D2</t>
  </si>
  <si>
    <t>D3</t>
  </si>
  <si>
    <t>D4</t>
  </si>
  <si>
    <t>Médiane</t>
  </si>
  <si>
    <t>D6</t>
  </si>
  <si>
    <t>D7</t>
  </si>
  <si>
    <t>D8</t>
  </si>
  <si>
    <t>D9</t>
  </si>
  <si>
    <t>D9/D1</t>
  </si>
  <si>
    <t>Note • Hors internes et externes.</t>
  </si>
  <si>
    <t>Tranche d'âges</t>
  </si>
  <si>
    <t>Médecins, pharmaciens, psychologues/cadres*</t>
  </si>
  <si>
    <t>Professions intermédiaires soignantes, sociales, administratives, techniques</t>
  </si>
  <si>
    <t>Agents de service, employés, ouvriers</t>
  </si>
  <si>
    <t>Ensemble (hors stagiaires)**</t>
  </si>
  <si>
    <t>Répartition des postes (en %)</t>
  </si>
  <si>
    <t>Salaire net annuel moyen (en euros)</t>
  </si>
  <si>
    <t>4,4***</t>
  </si>
  <si>
    <t>30 à 39 ans</t>
  </si>
  <si>
    <t>40 à 49 ans</t>
  </si>
  <si>
    <t>50 à 59 ans</t>
  </si>
  <si>
    <t>* Hors internes et externes.</t>
  </si>
  <si>
    <t>** Y compris personnels non ventilés.</t>
  </si>
  <si>
    <t>*** Compte tenu de la longueur des études médicales, l’âge de début de carrière se situe souvent au-delà de 30 ans pour ces professions.</t>
  </si>
  <si>
    <t>²</t>
  </si>
  <si>
    <t>Ensemble</t>
  </si>
  <si>
    <t>Champ • Salariés, France métropolitaine et DROM (hors Mayotte), hors SSA.</t>
  </si>
  <si>
    <t>Ensemble (hors stagiaires, étudiants, etc.)**</t>
  </si>
  <si>
    <t>Ensemble (hors médecins, cadres, stagiaires, étudiants, etc.)**</t>
  </si>
  <si>
    <t>Médecins, pharmaciens, psychologues*</t>
  </si>
  <si>
    <t xml:space="preserve">Tableau 1 - Distributions des salaires nets annuels en 2013 </t>
  </si>
  <si>
    <t>Tableau 2 - Structure des emplois et salaires nets annuels moyens par tranche d’âges et catégorie socioprofessionnelle, en 2013</t>
  </si>
  <si>
    <t>Moins de 30 ans</t>
  </si>
  <si>
    <t>60 ans ou plus</t>
  </si>
  <si>
    <t>Note &gt; La catégorie « non ventilés » n’est pas représentée ici.</t>
  </si>
  <si>
    <t>Champ &gt; Salariés, France métropolitaine et DROM (hors Mayotte), hors contrats aidés, hors SSA.</t>
  </si>
  <si>
    <t>Sources &gt; INSEE, DADS 2013-SIASP 2013, traitement DREES.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</si>
</sst>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2" borderId="0" xfId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right" vertical="center"/>
    </xf>
    <xf numFmtId="1" fontId="3" fillId="2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/>
    </xf>
    <xf numFmtId="164" fontId="2" fillId="3" borderId="0" xfId="1" applyNumberFormat="1" applyFont="1" applyFill="1" applyBorder="1" applyAlignment="1">
      <alignment horizontal="right" vertical="center"/>
    </xf>
    <xf numFmtId="3" fontId="2" fillId="2" borderId="0" xfId="1" applyNumberFormat="1" applyFont="1" applyFill="1" applyBorder="1" applyAlignment="1">
      <alignment vertical="center"/>
    </xf>
    <xf numFmtId="3" fontId="3" fillId="3" borderId="1" xfId="1" applyNumberFormat="1" applyFont="1" applyFill="1" applyBorder="1" applyAlignment="1">
      <alignment horizontal="left" vertical="center" wrapText="1"/>
    </xf>
    <xf numFmtId="3" fontId="2" fillId="0" borderId="1" xfId="1" applyNumberFormat="1" applyFont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5" fontId="3" fillId="0" borderId="1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vertical="center" wrapText="1"/>
    </xf>
    <xf numFmtId="3" fontId="2" fillId="0" borderId="0" xfId="1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left" vertical="center" wrapText="1"/>
    </xf>
    <xf numFmtId="3" fontId="2" fillId="3" borderId="2" xfId="1" applyNumberFormat="1" applyFont="1" applyFill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 wrapText="1"/>
    </xf>
    <xf numFmtId="3" fontId="2" fillId="3" borderId="3" xfId="1" applyNumberFormat="1" applyFont="1" applyFill="1" applyBorder="1" applyAlignment="1">
      <alignment horizontal="center" vertical="center"/>
    </xf>
    <xf numFmtId="3" fontId="2" fillId="0" borderId="3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left" vertical="center" wrapText="1"/>
    </xf>
    <xf numFmtId="0" fontId="2" fillId="3" borderId="3" xfId="1" applyFont="1" applyFill="1" applyBorder="1" applyAlignment="1">
      <alignment horizontal="left" vertical="center" wrapText="1"/>
    </xf>
    <xf numFmtId="3" fontId="3" fillId="3" borderId="4" xfId="1" applyNumberFormat="1" applyFont="1" applyFill="1" applyBorder="1" applyAlignment="1">
      <alignment horizontal="left" vertical="center" wrapText="1"/>
    </xf>
    <xf numFmtId="3" fontId="2" fillId="3" borderId="4" xfId="1" applyNumberFormat="1" applyFont="1" applyFill="1" applyBorder="1" applyAlignment="1">
      <alignment horizontal="center" vertical="center"/>
    </xf>
    <xf numFmtId="3" fontId="2" fillId="0" borderId="4" xfId="1" applyNumberFormat="1" applyFont="1" applyFill="1" applyBorder="1" applyAlignment="1">
      <alignment horizontal="center" vertical="center"/>
    </xf>
    <xf numFmtId="3" fontId="2" fillId="0" borderId="2" xfId="1" applyNumberFormat="1" applyFont="1" applyFill="1" applyBorder="1" applyAlignment="1">
      <alignment vertical="center"/>
    </xf>
    <xf numFmtId="3" fontId="2" fillId="0" borderId="3" xfId="1" applyNumberFormat="1" applyFont="1" applyFill="1" applyBorder="1" applyAlignment="1">
      <alignment vertical="center"/>
    </xf>
    <xf numFmtId="3" fontId="2" fillId="0" borderId="4" xfId="1" applyNumberFormat="1" applyFont="1" applyFill="1" applyBorder="1" applyAlignment="1">
      <alignment vertical="center"/>
    </xf>
    <xf numFmtId="3" fontId="3" fillId="0" borderId="2" xfId="1" applyNumberFormat="1" applyFont="1" applyFill="1" applyBorder="1" applyAlignment="1">
      <alignment vertical="center"/>
    </xf>
    <xf numFmtId="3" fontId="3" fillId="0" borderId="2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horizontal="center" vertical="center" wrapText="1"/>
    </xf>
    <xf numFmtId="3" fontId="2" fillId="0" borderId="4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_salaires_2.8_ed 2014_envoiMP_BI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66"/>
  <sheetViews>
    <sheetView showGridLines="0" tabSelected="1" zoomScaleNormal="100" zoomScaleSheetLayoutView="100" workbookViewId="0"/>
  </sheetViews>
  <sheetFormatPr baseColWidth="10" defaultRowHeight="11.25"/>
  <cols>
    <col min="1" max="1" width="3.7109375" style="1" customWidth="1"/>
    <col min="2" max="2" width="52.140625" style="1" customWidth="1"/>
    <col min="3" max="3" width="25.85546875" style="1" customWidth="1"/>
    <col min="4" max="4" width="24.42578125" style="1" customWidth="1"/>
    <col min="5" max="5" width="13.85546875" style="1" customWidth="1"/>
    <col min="6" max="6" width="16.42578125" style="1" customWidth="1"/>
    <col min="7" max="7" width="9.140625" style="1" bestFit="1" customWidth="1"/>
    <col min="8" max="8" width="15.7109375" style="1" customWidth="1"/>
    <col min="9" max="9" width="8.85546875" style="1" customWidth="1"/>
    <col min="10" max="16384" width="11.42578125" style="1"/>
  </cols>
  <sheetData>
    <row r="1" spans="1:255" ht="15" customHeight="1">
      <c r="B1" s="2" t="s">
        <v>0</v>
      </c>
      <c r="C1" s="3"/>
      <c r="D1" s="3"/>
      <c r="E1" s="3"/>
      <c r="F1" s="3"/>
      <c r="G1" s="3"/>
      <c r="H1" s="3"/>
      <c r="I1" s="3"/>
    </row>
    <row r="2" spans="1:255" ht="15" customHeight="1">
      <c r="B2" s="3"/>
      <c r="C2" s="3"/>
      <c r="D2" s="3"/>
      <c r="E2" s="4" t="s">
        <v>1</v>
      </c>
      <c r="F2" s="3"/>
      <c r="G2" s="3"/>
      <c r="H2" s="3"/>
      <c r="I2" s="3"/>
    </row>
    <row r="3" spans="1:255" ht="32.25" customHeight="1">
      <c r="B3" s="5" t="s">
        <v>2</v>
      </c>
      <c r="C3" s="6" t="s">
        <v>3</v>
      </c>
      <c r="D3" s="6" t="s">
        <v>4</v>
      </c>
      <c r="E3" s="6" t="s">
        <v>5</v>
      </c>
    </row>
    <row r="4" spans="1:255" ht="15" customHeight="1">
      <c r="B4" s="30" t="s">
        <v>46</v>
      </c>
      <c r="C4" s="31">
        <v>58449</v>
      </c>
      <c r="D4" s="32">
        <v>65623</v>
      </c>
      <c r="E4" s="32">
        <v>53116.74</v>
      </c>
      <c r="F4" s="8"/>
      <c r="G4" s="9"/>
      <c r="H4" s="8"/>
    </row>
    <row r="5" spans="1:255" ht="15" customHeight="1">
      <c r="B5" s="33" t="s">
        <v>6</v>
      </c>
      <c r="C5" s="34">
        <v>43884</v>
      </c>
      <c r="D5" s="35">
        <v>44682.59</v>
      </c>
      <c r="E5" s="35">
        <v>49938.559999999998</v>
      </c>
      <c r="F5" s="8"/>
      <c r="G5" s="9"/>
      <c r="H5" s="8"/>
    </row>
    <row r="6" spans="1:255" ht="15" customHeight="1">
      <c r="B6" s="36" t="s">
        <v>7</v>
      </c>
      <c r="C6" s="34">
        <v>27554</v>
      </c>
      <c r="D6" s="35">
        <v>26235.72</v>
      </c>
      <c r="E6" s="35">
        <v>25828.28</v>
      </c>
      <c r="F6" s="8"/>
      <c r="H6" s="8"/>
    </row>
    <row r="7" spans="1:255" ht="15" customHeight="1">
      <c r="B7" s="36" t="s">
        <v>8</v>
      </c>
      <c r="C7" s="34">
        <v>25111</v>
      </c>
      <c r="D7" s="35">
        <v>23738</v>
      </c>
      <c r="E7" s="35">
        <v>24025</v>
      </c>
      <c r="F7" s="8"/>
      <c r="H7" s="8"/>
    </row>
    <row r="8" spans="1:255" ht="15" customHeight="1">
      <c r="B8" s="36" t="s">
        <v>9</v>
      </c>
      <c r="C8" s="34">
        <v>20205</v>
      </c>
      <c r="D8" s="35">
        <v>18721.400000000001</v>
      </c>
      <c r="E8" s="35">
        <v>17969.060000000001</v>
      </c>
      <c r="F8" s="8"/>
      <c r="H8" s="8"/>
    </row>
    <row r="9" spans="1:255" ht="15" customHeight="1">
      <c r="B9" s="37" t="s">
        <v>10</v>
      </c>
      <c r="C9" s="34">
        <v>19564</v>
      </c>
      <c r="D9" s="35">
        <v>19177.5</v>
      </c>
      <c r="E9" s="35">
        <v>19319.57</v>
      </c>
      <c r="F9" s="8"/>
      <c r="H9" s="8"/>
    </row>
    <row r="10" spans="1:255" ht="15" customHeight="1">
      <c r="B10" s="38" t="s">
        <v>44</v>
      </c>
      <c r="C10" s="39">
        <v>26914</v>
      </c>
      <c r="D10" s="40">
        <v>26656</v>
      </c>
      <c r="E10" s="40">
        <v>23192</v>
      </c>
      <c r="F10" s="8"/>
      <c r="H10" s="8"/>
    </row>
    <row r="11" spans="1:255" ht="15" customHeight="1">
      <c r="B11" s="10" t="s">
        <v>45</v>
      </c>
      <c r="C11" s="11">
        <v>23436</v>
      </c>
      <c r="D11" s="7">
        <v>22423</v>
      </c>
      <c r="E11" s="7">
        <v>21669</v>
      </c>
      <c r="F11" s="8"/>
      <c r="H11" s="8"/>
    </row>
    <row r="12" spans="1:255" ht="15" customHeight="1">
      <c r="A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>
      <c r="B13" s="3" t="s">
        <v>11</v>
      </c>
      <c r="C13" s="3"/>
      <c r="D13" s="3"/>
      <c r="E13" s="3"/>
      <c r="F13" s="3"/>
    </row>
    <row r="14" spans="1:255" ht="15" customHeight="1">
      <c r="B14" s="1" t="s">
        <v>12</v>
      </c>
    </row>
    <row r="15" spans="1:255">
      <c r="B15" s="1" t="s">
        <v>51</v>
      </c>
    </row>
    <row r="16" spans="1:255">
      <c r="B16" s="1" t="s">
        <v>52</v>
      </c>
    </row>
    <row r="17" spans="2:5">
      <c r="B17" s="1" t="s">
        <v>53</v>
      </c>
    </row>
    <row r="18" spans="2:5">
      <c r="B18" s="2"/>
      <c r="E18" s="28"/>
    </row>
    <row r="41" spans="2:5">
      <c r="B41" s="3"/>
      <c r="C41" s="3"/>
      <c r="D41" s="3"/>
      <c r="E41" s="3"/>
    </row>
    <row r="66" spans="26:26">
      <c r="Z66" s="1" t="s">
        <v>41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F19"/>
  <sheetViews>
    <sheetView showGridLines="0" workbookViewId="0"/>
  </sheetViews>
  <sheetFormatPr baseColWidth="10" defaultRowHeight="11.25"/>
  <cols>
    <col min="1" max="1" width="3.7109375" style="13" customWidth="1"/>
    <col min="2" max="2" width="11.42578125" style="13"/>
    <col min="3" max="3" width="21.5703125" style="13" customWidth="1"/>
    <col min="4" max="4" width="26.42578125" style="13" customWidth="1"/>
    <col min="5" max="5" width="25.140625" style="13" customWidth="1"/>
    <col min="6" max="6" width="16.42578125" style="13" customWidth="1"/>
    <col min="7" max="8" width="11.42578125" style="13"/>
    <col min="9" max="10" width="12.5703125" style="13" bestFit="1" customWidth="1"/>
    <col min="11" max="16384" width="11.42578125" style="13"/>
  </cols>
  <sheetData>
    <row r="1" spans="2:6">
      <c r="B1" s="12" t="s">
        <v>47</v>
      </c>
    </row>
    <row r="2" spans="2:6">
      <c r="B2" s="12"/>
    </row>
    <row r="3" spans="2:6">
      <c r="B3" s="12"/>
      <c r="E3" s="14"/>
      <c r="F3" s="14" t="s">
        <v>1</v>
      </c>
    </row>
    <row r="4" spans="2:6">
      <c r="B4" s="15" t="s">
        <v>14</v>
      </c>
      <c r="C4" s="15" t="s">
        <v>15</v>
      </c>
      <c r="D4" s="16" t="s">
        <v>4</v>
      </c>
      <c r="E4" s="16" t="s">
        <v>5</v>
      </c>
      <c r="F4" s="27" t="s">
        <v>42</v>
      </c>
    </row>
    <row r="5" spans="2:6">
      <c r="B5" s="41" t="s">
        <v>16</v>
      </c>
      <c r="C5" s="32">
        <v>17010</v>
      </c>
      <c r="D5" s="32">
        <v>15729</v>
      </c>
      <c r="E5" s="32">
        <v>14963</v>
      </c>
      <c r="F5" s="32">
        <v>16581.18</v>
      </c>
    </row>
    <row r="6" spans="2:6">
      <c r="B6" s="42" t="s">
        <v>17</v>
      </c>
      <c r="C6" s="35">
        <v>18495</v>
      </c>
      <c r="D6" s="35">
        <v>17523</v>
      </c>
      <c r="E6" s="35">
        <v>16358</v>
      </c>
      <c r="F6" s="35">
        <v>18166</v>
      </c>
    </row>
    <row r="7" spans="2:6">
      <c r="B7" s="42" t="s">
        <v>18</v>
      </c>
      <c r="C7" s="35">
        <v>19866</v>
      </c>
      <c r="D7" s="35">
        <v>19095</v>
      </c>
      <c r="E7" s="35">
        <v>17692</v>
      </c>
      <c r="F7" s="35">
        <v>19579</v>
      </c>
    </row>
    <row r="8" spans="2:6">
      <c r="B8" s="43" t="s">
        <v>19</v>
      </c>
      <c r="C8" s="40">
        <v>21194</v>
      </c>
      <c r="D8" s="40">
        <v>20770</v>
      </c>
      <c r="E8" s="40">
        <v>19179</v>
      </c>
      <c r="F8" s="40">
        <v>20949</v>
      </c>
    </row>
    <row r="9" spans="2:6">
      <c r="B9" s="44" t="s">
        <v>20</v>
      </c>
      <c r="C9" s="45">
        <v>22652</v>
      </c>
      <c r="D9" s="45">
        <v>22309</v>
      </c>
      <c r="E9" s="45">
        <v>20740</v>
      </c>
      <c r="F9" s="32">
        <v>22421.75</v>
      </c>
    </row>
    <row r="10" spans="2:6">
      <c r="B10" s="42" t="s">
        <v>21</v>
      </c>
      <c r="C10" s="35">
        <v>24507</v>
      </c>
      <c r="D10" s="35">
        <v>24042</v>
      </c>
      <c r="E10" s="35">
        <v>22454</v>
      </c>
      <c r="F10" s="35">
        <v>24210</v>
      </c>
    </row>
    <row r="11" spans="2:6">
      <c r="B11" s="42" t="s">
        <v>22</v>
      </c>
      <c r="C11" s="35">
        <v>27252</v>
      </c>
      <c r="D11" s="35">
        <v>26226</v>
      </c>
      <c r="E11" s="35">
        <v>24490</v>
      </c>
      <c r="F11" s="35">
        <v>26737</v>
      </c>
    </row>
    <row r="12" spans="2:6">
      <c r="B12" s="42" t="s">
        <v>23</v>
      </c>
      <c r="C12" s="35">
        <v>31176</v>
      </c>
      <c r="D12" s="35">
        <v>29401</v>
      </c>
      <c r="E12" s="35">
        <v>27180</v>
      </c>
      <c r="F12" s="35">
        <v>30609.62</v>
      </c>
    </row>
    <row r="13" spans="2:6">
      <c r="B13" s="43" t="s">
        <v>24</v>
      </c>
      <c r="C13" s="40">
        <v>38104</v>
      </c>
      <c r="D13" s="40">
        <v>39119</v>
      </c>
      <c r="E13" s="40">
        <v>32314</v>
      </c>
      <c r="F13" s="40">
        <v>37477.14</v>
      </c>
    </row>
    <row r="14" spans="2:6">
      <c r="B14" s="17" t="s">
        <v>25</v>
      </c>
      <c r="C14" s="18">
        <f>C13/C5</f>
        <v>2.2400940623162846</v>
      </c>
      <c r="D14" s="18">
        <f>D13/D5</f>
        <v>2.4870621145654526</v>
      </c>
      <c r="E14" s="18">
        <f>E13/E5</f>
        <v>2.1595936643721179</v>
      </c>
      <c r="F14" s="18">
        <f>F13/F5</f>
        <v>2.2602215282627651</v>
      </c>
    </row>
    <row r="15" spans="2:6">
      <c r="B15" s="19"/>
    </row>
    <row r="16" spans="2:6">
      <c r="B16" s="13" t="s">
        <v>11</v>
      </c>
    </row>
    <row r="17" spans="2:2">
      <c r="B17" s="13" t="s">
        <v>26</v>
      </c>
    </row>
    <row r="18" spans="2:2">
      <c r="B18" s="13" t="s">
        <v>43</v>
      </c>
    </row>
    <row r="19" spans="2:2">
      <c r="B19" s="13" t="s">
        <v>13</v>
      </c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J24"/>
  <sheetViews>
    <sheetView showGridLines="0" workbookViewId="0"/>
  </sheetViews>
  <sheetFormatPr baseColWidth="10" defaultRowHeight="11.25"/>
  <cols>
    <col min="1" max="1" width="3.7109375" style="13" customWidth="1"/>
    <col min="2" max="2" width="14" style="13" customWidth="1"/>
    <col min="3" max="3" width="15.5703125" style="20" customWidth="1"/>
    <col min="4" max="4" width="12.85546875" style="13" customWidth="1"/>
    <col min="5" max="5" width="17.28515625" style="13" customWidth="1"/>
    <col min="6" max="6" width="17" style="13" customWidth="1"/>
    <col min="7" max="7" width="11.42578125" style="13"/>
    <col min="8" max="8" width="14.42578125" style="13" customWidth="1"/>
    <col min="9" max="9" width="11.42578125" style="13"/>
    <col min="10" max="10" width="11.140625" style="13" customWidth="1"/>
    <col min="11" max="16384" width="11.42578125" style="13"/>
  </cols>
  <sheetData>
    <row r="1" spans="2:10" ht="15" customHeight="1">
      <c r="B1" s="12" t="s">
        <v>48</v>
      </c>
    </row>
    <row r="2" spans="2:10" ht="15" customHeight="1">
      <c r="B2" s="12"/>
      <c r="C2" s="21"/>
      <c r="D2" s="12"/>
      <c r="E2" s="12"/>
      <c r="F2" s="12"/>
      <c r="G2" s="12"/>
      <c r="H2" s="12"/>
      <c r="I2" s="12"/>
      <c r="J2" s="12"/>
    </row>
    <row r="3" spans="2:10" ht="30" customHeight="1">
      <c r="B3" s="55" t="s">
        <v>27</v>
      </c>
      <c r="C3" s="57" t="s">
        <v>28</v>
      </c>
      <c r="D3" s="57"/>
      <c r="E3" s="57" t="s">
        <v>29</v>
      </c>
      <c r="F3" s="57"/>
      <c r="G3" s="57" t="s">
        <v>30</v>
      </c>
      <c r="H3" s="57"/>
      <c r="I3" s="57" t="s">
        <v>31</v>
      </c>
      <c r="J3" s="57"/>
    </row>
    <row r="4" spans="2:10" ht="45" customHeight="1">
      <c r="B4" s="56"/>
      <c r="C4" s="22" t="s">
        <v>32</v>
      </c>
      <c r="D4" s="22" t="s">
        <v>33</v>
      </c>
      <c r="E4" s="22" t="s">
        <v>32</v>
      </c>
      <c r="F4" s="22" t="s">
        <v>33</v>
      </c>
      <c r="G4" s="22" t="s">
        <v>32</v>
      </c>
      <c r="H4" s="22" t="s">
        <v>33</v>
      </c>
      <c r="I4" s="22" t="s">
        <v>32</v>
      </c>
      <c r="J4" s="22" t="s">
        <v>33</v>
      </c>
    </row>
    <row r="5" spans="2:10" ht="15" customHeight="1">
      <c r="B5" s="46" t="s">
        <v>49</v>
      </c>
      <c r="C5" s="47" t="s">
        <v>34</v>
      </c>
      <c r="D5" s="48">
        <v>25760.658011597272</v>
      </c>
      <c r="E5" s="47">
        <v>21.988497700168999</v>
      </c>
      <c r="F5" s="48">
        <v>21644.24317016514</v>
      </c>
      <c r="G5" s="47">
        <v>16.15544938195886</v>
      </c>
      <c r="H5" s="48">
        <v>17391.451534915421</v>
      </c>
      <c r="I5" s="47">
        <v>17.450275408945366</v>
      </c>
      <c r="J5" s="32">
        <v>19881.348523280642</v>
      </c>
    </row>
    <row r="6" spans="2:10" ht="15" customHeight="1">
      <c r="B6" s="49" t="s">
        <v>35</v>
      </c>
      <c r="C6" s="50">
        <v>27.94187106373392</v>
      </c>
      <c r="D6" s="51">
        <v>43125.134699403839</v>
      </c>
      <c r="E6" s="50">
        <v>27.014999823406267</v>
      </c>
      <c r="F6" s="51">
        <v>24595.16591785241</v>
      </c>
      <c r="G6" s="50">
        <v>22.237299462516759</v>
      </c>
      <c r="H6" s="51">
        <v>18849.175743144689</v>
      </c>
      <c r="I6" s="50">
        <v>24.841632906918829</v>
      </c>
      <c r="J6" s="35">
        <v>24253.921684242043</v>
      </c>
    </row>
    <row r="7" spans="2:10" ht="15" customHeight="1">
      <c r="B7" s="49" t="s">
        <v>36</v>
      </c>
      <c r="C7" s="50">
        <v>25.629651449555595</v>
      </c>
      <c r="D7" s="51">
        <v>57465.098232009543</v>
      </c>
      <c r="E7" s="50">
        <v>24.326300709616522</v>
      </c>
      <c r="F7" s="51">
        <v>28795.051053352388</v>
      </c>
      <c r="G7" s="50">
        <v>30.544749622006911</v>
      </c>
      <c r="H7" s="51">
        <v>19888.178647185388</v>
      </c>
      <c r="I7" s="50">
        <v>27.406756923598014</v>
      </c>
      <c r="J7" s="35">
        <v>26786.087337121859</v>
      </c>
    </row>
    <row r="8" spans="2:10" ht="15" customHeight="1">
      <c r="B8" s="52" t="s">
        <v>37</v>
      </c>
      <c r="C8" s="53">
        <v>28.309249090847015</v>
      </c>
      <c r="D8" s="54">
        <v>66504.119514299338</v>
      </c>
      <c r="E8" s="53">
        <v>23.542379351402662</v>
      </c>
      <c r="F8" s="54">
        <v>31761.052668913464</v>
      </c>
      <c r="G8" s="53">
        <v>28.311410644462288</v>
      </c>
      <c r="H8" s="54">
        <v>21327.402800872194</v>
      </c>
      <c r="I8" s="53">
        <v>26.284756239800483</v>
      </c>
      <c r="J8" s="40">
        <v>30198.071939696452</v>
      </c>
    </row>
    <row r="9" spans="2:10" ht="15" customHeight="1">
      <c r="B9" s="29" t="s">
        <v>50</v>
      </c>
      <c r="C9" s="23">
        <v>13.716867726755641</v>
      </c>
      <c r="D9" s="24">
        <v>70627.819503515435</v>
      </c>
      <c r="E9" s="23">
        <v>3.1278224154055532</v>
      </c>
      <c r="F9" s="24">
        <v>32925.04772466197</v>
      </c>
      <c r="G9" s="23">
        <v>2.7510908890551802</v>
      </c>
      <c r="H9" s="24">
        <v>21913.940022942923</v>
      </c>
      <c r="I9" s="23">
        <v>4.0165776983117283</v>
      </c>
      <c r="J9" s="7">
        <v>42315</v>
      </c>
    </row>
    <row r="10" spans="2:10" ht="15" customHeight="1">
      <c r="H10" s="25"/>
      <c r="I10" s="26"/>
      <c r="J10" s="25"/>
    </row>
    <row r="11" spans="2:10" ht="15" customHeight="1">
      <c r="B11" s="13" t="s">
        <v>38</v>
      </c>
      <c r="C11" s="13"/>
    </row>
    <row r="12" spans="2:10" ht="15" customHeight="1">
      <c r="B12" s="13" t="s">
        <v>39</v>
      </c>
    </row>
    <row r="13" spans="2:10" ht="15" customHeight="1">
      <c r="B13" s="13" t="s">
        <v>40</v>
      </c>
    </row>
    <row r="14" spans="2:10" ht="15" customHeight="1">
      <c r="B14" s="13" t="s">
        <v>43</v>
      </c>
    </row>
    <row r="15" spans="2:10" ht="15" customHeight="1">
      <c r="B15" s="13" t="s">
        <v>13</v>
      </c>
    </row>
    <row r="16" spans="2:10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</sheetData>
  <mergeCells count="4">
    <mergeCell ref="C3:D3"/>
    <mergeCell ref="E3:F3"/>
    <mergeCell ref="G3:H3"/>
    <mergeCell ref="I3:J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f09 graphique</vt:lpstr>
      <vt:lpstr>f09 Tableau 1</vt:lpstr>
      <vt:lpstr>f09 Tableau 2</vt:lpstr>
      <vt:lpstr>'f09 graphique'!Zone_d_impression</vt:lpstr>
      <vt:lpstr>'f09 Tableau 1'!Zone_d_impression</vt:lpstr>
      <vt:lpstr>'f09 Tableau 2'!Zone_d_impression</vt:lpstr>
    </vt:vector>
  </TitlesOfParts>
  <Company>MSS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</dc:creator>
  <cp:lastModifiedBy>tbetty</cp:lastModifiedBy>
  <cp:lastPrinted>2016-03-02T10:07:16Z</cp:lastPrinted>
  <dcterms:created xsi:type="dcterms:W3CDTF">2016-02-10T15:26:18Z</dcterms:created>
  <dcterms:modified xsi:type="dcterms:W3CDTF">2016-07-18T09:46:30Z</dcterms:modified>
</cp:coreProperties>
</file>