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7035" windowWidth="20490" windowHeight="7695" tabRatio="563"/>
  </bookViews>
  <sheets>
    <sheet name="Tableau 1" sheetId="2" r:id="rId1"/>
    <sheet name="Tableau 2" sheetId="11" r:id="rId2"/>
    <sheet name="Tableau encadré2" sheetId="13" r:id="rId3"/>
    <sheet name="Tableau 3" sheetId="3" r:id="rId4"/>
    <sheet name="Graphique 1" sheetId="7" r:id="rId5"/>
    <sheet name="Graphique 2" sheetId="8" r:id="rId6"/>
    <sheet name="Graphique 3" sheetId="10" r:id="rId7"/>
    <sheet name="Tableau complémentaire" sheetId="12" r:id="rId8"/>
  </sheets>
  <calcPr calcId="145621" concurrentCalc="0"/>
</workbook>
</file>

<file path=xl/calcChain.xml><?xml version="1.0" encoding="utf-8"?>
<calcChain xmlns="http://schemas.openxmlformats.org/spreadsheetml/2006/main">
  <c r="J12" i="12" l="1"/>
  <c r="J11" i="12"/>
  <c r="J10" i="12"/>
  <c r="J9" i="12"/>
  <c r="J8" i="12"/>
  <c r="J7" i="12"/>
  <c r="J6" i="12"/>
  <c r="J5" i="12"/>
  <c r="F12" i="12"/>
  <c r="F6" i="12"/>
  <c r="F7" i="12"/>
  <c r="F8" i="12"/>
  <c r="F9" i="12"/>
  <c r="F10" i="12"/>
  <c r="F11" i="12"/>
  <c r="F5" i="12"/>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6" i="3"/>
  <c r="L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5" i="3"/>
  <c r="H23" i="13"/>
  <c r="F23" i="13"/>
  <c r="D23" i="13"/>
  <c r="H12" i="13"/>
  <c r="F12" i="13"/>
  <c r="D12" i="13"/>
  <c r="H12" i="2"/>
  <c r="F12" i="2"/>
  <c r="D12" i="2"/>
</calcChain>
</file>

<file path=xl/sharedStrings.xml><?xml version="1.0" encoding="utf-8"?>
<sst xmlns="http://schemas.openxmlformats.org/spreadsheetml/2006/main" count="300" uniqueCount="132">
  <si>
    <t>Ensemble</t>
  </si>
  <si>
    <t>avec enfant(s)</t>
  </si>
  <si>
    <t>Taux de pauvreté</t>
  </si>
  <si>
    <t>Intensité de la pauvreté</t>
  </si>
  <si>
    <t>avec 1 enfant</t>
  </si>
  <si>
    <t>avec 2 enfants ou plus</t>
  </si>
  <si>
    <t>avec 2 enfants</t>
  </si>
  <si>
    <t>Personne seule</t>
  </si>
  <si>
    <t>Famille monoparentale</t>
  </si>
  <si>
    <t>Couple</t>
  </si>
  <si>
    <t>Ménage complexe</t>
  </si>
  <si>
    <t>Niveau 
(en %)</t>
  </si>
  <si>
    <t>Niveau 
(en euros)</t>
  </si>
  <si>
    <t>sans enfant</t>
  </si>
  <si>
    <t>Impôts directs</t>
  </si>
  <si>
    <t>Allocations logement</t>
  </si>
  <si>
    <t>Minima sociaux</t>
  </si>
  <si>
    <t>RSA activité</t>
  </si>
  <si>
    <t>Avant redistribution
(en %)</t>
  </si>
  <si>
    <t>Revenu disponible</t>
  </si>
  <si>
    <t>Prime pour l’emploi</t>
  </si>
  <si>
    <t>Moins de 20 ans</t>
  </si>
  <si>
    <t>de 40 à 49 ans</t>
  </si>
  <si>
    <t>de 30 à 39 ans</t>
  </si>
  <si>
    <t>de 20 à 29 ans</t>
  </si>
  <si>
    <t>de 50 à 59 ans</t>
  </si>
  <si>
    <t>Retraités</t>
  </si>
  <si>
    <t>Actifs occupés</t>
  </si>
  <si>
    <t xml:space="preserve">   dont salariés</t>
  </si>
  <si>
    <t xml:space="preserve">   dont non salariés</t>
  </si>
  <si>
    <t>Autres inactifs</t>
  </si>
  <si>
    <t>Personnes de moins de 18 ans</t>
  </si>
  <si>
    <t>Actifs de 18 ans ou plus</t>
  </si>
  <si>
    <t>Inactifs de 18 ans ou plus</t>
  </si>
  <si>
    <t>60 ans ou plus</t>
  </si>
  <si>
    <t>Chômeurs</t>
  </si>
  <si>
    <t>Personnes non en situation de handicap</t>
  </si>
  <si>
    <t>Personnes en situation de handicap</t>
  </si>
  <si>
    <t>Commune multipolarisée des grandes aires urbaines</t>
  </si>
  <si>
    <t>Commune appartenant à un moyen/petit pôle</t>
  </si>
  <si>
    <t>Autre commune multipolarisée</t>
  </si>
  <si>
    <t>Commune isolée hors influence des pôles</t>
  </si>
  <si>
    <t xml:space="preserve">     dont personnes bénéficiant d’une reconnaissance
     administrative d’un handicap ou d’une perte d’autonomie</t>
  </si>
  <si>
    <t>Commune appartenant à un grand pôle urbain</t>
  </si>
  <si>
    <t>Après redistribution
(en %)</t>
  </si>
  <si>
    <t>Effet 
(en points)</t>
  </si>
  <si>
    <t>Effet 
(en euros)</t>
  </si>
  <si>
    <t>avec 3 enfants</t>
  </si>
  <si>
    <t>avec 4 enfants ou plus</t>
  </si>
  <si>
    <t xml:space="preserve">   dont retraités</t>
  </si>
  <si>
    <t xml:space="preserve">   dont autres inactifs</t>
  </si>
  <si>
    <t xml:space="preserve">     dont au moins 1 enfant est mineur</t>
  </si>
  <si>
    <t>Selon 
la situation 
face au handicap
des personnes 
de 15 ans ou plus</t>
  </si>
  <si>
    <t>Selon 
le type de ménage 
des personnes</t>
  </si>
  <si>
    <t>Intensité de la pauvreté à 50 %</t>
  </si>
  <si>
    <t>Seuil de pauvreté à 50 %</t>
  </si>
  <si>
    <t>Taux de pauvreté à 50 %</t>
  </si>
  <si>
    <t>Seuil de pauvreté à 40 %</t>
  </si>
  <si>
    <t>Intensité de la pauvreté à 40 %</t>
  </si>
  <si>
    <t>Taux de pauvreté à 40 %</t>
  </si>
  <si>
    <t>Seuil de pauvreté</t>
  </si>
  <si>
    <t>Personnes modestes 
(niveau de vie &lt; D4)</t>
  </si>
  <si>
    <t>dont 
personnes pauvres</t>
  </si>
  <si>
    <t>En euros</t>
  </si>
  <si>
    <t>+3</t>
  </si>
  <si>
    <t>+20</t>
  </si>
  <si>
    <t>+30</t>
  </si>
  <si>
    <t>+4</t>
  </si>
  <si>
    <t>+6</t>
  </si>
  <si>
    <t>+1</t>
  </si>
  <si>
    <t>Prestations familiales</t>
  </si>
  <si>
    <t>+2</t>
  </si>
  <si>
    <t>+25</t>
  </si>
  <si>
    <t>+5</t>
  </si>
  <si>
    <t>+0,9</t>
  </si>
  <si>
    <r>
      <t>Revenu initial</t>
    </r>
    <r>
      <rPr>
        <b/>
        <vertAlign val="superscript"/>
        <sz val="8"/>
        <color theme="1"/>
        <rFont val="Arial"/>
        <family val="2"/>
      </rPr>
      <t>1</t>
    </r>
  </si>
  <si>
    <r>
      <t>Impôts directs</t>
    </r>
    <r>
      <rPr>
        <vertAlign val="superscript"/>
        <sz val="8"/>
        <color theme="1"/>
        <rFont val="Arial"/>
        <family val="2"/>
      </rPr>
      <t>2</t>
    </r>
  </si>
  <si>
    <r>
      <t>Prime pour l’emploi</t>
    </r>
    <r>
      <rPr>
        <vertAlign val="superscript"/>
        <sz val="8"/>
        <color theme="1"/>
        <rFont val="Arial"/>
        <family val="2"/>
      </rPr>
      <t>3</t>
    </r>
  </si>
  <si>
    <r>
      <t>Allocations logement</t>
    </r>
    <r>
      <rPr>
        <vertAlign val="superscript"/>
        <sz val="8"/>
        <color theme="1"/>
        <rFont val="Arial"/>
        <family val="2"/>
      </rPr>
      <t>5</t>
    </r>
  </si>
  <si>
    <r>
      <t>Minima sociaux</t>
    </r>
    <r>
      <rPr>
        <vertAlign val="superscript"/>
        <sz val="8"/>
        <color theme="1"/>
        <rFont val="Arial"/>
        <family val="2"/>
      </rPr>
      <t>6</t>
    </r>
  </si>
  <si>
    <r>
      <t>RSA activité</t>
    </r>
    <r>
      <rPr>
        <vertAlign val="superscript"/>
        <sz val="8"/>
        <color theme="1"/>
        <rFont val="Arial"/>
        <family val="2"/>
      </rPr>
      <t>5</t>
    </r>
  </si>
  <si>
    <t>Selon 
la tranche d’âge
des personnes</t>
  </si>
  <si>
    <t>Selon 
le statut d’activité 
des personnes</t>
  </si>
  <si>
    <t>Seniors sans revenu d’activité et sans pension de retraite</t>
  </si>
  <si>
    <t>Tableau 1 - Effet de chaque étape de la redistribution sur le taux de pauvreté, l’intensité de la pauvreté et le seuil de pauvreté à 60 % du niveau de vie médian en 2015</t>
  </si>
  <si>
    <t>Commune appartenant à la couronne d’un grand pôle</t>
  </si>
  <si>
    <t>Commune appartenant à la couronne d’un moyen/petit pôle</t>
  </si>
  <si>
    <t>Note • La redistribution comprend les impôts directs, la prime pour l’emploi et les prestations sociales non contributives. Le zonage en aires urbaines utilisé ici est le zonage 2010. Il permet d’obtenir une vision des aires d’influence des villes sur le territoire. Il  partage le territoire en quatre grands types d’espaces : espace des grandes aires urbaines, espace des autres aires, autres communes multipolarisées et communes isolées, hors influence des pôles. Dans les espaces des grandes aires urbaines et des autres aires, on distingue les pôles et les couronnes de ceux-ci. Le zonage en aire urbaine 2010 est basé sur les données du recensement de la population de 2008 et plus particulièrement sur celles relatives à l’emploi et aux déplacements entre le domicile et le lieu de travail. Un grand pôle urbain contient au moins 10 000 emplois tandis que les moyens/petits pôles contiennent entre 1 500 et 10 000 emplois.
Lecture • Avant redistribution, le taux de pauvreté des personnes vivant dans une commune isolée hors influence des pôles calculé sur le revenu initial s’élève à 25,4 % en 2015 en France métropolitaine. Après la prise en compte de l’ensemble de la redistribution, le taux de pauvreté de ces personnes calculé sur le revenu disponible s’établit à 17,7 % en 2015, soit une baisse de 7,7 points par rapport à son niveau initial.
Champ • France métropolitaine, personnes vivant dans un ménage dont le revenu déclaré au fisc est positif ou nul et dont la personne de référence n’est pas étudiante.
Sources • Insee-DGFiP-CNAF-CNAV-CCMSA, enquête Revenus fiscaux et sociaux 2015.</t>
  </si>
  <si>
    <t>Graphique 2 - Effet de chaque étape de la redistribution sur le taux de pauvreté et l’intensité de la pauvreté à 60 % du niveau de vie médian en 2015, selon la tranche d’âge des personnes</t>
  </si>
  <si>
    <t>Graphique 3 - Effet de chaque étape de la redistribution sur le taux de pauvreté et l’intensité de la pauvreté à 60 % du niveau de vie médian en 2015, selon le statut d’activité des personnes</t>
  </si>
  <si>
    <t>Tableau encadré 2 - Effet de chaque étape de la redistribution sur le taux de pauvreté, l’intensité de la pauvreté et le seuil de pauvreté à 50 % et à 40 % du niveau de vie médian en 2015</t>
  </si>
  <si>
    <t>Tableau complémentaire - Effet de la redistribution sur le taux de pauvreté et l’intensité de la pauvreté à 60 % du niveau de vie médian en 2015, selon la catégorie de commune dans le zonage en aires urbaines</t>
  </si>
  <si>
    <t>Effet de la redistribution
en relatif
 (en %)</t>
  </si>
  <si>
    <t>Effet de la redistribution
en niveau
 (en points)</t>
  </si>
  <si>
    <t>1. Le revenu initial comprend les revenus d’activité, les revenus de remplacement, les pensions alimentaires et les revenus du patrimoine. Il est présenté sans déduction de la CSG (imposable et non imposable) et de la CRDS mais est net des autres cotisations sociales. Les pensions alimentaires correspondent à la différence entre les pensions alimentaires reçues et les pensions alimentaires versées.</t>
  </si>
  <si>
    <t>2. Impôt sur le revenu, taxe d’habitation, CSG (imposable et non imposable), CRDS, prélèvement libératoire sur valeurs mobilières et autres prélèvements sociaux sur les revenus du patrimoine. Il s’agit des impôts directs payés en 2015 calculés d’après la déclaration de revenus 2014.</t>
  </si>
  <si>
    <t>3. Il s’agit de la prime pour l’emploi effectivement perçue en 2015, c’est-à-dire calculée sur les revenus d’activité de 2014 et nette du RSA activité touché en 2014.</t>
  </si>
  <si>
    <t>4. Hors complément de libre choix du mode de garde de la prestation d’accueil du jeune enfant (Paje-CMG), cette prestation familiale n’étant pas prise en compte par l’Insee dans le calcul du niveau de vie.</t>
  </si>
  <si>
    <t>Tableau 2 - Effet de chaque étape de la redistribution sur le revenu mensuel par unité de consommation moyen en 2015, selon la position des personnes dans la distribution du niveau de vie</t>
  </si>
  <si>
    <t>+1,1</t>
  </si>
  <si>
    <t>+0,8</t>
  </si>
  <si>
    <t>+0,1</t>
  </si>
  <si>
    <t xml:space="preserve">   dont non-salariés</t>
  </si>
  <si>
    <t>Champ &gt; France métropolitaine, personnes appartenant à un ménage vivant dans un logement ordinaire dont le revenu déclaré au fisc est positif ou nul et dont la personne de référence n’est pas étudiante.</t>
  </si>
  <si>
    <t>Lecture &gt; Avant redistribution, le revenu initial mensuel par UC moyen des personnes pauvres s’établit à 490 euros. La prise en compte des impôts directs fait baisser ce revenu à 435 euros. L’ajout de la prime pour l’emploi fait remonter ce revenu à 440 euros. Après la prise en compte de l’ensemble de la redistribution, le revenu disponible par UC (niveau de vie) moyen de ces personnes s’établit à 770 euros en 2015, soit un gain de 280 euros.</t>
  </si>
  <si>
    <t>Note &gt; La redistribution comprend les impôts directs, la prime pour l’emploi et les prestations sociales non contributives. Les enfants sont définis comme les enfants célibataires dans le ménage, sans limite d’âge. Une personne est dite en situation de handicap si elle déclare disposer « d’une reconnaissance administrative d’un handicap ou d’une perte d’autonomie » ou si elle déclare à la fois « une maladie ou un problème de santé qui soit chronique ou de caractère durable » et « être limité(e), depuis au moins 6 mois, à cause d’un problème de santé, dans les activités que les gens font habituellement ». Les seniors sans revenu d’activité et sans pension de retraite sont définis comme les personnes âgées entre 53 ans et 69 ans n’ayant perçu aucun revenu d’activité et aucune pension de retraite en 2015.</t>
  </si>
  <si>
    <t>Note &gt; Dans ce graphique, seuls le RSA socle, l’AAH et le minimum vieillesse sont comptés comme minima sociaux. Les prestations familiales n’incluent pas le complément de libre choix du mode de garde de la prestation d’accueil du jeune enfant (Paje-CMG), cette prestation familiale n’étant pas prise en compte par l’Insee dans le calcul du niveau de vie. Concernant la prime pour l’emploi, il s’agit de celle effectivement perçue en 2015, c’est-à-dire calculée sur les revenus d’activité de 2014 et nette du RSA activité touché en 2014. Les impôts directs sont composés de l’impôt sur le revenu, de la taxe d’habitation, de la CSG (imposable et non imposable), de la CRDS, du prélèvement libératoire sur valeurs mobilières et des autres prélèvements sociaux sur les revenus du patrimoine. Il s’agit des impôts directs payés en 2015, calculés d’après la déclaration de revenus 2014. Les prestations soumises à la CRDS sont présentées sans déduction de cette dernière. Les enfants sont définis comme les enfants célibataires dans le ménage, sans limite d’âge.</t>
  </si>
  <si>
    <t>Lecture &gt; En 2015, la prise en compte des impôts directs à partir du revenu initial fait baisser le taux de pauvreté des personnes seules de 1,7 point en France métropolitaine. L’ajout de la prime pour l’emploi le fait baisser de 0,1 point supplémentaire.</t>
  </si>
  <si>
    <t>Note &gt; Dans ce graphique, seuls le RSA socle, l’AAH et le minimum vieillesse sont comptés comme minima sociaux. Les prestations familiales n’incluent pas le complément de libre choix du mode de garde de la prestation d’accueil du jeune enfant (Paje-CMG), cette prestation familiale n’étant pas prise en compte par l’Insee dans le calcul du niveau de vie. Concernant la prime pour l’emploi, il s’agit de celle effectivement perçue en 2015, c’est-à-dire calculée sur les revenus d’activité de 2014 et nette du RSA activité touché en 2014. Les impôts directs sont composés de l’impôt sur le revenu, de la taxe d’habitation, de la CSG (imposable et non imposable), de la CRDS, du prélèvement libératoire sur valeurs mobilières et des autres prélèvements sociaux sur les revenus du patrimoine. Il s’agit des impôts directs payés en 2015, calculés d’après la déclaration de revenus 2014. Les prestations soumises à la CRDS sont présentées sans déduction de cette dernière.</t>
  </si>
  <si>
    <t>Lecture &gt; En 2015, la prise en compte des impôts directs à partir du revenu initial fait baisser le taux de pauvreté des personnes de moins de 20 ans de 0,8 point en France métropolitaine. L’ajout de la prime pour l’emploi le fait baisser de 0,2 point supplémentaire.</t>
  </si>
  <si>
    <t>Lecture &gt; En 2015, la prise en compte des impôts directs à partir du revenu initial fait baisser le taux de pauvreté des chômeurs de 1,5 point en France métropolitaine. L’ajout de la prime pour l’emploi le fait baisser de 0,1 point supplémentaire.</t>
  </si>
  <si>
    <t>Lecture &gt; Avant redistribution (c’est-à-dire en effectuant le calcul sur le revenu initial), le taux de pauvreté à 60 % du niveau de vie médian s’élève à 22,3 % en 2015, en France métropolitaine. Après la prise en compte des impôts directs, il s’élève à 21,3 % : les impôts directs le réduisent de 1,0 point. L’ajout de la prime pour l’emploi le diminue de 0,1 point supplémentaire. Après la prise en compte de l’ensemble de la redistribution (c’est-à-dire en effectuant le calcul sur le revenu disponible), le taux de pauvreté à 60 % du niveau de vie médian s’établit à 14,2 % en 2015, soit une baisse de 8,1 points par rapport à son niveau initial.</t>
  </si>
  <si>
    <t>Lecture • Avant redistribution, le taux de pauvreté des personnes seules calculé sur le revenu initial s’élève à 23,2 % en 2015 en France métropolitaine. Après la prise en compte de l’ensemble de la redistribution, le taux de pauvreté de ces personnes calculé sur le revenu disponible s’établit à 15,5 % en 2015, soit une baisse en niveau de 7,7 points et une baisse en termes relatifs de 33,2 % par rapport à son niveau initial.</t>
  </si>
  <si>
    <t>Effet de la redistribution
en termes relatifs
 (en %)</t>
  </si>
  <si>
    <t>Revenu initial1</t>
  </si>
  <si>
    <t>Impôts directs²</t>
  </si>
  <si>
    <t>Prime pour l’emploi³</t>
  </si>
  <si>
    <t>Prestations familiales4-</t>
  </si>
  <si>
    <t>Minima sociaux5</t>
  </si>
  <si>
    <t>5. Dans ce tableau, seuls le RSA socle, l’AAH et le minimum vieillesse sont comptés comme minima sociaux. L’ASS, l’AER-R, l’ATS-R, l’ATA et l’allocation veuvage, qui sont des minima sociaux imposables, sont comptabilisées dans les revenus de remplacement, et donc dans le revenu initial. L’ASI et l’ADA ne sont pas prises en compte car absentes de l’enquête Revenus fiscaux et sociaux.</t>
  </si>
  <si>
    <t>Note &gt; Les prestations soumises à la CRDS sont présentées sans déduction de cette dernière.</t>
  </si>
  <si>
    <t>Sources &gt; Insee, DGFiP, CNAF, CNAV, CCMSA, enquête Revenus fiscaux et sociaux 2015.</t>
  </si>
  <si>
    <t>Revenu initial¹</t>
  </si>
  <si>
    <t>Prestations familiales4</t>
  </si>
  <si>
    <t>Note &gt; Pour les notes 1 à 5, se reporter aux notes portant le même numéro dans le tableau 1. Les prestations soumises à la CRDS sont présentées sans déduction de cette dernière.</t>
  </si>
  <si>
    <t>Lecture &gt; Avant redistribution (c’est-à-dire en effectuant le calcul sur le revenu initial), le taux de pauvreté à 50 % du niveau de vie médian s’élève à 16,7 % en 2015, en France métropolitaine. Après la prise en compte des impôts directs, il s’élève à 16,2 % : les impôts directs le réduisent de 0,5 point. L’ajout de la prime pour l’emploi le diminue de 0,1 point supplémentaire. Après la prise en compte de l’ensemble de la redistribution (c’est-à-dire en effectuant le calcul sur le revenu disponible), le taux de pauvreté à 50 % du niveau de vie médian s’établit à 8,0 % en 2015, soit une baisse de 8,7 points par rapport à son niveau initial.</t>
  </si>
  <si>
    <t>Tableau 3 - Effet de la redistribution sur le taux de pauvreté et l’intensité de la pauvreté à 60 % du niveau de vie médian en 2015, selon diverses caractéristiques</t>
  </si>
  <si>
    <t>Graphique 1 - Effet de chaque étape de la redistribution sur le taux de pauvreté et l’intensité de la pauvreté à 60 % du niveau de vie médian en 2015, selon le type de ménage dans lequel vivent les personnes</t>
  </si>
  <si>
    <t>Niveau de vie ≥ D4</t>
  </si>
  <si>
    <t>dont 
personnes modestes 
non pauvres</t>
  </si>
  <si>
    <r>
      <t>Prestations familiales</t>
    </r>
    <r>
      <rPr>
        <vertAlign val="superscript"/>
        <sz val="8"/>
        <color theme="1"/>
        <rFont val="Arial"/>
        <family val="2"/>
      </rPr>
      <t>4-5</t>
    </r>
  </si>
  <si>
    <t>D4 : 4e décile de niveau de vie (seuil en dessous duquel se situent 40 % des personnes).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</si>
</sst>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0.0_ ;\-#,##0.0\ "/>
    <numFmt numFmtId="166" formatCode="#,##0.0"/>
  </numFmts>
  <fonts count="8" x14ac:knownFonts="1">
    <font>
      <sz val="11"/>
      <color theme="1"/>
      <name val="Calibri"/>
      <family val="2"/>
      <scheme val="minor"/>
    </font>
    <font>
      <sz val="11"/>
      <color theme="1"/>
      <name val="Calibri"/>
      <family val="2"/>
      <scheme val="minor"/>
    </font>
    <font>
      <sz val="8"/>
      <color theme="1"/>
      <name val="Arial"/>
      <family val="2"/>
    </font>
    <font>
      <b/>
      <sz val="8"/>
      <color theme="1"/>
      <name val="Arial"/>
      <family val="2"/>
    </font>
    <font>
      <b/>
      <vertAlign val="superscript"/>
      <sz val="8"/>
      <color theme="1"/>
      <name val="Arial"/>
      <family val="2"/>
    </font>
    <font>
      <vertAlign val="superscript"/>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23">
    <border>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s>
  <cellStyleXfs count="2">
    <xf numFmtId="0" fontId="0" fillId="0" borderId="0"/>
    <xf numFmtId="43" fontId="1" fillId="0" borderId="0" applyFont="0" applyFill="0" applyBorder="0" applyAlignment="0" applyProtection="0"/>
  </cellStyleXfs>
  <cellXfs count="130">
    <xf numFmtId="0" fontId="0" fillId="0" borderId="0" xfId="0"/>
    <xf numFmtId="0" fontId="3" fillId="0" borderId="0" xfId="0" applyFont="1" applyFill="1" applyAlignment="1">
      <alignment vertical="center" wrapText="1"/>
    </xf>
    <xf numFmtId="164" fontId="3" fillId="0" borderId="5" xfId="1" applyNumberFormat="1" applyFont="1" applyFill="1" applyBorder="1" applyAlignment="1">
      <alignment horizontal="center" vertical="center" wrapText="1"/>
    </xf>
    <xf numFmtId="0" fontId="3" fillId="0" borderId="7" xfId="0" applyFont="1" applyFill="1" applyBorder="1" applyAlignment="1">
      <alignment vertical="center"/>
    </xf>
    <xf numFmtId="166" fontId="3" fillId="0" borderId="6" xfId="1" quotePrefix="1" applyNumberFormat="1" applyFont="1" applyFill="1" applyBorder="1" applyAlignment="1">
      <alignment horizontal="center" vertical="center"/>
    </xf>
    <xf numFmtId="166" fontId="3" fillId="0" borderId="6" xfId="0" quotePrefix="1" applyNumberFormat="1" applyFont="1" applyFill="1" applyBorder="1" applyAlignment="1">
      <alignment horizontal="center" vertical="center"/>
    </xf>
    <xf numFmtId="3" fontId="3" fillId="0" borderId="6" xfId="0" applyNumberFormat="1" applyFont="1" applyFill="1" applyBorder="1" applyAlignment="1">
      <alignment horizontal="center" vertical="center"/>
    </xf>
    <xf numFmtId="166" fontId="3" fillId="0" borderId="6" xfId="0" applyNumberFormat="1" applyFont="1" applyFill="1" applyBorder="1" applyAlignment="1">
      <alignment horizontal="center" vertical="center"/>
    </xf>
    <xf numFmtId="0" fontId="2" fillId="0" borderId="0" xfId="0" applyFont="1" applyFill="1" applyAlignment="1">
      <alignment vertical="center"/>
    </xf>
    <xf numFmtId="0" fontId="2" fillId="0" borderId="7" xfId="0" applyFont="1" applyFill="1" applyBorder="1" applyAlignment="1">
      <alignment vertical="center"/>
    </xf>
    <xf numFmtId="166" fontId="2" fillId="0" borderId="7" xfId="1" quotePrefix="1" applyNumberFormat="1" applyFont="1" applyFill="1" applyBorder="1" applyAlignment="1">
      <alignment horizontal="center" vertical="center"/>
    </xf>
    <xf numFmtId="3" fontId="2" fillId="0" borderId="7" xfId="1" quotePrefix="1" applyNumberFormat="1" applyFont="1" applyFill="1" applyBorder="1" applyAlignment="1">
      <alignment horizontal="center" vertical="center"/>
    </xf>
    <xf numFmtId="0" fontId="2" fillId="0" borderId="6" xfId="0" applyFont="1" applyFill="1" applyBorder="1" applyAlignment="1">
      <alignment vertical="center"/>
    </xf>
    <xf numFmtId="166" fontId="2" fillId="0" borderId="6" xfId="1" quotePrefix="1" applyNumberFormat="1" applyFont="1" applyFill="1" applyBorder="1" applyAlignment="1">
      <alignment horizontal="center" vertical="center"/>
    </xf>
    <xf numFmtId="3" fontId="2" fillId="0" borderId="6" xfId="1" quotePrefix="1" applyNumberFormat="1" applyFont="1" applyFill="1" applyBorder="1" applyAlignment="1">
      <alignment horizontal="center" vertical="center"/>
    </xf>
    <xf numFmtId="0" fontId="2" fillId="0" borderId="8" xfId="0" applyFont="1" applyFill="1" applyBorder="1" applyAlignment="1">
      <alignment vertical="center"/>
    </xf>
    <xf numFmtId="166" fontId="2" fillId="0" borderId="8" xfId="1" quotePrefix="1" applyNumberFormat="1" applyFont="1" applyFill="1" applyBorder="1" applyAlignment="1">
      <alignment horizontal="center" vertical="center"/>
    </xf>
    <xf numFmtId="3" fontId="2" fillId="0" borderId="8" xfId="1" quotePrefix="1" applyNumberFormat="1" applyFont="1" applyFill="1" applyBorder="1" applyAlignment="1">
      <alignment horizontal="center" vertical="center"/>
    </xf>
    <xf numFmtId="0" fontId="3" fillId="0" borderId="8" xfId="0" applyFont="1" applyFill="1" applyBorder="1" applyAlignment="1">
      <alignment vertical="center"/>
    </xf>
    <xf numFmtId="166" fontId="3" fillId="0" borderId="8" xfId="1" quotePrefix="1" applyNumberFormat="1" applyFont="1" applyFill="1" applyBorder="1" applyAlignment="1">
      <alignment horizontal="center" vertical="center"/>
    </xf>
    <xf numFmtId="3" fontId="3" fillId="0" borderId="8" xfId="1" quotePrefix="1" applyNumberFormat="1" applyFont="1" applyFill="1" applyBorder="1" applyAlignment="1">
      <alignment horizontal="center" vertical="center"/>
    </xf>
    <xf numFmtId="0" fontId="3" fillId="0" borderId="5" xfId="0" applyFont="1" applyFill="1" applyBorder="1" applyAlignment="1">
      <alignment horizontal="center" vertical="center" wrapText="1"/>
    </xf>
    <xf numFmtId="0" fontId="2" fillId="0" borderId="7" xfId="0" applyNumberFormat="1" applyFont="1" applyFill="1" applyBorder="1" applyAlignment="1">
      <alignment vertical="center"/>
    </xf>
    <xf numFmtId="165" fontId="2" fillId="0" borderId="7" xfId="1" quotePrefix="1" applyNumberFormat="1" applyFont="1" applyFill="1" applyBorder="1" applyAlignment="1">
      <alignment horizontal="center" vertical="center"/>
    </xf>
    <xf numFmtId="0" fontId="2" fillId="0" borderId="6" xfId="0" applyNumberFormat="1" applyFont="1" applyFill="1" applyBorder="1" applyAlignment="1">
      <alignment vertical="center"/>
    </xf>
    <xf numFmtId="165" fontId="2" fillId="0" borderId="6" xfId="1" quotePrefix="1" applyNumberFormat="1" applyFont="1" applyFill="1" applyBorder="1" applyAlignment="1">
      <alignment horizontal="center" vertical="center"/>
    </xf>
    <xf numFmtId="0" fontId="2" fillId="0" borderId="8" xfId="0" applyNumberFormat="1" applyFont="1" applyFill="1" applyBorder="1" applyAlignment="1">
      <alignment vertical="center"/>
    </xf>
    <xf numFmtId="165" fontId="2" fillId="0" borderId="8" xfId="1" quotePrefix="1" applyNumberFormat="1" applyFont="1" applyFill="1" applyBorder="1" applyAlignment="1">
      <alignment horizontal="center" vertical="center"/>
    </xf>
    <xf numFmtId="0" fontId="3" fillId="0" borderId="5" xfId="0" applyFont="1" applyFill="1" applyBorder="1" applyAlignment="1">
      <alignment horizontal="left" vertical="center"/>
    </xf>
    <xf numFmtId="165" fontId="3" fillId="0" borderId="5" xfId="1" quotePrefix="1"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5" xfId="0" applyNumberFormat="1" applyFont="1" applyFill="1" applyBorder="1" applyAlignment="1">
      <alignment vertical="center"/>
    </xf>
    <xf numFmtId="0" fontId="2" fillId="0" borderId="5" xfId="0" applyNumberFormat="1" applyFont="1" applyFill="1" applyBorder="1" applyAlignment="1">
      <alignment vertical="center"/>
    </xf>
    <xf numFmtId="165" fontId="6" fillId="0" borderId="5" xfId="1" quotePrefix="1" applyNumberFormat="1" applyFont="1" applyFill="1" applyBorder="1" applyAlignment="1">
      <alignment horizontal="center" vertical="center"/>
    </xf>
    <xf numFmtId="0" fontId="3" fillId="0" borderId="12" xfId="0" applyNumberFormat="1" applyFont="1" applyFill="1" applyBorder="1" applyAlignment="1">
      <alignment horizontal="left" vertical="center"/>
    </xf>
    <xf numFmtId="0" fontId="3" fillId="0" borderId="21" xfId="0" applyNumberFormat="1" applyFont="1" applyFill="1" applyBorder="1" applyAlignment="1">
      <alignment vertical="center"/>
    </xf>
    <xf numFmtId="166" fontId="3" fillId="0" borderId="0" xfId="1" quotePrefix="1" applyNumberFormat="1" applyFont="1" applyFill="1" applyBorder="1" applyAlignment="1">
      <alignment horizontal="right" vertical="center"/>
    </xf>
    <xf numFmtId="166" fontId="2" fillId="0" borderId="0" xfId="1" quotePrefix="1" applyNumberFormat="1" applyFont="1" applyFill="1" applyBorder="1" applyAlignment="1">
      <alignment horizontal="right" vertical="center"/>
    </xf>
    <xf numFmtId="3" fontId="3" fillId="0" borderId="0" xfId="1" quotePrefix="1" applyNumberFormat="1" applyFont="1" applyFill="1" applyBorder="1" applyAlignment="1">
      <alignment horizontal="right" vertical="center"/>
    </xf>
    <xf numFmtId="3" fontId="2" fillId="0" borderId="0" xfId="1" quotePrefix="1" applyNumberFormat="1" applyFont="1" applyFill="1" applyBorder="1" applyAlignment="1">
      <alignment horizontal="right" vertical="center"/>
    </xf>
    <xf numFmtId="0" fontId="2" fillId="0" borderId="0" xfId="0" applyFont="1" applyFill="1" applyBorder="1" applyAlignment="1">
      <alignment vertical="center"/>
    </xf>
    <xf numFmtId="166" fontId="3" fillId="0" borderId="8" xfId="0" quotePrefix="1"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166" fontId="3" fillId="0" borderId="8" xfId="0" applyNumberFormat="1" applyFont="1" applyFill="1" applyBorder="1" applyAlignment="1">
      <alignment horizontal="center" vertical="center"/>
    </xf>
    <xf numFmtId="0" fontId="3" fillId="0" borderId="5" xfId="0" applyFont="1" applyFill="1" applyBorder="1" applyAlignment="1">
      <alignment vertical="center"/>
    </xf>
    <xf numFmtId="166" fontId="3" fillId="0" borderId="5" xfId="1" quotePrefix="1" applyNumberFormat="1" applyFont="1" applyFill="1" applyBorder="1" applyAlignment="1">
      <alignment horizontal="center" vertical="center"/>
    </xf>
    <xf numFmtId="3" fontId="3" fillId="0" borderId="5" xfId="1" quotePrefix="1" applyNumberFormat="1" applyFont="1" applyFill="1" applyBorder="1" applyAlignment="1">
      <alignment horizontal="center" vertical="center"/>
    </xf>
    <xf numFmtId="166" fontId="3" fillId="0" borderId="0" xfId="1" quotePrefix="1" applyNumberFormat="1" applyFont="1" applyFill="1" applyBorder="1" applyAlignment="1">
      <alignment horizontal="center" vertical="center"/>
    </xf>
    <xf numFmtId="166" fontId="2" fillId="0" borderId="0" xfId="1" quotePrefix="1" applyNumberFormat="1" applyFont="1" applyFill="1" applyBorder="1" applyAlignment="1">
      <alignment horizontal="center" vertical="center"/>
    </xf>
    <xf numFmtId="3" fontId="3" fillId="0" borderId="0" xfId="1" quotePrefix="1" applyNumberFormat="1" applyFont="1" applyFill="1" applyBorder="1" applyAlignment="1">
      <alignment horizontal="center" vertical="center"/>
    </xf>
    <xf numFmtId="3" fontId="2" fillId="0" borderId="0" xfId="1" quotePrefix="1" applyNumberFormat="1" applyFont="1" applyFill="1" applyBorder="1" applyAlignment="1">
      <alignment horizontal="center" vertical="center"/>
    </xf>
    <xf numFmtId="166" fontId="3" fillId="0" borderId="5" xfId="0" quotePrefix="1" applyNumberFormat="1" applyFont="1" applyFill="1" applyBorder="1" applyAlignment="1">
      <alignment horizontal="center" vertical="center"/>
    </xf>
    <xf numFmtId="3" fontId="3" fillId="0" borderId="5" xfId="0" applyNumberFormat="1" applyFont="1" applyFill="1" applyBorder="1" applyAlignment="1">
      <alignment horizontal="center" vertical="center"/>
    </xf>
    <xf numFmtId="166" fontId="3" fillId="0" borderId="5"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9" xfId="0" applyFont="1" applyFill="1" applyBorder="1" applyAlignment="1">
      <alignment vertical="center"/>
    </xf>
    <xf numFmtId="3" fontId="3" fillId="0" borderId="5" xfId="0" quotePrefix="1" applyNumberFormat="1" applyFont="1" applyFill="1" applyBorder="1" applyAlignment="1">
      <alignment horizontal="center" vertical="center"/>
    </xf>
    <xf numFmtId="0" fontId="2" fillId="0" borderId="12" xfId="0" applyFont="1" applyFill="1" applyBorder="1" applyAlignment="1">
      <alignment vertical="center"/>
    </xf>
    <xf numFmtId="3" fontId="2" fillId="0" borderId="0" xfId="0" applyNumberFormat="1" applyFont="1" applyFill="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3" fontId="2" fillId="0" borderId="5" xfId="1" quotePrefix="1" applyNumberFormat="1" applyFont="1" applyFill="1" applyBorder="1" applyAlignment="1">
      <alignment horizontal="center" vertical="center"/>
    </xf>
    <xf numFmtId="0" fontId="2" fillId="0" borderId="6" xfId="0" applyNumberFormat="1" applyFont="1" applyFill="1" applyBorder="1" applyAlignment="1">
      <alignment vertical="center" wrapText="1"/>
    </xf>
    <xf numFmtId="0" fontId="2" fillId="0" borderId="7" xfId="0" applyNumberFormat="1" applyFont="1" applyFill="1" applyBorder="1" applyAlignment="1">
      <alignment vertical="center" wrapText="1"/>
    </xf>
    <xf numFmtId="0" fontId="2" fillId="0" borderId="8" xfId="0" applyNumberFormat="1" applyFont="1" applyFill="1" applyBorder="1" applyAlignment="1">
      <alignment vertical="center" wrapText="1"/>
    </xf>
    <xf numFmtId="0" fontId="2" fillId="0" borderId="0" xfId="0" applyFont="1" applyFill="1" applyAlignment="1">
      <alignment horizontal="right" vertical="center" wrapText="1"/>
    </xf>
    <xf numFmtId="0" fontId="2" fillId="0" borderId="0" xfId="0" applyFont="1" applyFill="1" applyBorder="1" applyAlignment="1">
      <alignment vertical="center" wrapText="1"/>
    </xf>
    <xf numFmtId="165" fontId="2" fillId="0" borderId="5"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0" fontId="2" fillId="0" borderId="0" xfId="0" applyFont="1" applyFill="1" applyAlignment="1">
      <alignment horizontal="center" vertical="center"/>
    </xf>
    <xf numFmtId="165" fontId="2" fillId="0" borderId="7"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165" fontId="2" fillId="0" borderId="8"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vertical="center" wrapText="1"/>
    </xf>
    <xf numFmtId="0" fontId="2"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horizontal="left"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8" xfId="0" applyNumberFormat="1" applyFont="1" applyFill="1" applyBorder="1" applyAlignment="1">
      <alignment horizontal="left" vertical="center"/>
    </xf>
    <xf numFmtId="0" fontId="2" fillId="0" borderId="0" xfId="0" quotePrefix="1" applyNumberFormat="1" applyFont="1" applyFill="1" applyBorder="1" applyAlignment="1">
      <alignment horizontal="left" vertical="center" wrapText="1"/>
    </xf>
    <xf numFmtId="0" fontId="2" fillId="0" borderId="15" xfId="0" applyNumberFormat="1" applyFont="1" applyFill="1" applyBorder="1" applyAlignment="1">
      <alignment horizontal="left" vertical="center" wrapText="1"/>
    </xf>
    <xf numFmtId="0" fontId="2" fillId="0" borderId="0" xfId="0" applyNumberFormat="1" applyFont="1" applyFill="1" applyBorder="1" applyAlignment="1">
      <alignment horizontal="left" vertical="center" wrapText="1"/>
    </xf>
    <xf numFmtId="0" fontId="2" fillId="0" borderId="16" xfId="0" applyNumberFormat="1" applyFont="1" applyFill="1" applyBorder="1" applyAlignment="1">
      <alignment horizontal="left" vertical="center" wrapText="1"/>
    </xf>
    <xf numFmtId="0" fontId="2" fillId="0" borderId="8" xfId="0" applyNumberFormat="1" applyFont="1" applyFill="1" applyBorder="1" applyAlignment="1">
      <alignment vertical="center"/>
    </xf>
    <xf numFmtId="0" fontId="2" fillId="0" borderId="9"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7" xfId="0" applyNumberFormat="1" applyFont="1" applyFill="1" applyBorder="1" applyAlignment="1">
      <alignment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7" xfId="0" applyNumberFormat="1" applyFont="1" applyFill="1" applyBorder="1" applyAlignment="1">
      <alignment vertical="center"/>
    </xf>
    <xf numFmtId="0" fontId="2" fillId="0" borderId="6" xfId="0" applyNumberFormat="1" applyFont="1" applyFill="1" applyBorder="1" applyAlignment="1">
      <alignment vertical="center"/>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horizontal="center" vertical="center"/>
    </xf>
    <xf numFmtId="0" fontId="6" fillId="0" borderId="0" xfId="0" applyFont="1" applyFill="1" applyBorder="1" applyAlignment="1">
      <alignment vertical="center" wrapText="1"/>
    </xf>
    <xf numFmtId="0" fontId="3" fillId="0" borderId="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horizontal="left" vertical="center"/>
    </xf>
    <xf numFmtId="0" fontId="3" fillId="0" borderId="6" xfId="0" applyNumberFormat="1" applyFont="1" applyFill="1" applyBorder="1" applyAlignment="1">
      <alignment vertical="center"/>
    </xf>
    <xf numFmtId="0" fontId="3" fillId="0" borderId="14" xfId="0" applyNumberFormat="1" applyFont="1" applyFill="1" applyBorder="1" applyAlignment="1">
      <alignment vertical="center"/>
    </xf>
    <xf numFmtId="0" fontId="3" fillId="0" borderId="22" xfId="0" applyNumberFormat="1" applyFont="1" applyFill="1" applyBorder="1" applyAlignment="1">
      <alignment vertical="center"/>
    </xf>
    <xf numFmtId="0" fontId="2" fillId="0" borderId="9" xfId="0" applyNumberFormat="1" applyFont="1" applyFill="1" applyBorder="1" applyAlignment="1">
      <alignment vertical="center" wrapText="1"/>
    </xf>
    <xf numFmtId="0" fontId="2" fillId="0" borderId="10" xfId="0" applyNumberFormat="1" applyFont="1" applyFill="1" applyBorder="1" applyAlignment="1">
      <alignment vertical="center"/>
    </xf>
    <xf numFmtId="0" fontId="7"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7" xfId="0" quotePrefix="1" applyNumberFormat="1" applyFont="1" applyFill="1" applyBorder="1" applyAlignment="1">
      <alignment horizontal="left" vertical="center"/>
    </xf>
    <xf numFmtId="0" fontId="2" fillId="0" borderId="6" xfId="0" quotePrefix="1" applyNumberFormat="1" applyFont="1" applyFill="1" applyBorder="1" applyAlignment="1">
      <alignment horizontal="left" vertical="center"/>
    </xf>
    <xf numFmtId="0" fontId="2" fillId="0" borderId="7" xfId="0" applyNumberFormat="1" applyFont="1" applyFill="1" applyBorder="1" applyAlignment="1">
      <alignment horizontal="left" vertical="center"/>
    </xf>
    <xf numFmtId="0" fontId="2" fillId="0" borderId="6"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vertical="center" wrapText="1"/>
    </xf>
    <xf numFmtId="0" fontId="2" fillId="0" borderId="15" xfId="0" applyFont="1" applyFill="1" applyBorder="1" applyAlignment="1">
      <alignment vertical="center" wrapText="1"/>
    </xf>
  </cellXfs>
  <cellStyles count="2">
    <cellStyle name="Millier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showGridLines="0" tabSelected="1" zoomScaleNormal="100" workbookViewId="0"/>
  </sheetViews>
  <sheetFormatPr baseColWidth="10" defaultRowHeight="11.25" x14ac:dyDescent="0.25"/>
  <cols>
    <col min="1" max="1" width="3.7109375" style="8" customWidth="1"/>
    <col min="2" max="2" width="22.28515625" style="8" customWidth="1"/>
    <col min="3" max="8" width="23.28515625" style="8" customWidth="1"/>
    <col min="9" max="16384" width="11.42578125" style="8"/>
  </cols>
  <sheetData>
    <row r="1" spans="2:8" ht="18.75" customHeight="1" x14ac:dyDescent="0.25">
      <c r="B1" s="78" t="s">
        <v>84</v>
      </c>
      <c r="C1" s="78"/>
      <c r="D1" s="78"/>
      <c r="E1" s="78"/>
      <c r="F1" s="78"/>
      <c r="G1" s="78"/>
      <c r="H1" s="78"/>
    </row>
    <row r="2" spans="2:8" ht="12" customHeight="1" x14ac:dyDescent="0.25">
      <c r="B2" s="1"/>
      <c r="C2" s="1"/>
      <c r="D2" s="1"/>
      <c r="E2" s="1"/>
      <c r="F2" s="1"/>
      <c r="G2" s="1"/>
      <c r="H2" s="1"/>
    </row>
    <row r="3" spans="2:8" ht="18" customHeight="1" x14ac:dyDescent="0.25">
      <c r="B3" s="79"/>
      <c r="C3" s="80" t="s">
        <v>2</v>
      </c>
      <c r="D3" s="81"/>
      <c r="E3" s="80" t="s">
        <v>3</v>
      </c>
      <c r="F3" s="82"/>
      <c r="G3" s="81" t="s">
        <v>60</v>
      </c>
      <c r="H3" s="82"/>
    </row>
    <row r="4" spans="2:8" ht="32.25" customHeight="1" x14ac:dyDescent="0.25">
      <c r="B4" s="79"/>
      <c r="C4" s="2" t="s">
        <v>11</v>
      </c>
      <c r="D4" s="2" t="s">
        <v>45</v>
      </c>
      <c r="E4" s="2" t="s">
        <v>11</v>
      </c>
      <c r="F4" s="2" t="s">
        <v>45</v>
      </c>
      <c r="G4" s="2" t="s">
        <v>12</v>
      </c>
      <c r="H4" s="2" t="s">
        <v>46</v>
      </c>
    </row>
    <row r="5" spans="2:8" ht="21.75" customHeight="1" x14ac:dyDescent="0.25">
      <c r="B5" s="3" t="s">
        <v>114</v>
      </c>
      <c r="C5" s="4">
        <v>22.3</v>
      </c>
      <c r="D5" s="4"/>
      <c r="E5" s="5">
        <v>38.1</v>
      </c>
      <c r="F5" s="5"/>
      <c r="G5" s="6">
        <v>1096</v>
      </c>
      <c r="H5" s="7"/>
    </row>
    <row r="6" spans="2:8" ht="16.5" customHeight="1" x14ac:dyDescent="0.25">
      <c r="B6" s="9" t="s">
        <v>115</v>
      </c>
      <c r="C6" s="10">
        <v>21.3</v>
      </c>
      <c r="D6" s="10">
        <v>-1</v>
      </c>
      <c r="E6" s="10">
        <v>39</v>
      </c>
      <c r="F6" s="10" t="s">
        <v>74</v>
      </c>
      <c r="G6" s="11">
        <v>971</v>
      </c>
      <c r="H6" s="11">
        <v>-125</v>
      </c>
    </row>
    <row r="7" spans="2:8" ht="16.5" customHeight="1" x14ac:dyDescent="0.25">
      <c r="B7" s="12" t="s">
        <v>116</v>
      </c>
      <c r="C7" s="13">
        <v>21.2</v>
      </c>
      <c r="D7" s="13">
        <v>-0.10000000000000142</v>
      </c>
      <c r="E7" s="13">
        <v>38.5</v>
      </c>
      <c r="F7" s="13">
        <v>-0.5</v>
      </c>
      <c r="G7" s="14">
        <v>974</v>
      </c>
      <c r="H7" s="14" t="s">
        <v>64</v>
      </c>
    </row>
    <row r="8" spans="2:8" ht="16.5" customHeight="1" x14ac:dyDescent="0.25">
      <c r="B8" s="12" t="s">
        <v>117</v>
      </c>
      <c r="C8" s="13">
        <v>18.8</v>
      </c>
      <c r="D8" s="13">
        <v>-2.4</v>
      </c>
      <c r="E8" s="13">
        <v>34.1</v>
      </c>
      <c r="F8" s="13">
        <v>-4.4000000000000004</v>
      </c>
      <c r="G8" s="14">
        <v>1004</v>
      </c>
      <c r="H8" s="14" t="s">
        <v>66</v>
      </c>
    </row>
    <row r="9" spans="2:8" ht="16.5" customHeight="1" x14ac:dyDescent="0.25">
      <c r="B9" s="12" t="s">
        <v>15</v>
      </c>
      <c r="C9" s="13">
        <v>16.7</v>
      </c>
      <c r="D9" s="13">
        <v>-2.1000000000000014</v>
      </c>
      <c r="E9" s="13">
        <v>28</v>
      </c>
      <c r="F9" s="13">
        <v>-6.1000000000000014</v>
      </c>
      <c r="G9" s="14">
        <v>1008</v>
      </c>
      <c r="H9" s="14" t="s">
        <v>67</v>
      </c>
    </row>
    <row r="10" spans="2:8" ht="16.5" customHeight="1" x14ac:dyDescent="0.25">
      <c r="B10" s="12" t="s">
        <v>118</v>
      </c>
      <c r="C10" s="13">
        <v>14.7</v>
      </c>
      <c r="D10" s="13">
        <v>-2</v>
      </c>
      <c r="E10" s="13">
        <v>20.3</v>
      </c>
      <c r="F10" s="13">
        <v>-7.6999999999999993</v>
      </c>
      <c r="G10" s="14">
        <v>1014</v>
      </c>
      <c r="H10" s="14" t="s">
        <v>68</v>
      </c>
    </row>
    <row r="11" spans="2:8" ht="16.5" customHeight="1" x14ac:dyDescent="0.25">
      <c r="B11" s="15" t="s">
        <v>17</v>
      </c>
      <c r="C11" s="16">
        <v>14.2</v>
      </c>
      <c r="D11" s="16">
        <v>-0.5</v>
      </c>
      <c r="E11" s="16">
        <v>19.600000000000001</v>
      </c>
      <c r="F11" s="16">
        <v>-0.69999999999999929</v>
      </c>
      <c r="G11" s="17">
        <v>1015</v>
      </c>
      <c r="H11" s="17" t="s">
        <v>69</v>
      </c>
    </row>
    <row r="12" spans="2:8" ht="19.5" customHeight="1" x14ac:dyDescent="0.25">
      <c r="B12" s="18" t="s">
        <v>19</v>
      </c>
      <c r="C12" s="19">
        <v>14.2</v>
      </c>
      <c r="D12" s="19">
        <f>C12-C5</f>
        <v>-8.1000000000000014</v>
      </c>
      <c r="E12" s="19">
        <v>19.600000000000001</v>
      </c>
      <c r="F12" s="19">
        <f>E12-E5</f>
        <v>-18.5</v>
      </c>
      <c r="G12" s="20">
        <v>1015</v>
      </c>
      <c r="H12" s="20">
        <f>G12-G5</f>
        <v>-81</v>
      </c>
    </row>
    <row r="15" spans="2:8" x14ac:dyDescent="0.25">
      <c r="B15" s="8" t="s">
        <v>94</v>
      </c>
    </row>
    <row r="16" spans="2:8" x14ac:dyDescent="0.25">
      <c r="B16" s="8" t="s">
        <v>95</v>
      </c>
    </row>
    <row r="17" spans="2:2" x14ac:dyDescent="0.25">
      <c r="B17" s="8" t="s">
        <v>96</v>
      </c>
    </row>
    <row r="18" spans="2:2" x14ac:dyDescent="0.25">
      <c r="B18" s="8" t="s">
        <v>97</v>
      </c>
    </row>
    <row r="19" spans="2:2" x14ac:dyDescent="0.25">
      <c r="B19" s="8" t="s">
        <v>119</v>
      </c>
    </row>
    <row r="20" spans="2:2" x14ac:dyDescent="0.25">
      <c r="B20" s="8" t="s">
        <v>120</v>
      </c>
    </row>
    <row r="21" spans="2:2" x14ac:dyDescent="0.25">
      <c r="B21" s="8" t="s">
        <v>111</v>
      </c>
    </row>
    <row r="22" spans="2:2" x14ac:dyDescent="0.25">
      <c r="B22" s="8" t="s">
        <v>103</v>
      </c>
    </row>
    <row r="23" spans="2:2" x14ac:dyDescent="0.25">
      <c r="B23" s="8" t="s">
        <v>121</v>
      </c>
    </row>
  </sheetData>
  <mergeCells count="5">
    <mergeCell ref="B1:H1"/>
    <mergeCell ref="B3:B4"/>
    <mergeCell ref="C3:D3"/>
    <mergeCell ref="E3:F3"/>
    <mergeCell ref="G3:H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showGridLines="0" zoomScaleNormal="100" workbookViewId="0"/>
  </sheetViews>
  <sheetFormatPr baseColWidth="10" defaultRowHeight="11.25" x14ac:dyDescent="0.25"/>
  <cols>
    <col min="1" max="1" width="3.7109375" style="8" customWidth="1"/>
    <col min="2" max="2" width="21" style="8" customWidth="1"/>
    <col min="3" max="7" width="25" style="8" customWidth="1"/>
    <col min="8" max="16384" width="11.42578125" style="8"/>
  </cols>
  <sheetData>
    <row r="1" spans="2:11" s="43" customFormat="1" ht="15.75" customHeight="1" x14ac:dyDescent="0.25">
      <c r="B1" s="83" t="s">
        <v>98</v>
      </c>
      <c r="C1" s="83"/>
      <c r="D1" s="83"/>
      <c r="E1" s="83"/>
      <c r="F1" s="83"/>
      <c r="G1" s="83"/>
      <c r="H1" s="83"/>
      <c r="I1" s="83"/>
      <c r="J1" s="83"/>
      <c r="K1" s="83"/>
    </row>
    <row r="2" spans="2:11" s="43" customFormat="1" ht="15.75" customHeight="1" x14ac:dyDescent="0.25">
      <c r="B2" s="1"/>
      <c r="C2" s="1"/>
      <c r="D2" s="1"/>
      <c r="E2" s="1"/>
      <c r="F2" s="1"/>
      <c r="G2" s="69" t="s">
        <v>63</v>
      </c>
    </row>
    <row r="3" spans="2:11" s="70" customFormat="1" ht="44.25" customHeight="1" x14ac:dyDescent="0.25">
      <c r="B3" s="77"/>
      <c r="C3" s="57" t="s">
        <v>0</v>
      </c>
      <c r="D3" s="57" t="s">
        <v>61</v>
      </c>
      <c r="E3" s="58" t="s">
        <v>62</v>
      </c>
      <c r="F3" s="58" t="s">
        <v>129</v>
      </c>
      <c r="G3" s="57" t="s">
        <v>128</v>
      </c>
    </row>
    <row r="4" spans="2:11" ht="21.75" customHeight="1" x14ac:dyDescent="0.25">
      <c r="B4" s="59" t="s">
        <v>122</v>
      </c>
      <c r="C4" s="60">
        <v>2155</v>
      </c>
      <c r="D4" s="49">
        <v>955</v>
      </c>
      <c r="E4" s="49">
        <v>490</v>
      </c>
      <c r="F4" s="60">
        <v>1210</v>
      </c>
      <c r="G4" s="60">
        <v>2955</v>
      </c>
    </row>
    <row r="5" spans="2:11" ht="16.5" customHeight="1" x14ac:dyDescent="0.25">
      <c r="B5" s="61" t="s">
        <v>115</v>
      </c>
      <c r="C5" s="11">
        <v>1825</v>
      </c>
      <c r="D5" s="11">
        <v>860</v>
      </c>
      <c r="E5" s="11">
        <v>435</v>
      </c>
      <c r="F5" s="11">
        <v>1095</v>
      </c>
      <c r="G5" s="11">
        <v>2465</v>
      </c>
      <c r="H5" s="62"/>
    </row>
    <row r="6" spans="2:11" ht="16.5" customHeight="1" x14ac:dyDescent="0.25">
      <c r="B6" s="63" t="s">
        <v>116</v>
      </c>
      <c r="C6" s="14">
        <v>1825</v>
      </c>
      <c r="D6" s="14">
        <v>865</v>
      </c>
      <c r="E6" s="14">
        <v>440</v>
      </c>
      <c r="F6" s="14">
        <v>1100</v>
      </c>
      <c r="G6" s="14">
        <v>2470</v>
      </c>
    </row>
    <row r="7" spans="2:11" ht="16.5" customHeight="1" x14ac:dyDescent="0.25">
      <c r="B7" s="63" t="s">
        <v>123</v>
      </c>
      <c r="C7" s="14">
        <v>1885</v>
      </c>
      <c r="D7" s="14">
        <v>955</v>
      </c>
      <c r="E7" s="14">
        <v>550</v>
      </c>
      <c r="F7" s="14">
        <v>1180</v>
      </c>
      <c r="G7" s="14">
        <v>2510</v>
      </c>
    </row>
    <row r="8" spans="2:11" ht="16.5" customHeight="1" x14ac:dyDescent="0.25">
      <c r="B8" s="63" t="s">
        <v>15</v>
      </c>
      <c r="C8" s="14">
        <v>1920</v>
      </c>
      <c r="D8" s="14">
        <v>1025</v>
      </c>
      <c r="E8" s="14">
        <v>660</v>
      </c>
      <c r="F8" s="14">
        <v>1225</v>
      </c>
      <c r="G8" s="14">
        <v>2515</v>
      </c>
    </row>
    <row r="9" spans="2:11" ht="16.5" customHeight="1" x14ac:dyDescent="0.25">
      <c r="B9" s="63" t="s">
        <v>118</v>
      </c>
      <c r="C9" s="14">
        <v>1950</v>
      </c>
      <c r="D9" s="14">
        <v>1085</v>
      </c>
      <c r="E9" s="14">
        <v>755</v>
      </c>
      <c r="F9" s="14">
        <v>1265</v>
      </c>
      <c r="G9" s="14">
        <v>2525</v>
      </c>
    </row>
    <row r="10" spans="2:11" ht="16.5" customHeight="1" x14ac:dyDescent="0.25">
      <c r="B10" s="64" t="s">
        <v>17</v>
      </c>
      <c r="C10" s="17">
        <v>1955</v>
      </c>
      <c r="D10" s="17">
        <v>1095</v>
      </c>
      <c r="E10" s="17">
        <v>770</v>
      </c>
      <c r="F10" s="17">
        <v>1275</v>
      </c>
      <c r="G10" s="17">
        <v>2525</v>
      </c>
    </row>
    <row r="11" spans="2:11" ht="19.5" customHeight="1" x14ac:dyDescent="0.25">
      <c r="B11" s="59" t="s">
        <v>19</v>
      </c>
      <c r="C11" s="49">
        <v>1955</v>
      </c>
      <c r="D11" s="49">
        <v>1095</v>
      </c>
      <c r="E11" s="65">
        <v>770</v>
      </c>
      <c r="F11" s="49">
        <v>1275</v>
      </c>
      <c r="G11" s="49">
        <v>2525</v>
      </c>
    </row>
    <row r="14" spans="2:11" x14ac:dyDescent="0.25">
      <c r="B14" s="8" t="s">
        <v>131</v>
      </c>
    </row>
    <row r="15" spans="2:11" x14ac:dyDescent="0.25">
      <c r="B15" s="8" t="s">
        <v>124</v>
      </c>
    </row>
    <row r="16" spans="2:11" x14ac:dyDescent="0.25">
      <c r="B16" s="8" t="s">
        <v>104</v>
      </c>
    </row>
    <row r="17" spans="2:2" x14ac:dyDescent="0.25">
      <c r="B17" s="8" t="s">
        <v>103</v>
      </c>
    </row>
  </sheetData>
  <mergeCells count="1">
    <mergeCell ref="B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showGridLines="0" zoomScaleNormal="100" workbookViewId="0"/>
  </sheetViews>
  <sheetFormatPr baseColWidth="10" defaultRowHeight="11.25" x14ac:dyDescent="0.25"/>
  <cols>
    <col min="1" max="1" width="3.7109375" style="8" customWidth="1"/>
    <col min="2" max="2" width="20.5703125" style="8" customWidth="1"/>
    <col min="3" max="3" width="19.28515625" style="8" customWidth="1"/>
    <col min="4" max="8" width="22.28515625" style="8" customWidth="1"/>
    <col min="9" max="16384" width="11.42578125" style="8"/>
  </cols>
  <sheetData>
    <row r="1" spans="2:8" x14ac:dyDescent="0.25">
      <c r="B1" s="78" t="s">
        <v>90</v>
      </c>
      <c r="C1" s="78"/>
      <c r="D1" s="78"/>
      <c r="E1" s="78"/>
      <c r="F1" s="78"/>
      <c r="G1" s="78"/>
      <c r="H1" s="78"/>
    </row>
    <row r="2" spans="2:8" s="43" customFormat="1" x14ac:dyDescent="0.25">
      <c r="B2" s="31"/>
      <c r="C2" s="39"/>
      <c r="D2" s="40"/>
      <c r="E2" s="39"/>
      <c r="F2" s="40"/>
      <c r="G2" s="41"/>
      <c r="H2" s="42"/>
    </row>
    <row r="3" spans="2:8" ht="18" customHeight="1" x14ac:dyDescent="0.25">
      <c r="B3" s="84"/>
      <c r="C3" s="86" t="s">
        <v>56</v>
      </c>
      <c r="D3" s="86"/>
      <c r="E3" s="86" t="s">
        <v>54</v>
      </c>
      <c r="F3" s="86"/>
      <c r="G3" s="86" t="s">
        <v>55</v>
      </c>
      <c r="H3" s="86"/>
    </row>
    <row r="4" spans="2:8" ht="32.25" customHeight="1" x14ac:dyDescent="0.25">
      <c r="B4" s="85"/>
      <c r="C4" s="2" t="s">
        <v>11</v>
      </c>
      <c r="D4" s="2" t="s">
        <v>45</v>
      </c>
      <c r="E4" s="2" t="s">
        <v>11</v>
      </c>
      <c r="F4" s="2" t="s">
        <v>45</v>
      </c>
      <c r="G4" s="2" t="s">
        <v>12</v>
      </c>
      <c r="H4" s="2" t="s">
        <v>46</v>
      </c>
    </row>
    <row r="5" spans="2:8" ht="21.75" customHeight="1" x14ac:dyDescent="0.25">
      <c r="B5" s="18" t="s">
        <v>75</v>
      </c>
      <c r="C5" s="19">
        <v>16.7</v>
      </c>
      <c r="D5" s="19"/>
      <c r="E5" s="44">
        <v>43.8</v>
      </c>
      <c r="F5" s="44"/>
      <c r="G5" s="45">
        <v>913</v>
      </c>
      <c r="H5" s="46"/>
    </row>
    <row r="6" spans="2:8" ht="16.5" customHeight="1" x14ac:dyDescent="0.25">
      <c r="B6" s="9" t="s">
        <v>76</v>
      </c>
      <c r="C6" s="10">
        <v>16.2</v>
      </c>
      <c r="D6" s="10">
        <v>-0.5</v>
      </c>
      <c r="E6" s="10">
        <v>43.1</v>
      </c>
      <c r="F6" s="10">
        <v>-0.69999999999999574</v>
      </c>
      <c r="G6" s="11">
        <v>809</v>
      </c>
      <c r="H6" s="11">
        <v>-104</v>
      </c>
    </row>
    <row r="7" spans="2:8" ht="16.5" customHeight="1" x14ac:dyDescent="0.25">
      <c r="B7" s="12" t="s">
        <v>77</v>
      </c>
      <c r="C7" s="13">
        <v>16.100000000000001</v>
      </c>
      <c r="D7" s="13">
        <v>-9.9999999999997868E-2</v>
      </c>
      <c r="E7" s="13">
        <v>42.9</v>
      </c>
      <c r="F7" s="13">
        <v>-0.20000000000000284</v>
      </c>
      <c r="G7" s="14">
        <v>811</v>
      </c>
      <c r="H7" s="14" t="s">
        <v>71</v>
      </c>
    </row>
    <row r="8" spans="2:8" ht="16.5" customHeight="1" x14ac:dyDescent="0.25">
      <c r="B8" s="12" t="s">
        <v>130</v>
      </c>
      <c r="C8" s="13">
        <v>13.6</v>
      </c>
      <c r="D8" s="13">
        <v>-2.5</v>
      </c>
      <c r="E8" s="13">
        <v>39.6</v>
      </c>
      <c r="F8" s="13">
        <v>-3.3</v>
      </c>
      <c r="G8" s="14">
        <v>836</v>
      </c>
      <c r="H8" s="14" t="s">
        <v>72</v>
      </c>
    </row>
    <row r="9" spans="2:8" ht="16.5" customHeight="1" x14ac:dyDescent="0.25">
      <c r="B9" s="12" t="s">
        <v>78</v>
      </c>
      <c r="C9" s="13">
        <v>11.1</v>
      </c>
      <c r="D9" s="13">
        <v>-2.5</v>
      </c>
      <c r="E9" s="13">
        <v>30.6</v>
      </c>
      <c r="F9" s="13">
        <v>-9</v>
      </c>
      <c r="G9" s="14">
        <v>840</v>
      </c>
      <c r="H9" s="14" t="s">
        <v>67</v>
      </c>
    </row>
    <row r="10" spans="2:8" ht="16.5" customHeight="1" x14ac:dyDescent="0.25">
      <c r="B10" s="12" t="s">
        <v>79</v>
      </c>
      <c r="C10" s="13">
        <v>8.6</v>
      </c>
      <c r="D10" s="13">
        <v>-2.5</v>
      </c>
      <c r="E10" s="13">
        <v>16.899999999999999</v>
      </c>
      <c r="F10" s="13">
        <v>-13.700000000000003</v>
      </c>
      <c r="G10" s="14">
        <v>845</v>
      </c>
      <c r="H10" s="14" t="s">
        <v>73</v>
      </c>
    </row>
    <row r="11" spans="2:8" ht="16.5" customHeight="1" x14ac:dyDescent="0.25">
      <c r="B11" s="15" t="s">
        <v>80</v>
      </c>
      <c r="C11" s="16">
        <v>8</v>
      </c>
      <c r="D11" s="16">
        <v>-0.59999999999999964</v>
      </c>
      <c r="E11" s="16">
        <v>16.600000000000001</v>
      </c>
      <c r="F11" s="16">
        <v>-0.29999999999999716</v>
      </c>
      <c r="G11" s="17">
        <v>846</v>
      </c>
      <c r="H11" s="17" t="s">
        <v>69</v>
      </c>
    </row>
    <row r="12" spans="2:8" ht="19.5" customHeight="1" x14ac:dyDescent="0.25">
      <c r="B12" s="47" t="s">
        <v>19</v>
      </c>
      <c r="C12" s="48">
        <v>8</v>
      </c>
      <c r="D12" s="48">
        <f>C12-C5</f>
        <v>-8.6999999999999993</v>
      </c>
      <c r="E12" s="48">
        <v>16.600000000000001</v>
      </c>
      <c r="F12" s="48">
        <f>E12-E5</f>
        <v>-27.199999999999996</v>
      </c>
      <c r="G12" s="49">
        <v>846</v>
      </c>
      <c r="H12" s="49">
        <f>G12-G5</f>
        <v>-67</v>
      </c>
    </row>
    <row r="13" spans="2:8" ht="9" customHeight="1" x14ac:dyDescent="0.25">
      <c r="B13" s="31"/>
      <c r="C13" s="50"/>
      <c r="D13" s="51"/>
      <c r="E13" s="50"/>
      <c r="F13" s="51"/>
      <c r="G13" s="52"/>
      <c r="H13" s="53"/>
    </row>
    <row r="14" spans="2:8" ht="18" customHeight="1" x14ac:dyDescent="0.25">
      <c r="B14" s="79"/>
      <c r="C14" s="80" t="s">
        <v>59</v>
      </c>
      <c r="D14" s="82"/>
      <c r="E14" s="80" t="s">
        <v>58</v>
      </c>
      <c r="F14" s="82"/>
      <c r="G14" s="80" t="s">
        <v>57</v>
      </c>
      <c r="H14" s="82"/>
    </row>
    <row r="15" spans="2:8" ht="32.25" customHeight="1" x14ac:dyDescent="0.25">
      <c r="B15" s="79"/>
      <c r="C15" s="2" t="s">
        <v>11</v>
      </c>
      <c r="D15" s="2" t="s">
        <v>45</v>
      </c>
      <c r="E15" s="2" t="s">
        <v>11</v>
      </c>
      <c r="F15" s="2" t="s">
        <v>45</v>
      </c>
      <c r="G15" s="2" t="s">
        <v>12</v>
      </c>
      <c r="H15" s="2" t="s">
        <v>46</v>
      </c>
    </row>
    <row r="16" spans="2:8" ht="21.75" customHeight="1" x14ac:dyDescent="0.25">
      <c r="B16" s="47" t="s">
        <v>75</v>
      </c>
      <c r="C16" s="48">
        <v>12.3</v>
      </c>
      <c r="D16" s="48"/>
      <c r="E16" s="54">
        <v>49.9</v>
      </c>
      <c r="F16" s="54"/>
      <c r="G16" s="55">
        <v>731</v>
      </c>
      <c r="H16" s="56"/>
    </row>
    <row r="17" spans="2:8" ht="16.5" customHeight="1" x14ac:dyDescent="0.25">
      <c r="B17" s="9" t="s">
        <v>76</v>
      </c>
      <c r="C17" s="10">
        <v>11.9</v>
      </c>
      <c r="D17" s="10">
        <v>-0.40000000000000036</v>
      </c>
      <c r="E17" s="10">
        <v>51</v>
      </c>
      <c r="F17" s="10" t="s">
        <v>99</v>
      </c>
      <c r="G17" s="11">
        <v>648</v>
      </c>
      <c r="H17" s="11">
        <v>-83</v>
      </c>
    </row>
    <row r="18" spans="2:8" ht="16.5" customHeight="1" x14ac:dyDescent="0.25">
      <c r="B18" s="12" t="s">
        <v>77</v>
      </c>
      <c r="C18" s="13">
        <v>11.7</v>
      </c>
      <c r="D18" s="13">
        <v>-0.20000000000000107</v>
      </c>
      <c r="E18" s="13">
        <v>51.8</v>
      </c>
      <c r="F18" s="13" t="s">
        <v>100</v>
      </c>
      <c r="G18" s="14">
        <v>649</v>
      </c>
      <c r="H18" s="14" t="s">
        <v>69</v>
      </c>
    </row>
    <row r="19" spans="2:8" ht="16.5" customHeight="1" x14ac:dyDescent="0.25">
      <c r="B19" s="12" t="s">
        <v>130</v>
      </c>
      <c r="C19" s="13">
        <v>9.6</v>
      </c>
      <c r="D19" s="13">
        <v>-2.1</v>
      </c>
      <c r="E19" s="13">
        <v>41.2</v>
      </c>
      <c r="F19" s="13">
        <v>-10.6</v>
      </c>
      <c r="G19" s="14">
        <v>669</v>
      </c>
      <c r="H19" s="14" t="s">
        <v>65</v>
      </c>
    </row>
    <row r="20" spans="2:8" ht="16.5" customHeight="1" x14ac:dyDescent="0.25">
      <c r="B20" s="12" t="s">
        <v>78</v>
      </c>
      <c r="C20" s="13">
        <v>7.2</v>
      </c>
      <c r="D20" s="13">
        <v>-2.3999999999999995</v>
      </c>
      <c r="E20" s="13">
        <v>32.9</v>
      </c>
      <c r="F20" s="13">
        <v>-8.3000000000000043</v>
      </c>
      <c r="G20" s="14">
        <v>672</v>
      </c>
      <c r="H20" s="14" t="s">
        <v>64</v>
      </c>
    </row>
    <row r="21" spans="2:8" ht="16.5" customHeight="1" x14ac:dyDescent="0.25">
      <c r="B21" s="12" t="s">
        <v>79</v>
      </c>
      <c r="C21" s="13">
        <v>3.7</v>
      </c>
      <c r="D21" s="13">
        <v>-3.5</v>
      </c>
      <c r="E21" s="13">
        <v>20.100000000000001</v>
      </c>
      <c r="F21" s="13">
        <v>-12.799999999999997</v>
      </c>
      <c r="G21" s="14">
        <v>676</v>
      </c>
      <c r="H21" s="14" t="s">
        <v>67</v>
      </c>
    </row>
    <row r="22" spans="2:8" ht="16.5" customHeight="1" x14ac:dyDescent="0.25">
      <c r="B22" s="15" t="s">
        <v>80</v>
      </c>
      <c r="C22" s="16">
        <v>3.4</v>
      </c>
      <c r="D22" s="16">
        <v>-0.30000000000000027</v>
      </c>
      <c r="E22" s="16">
        <v>20.2</v>
      </c>
      <c r="F22" s="16" t="s">
        <v>101</v>
      </c>
      <c r="G22" s="17">
        <v>677</v>
      </c>
      <c r="H22" s="17" t="s">
        <v>69</v>
      </c>
    </row>
    <row r="23" spans="2:8" ht="19.5" customHeight="1" x14ac:dyDescent="0.25">
      <c r="B23" s="47" t="s">
        <v>19</v>
      </c>
      <c r="C23" s="48">
        <v>3.4</v>
      </c>
      <c r="D23" s="48">
        <f>C23-C16</f>
        <v>-8.9</v>
      </c>
      <c r="E23" s="48">
        <v>20.2</v>
      </c>
      <c r="F23" s="48">
        <f>E23-E16</f>
        <v>-29.7</v>
      </c>
      <c r="G23" s="49">
        <v>677</v>
      </c>
      <c r="H23" s="49">
        <f>G23-G16</f>
        <v>-54</v>
      </c>
    </row>
    <row r="25" spans="2:8" x14ac:dyDescent="0.25">
      <c r="B25" s="8" t="s">
        <v>124</v>
      </c>
    </row>
    <row r="26" spans="2:8" x14ac:dyDescent="0.25">
      <c r="B26" s="8" t="s">
        <v>125</v>
      </c>
    </row>
    <row r="27" spans="2:8" x14ac:dyDescent="0.25">
      <c r="B27" s="8" t="s">
        <v>103</v>
      </c>
    </row>
    <row r="28" spans="2:8" x14ac:dyDescent="0.25">
      <c r="B28" s="8" t="s">
        <v>121</v>
      </c>
    </row>
  </sheetData>
  <mergeCells count="9">
    <mergeCell ref="B14:B15"/>
    <mergeCell ref="C14:D14"/>
    <mergeCell ref="E14:F14"/>
    <mergeCell ref="G14:H14"/>
    <mergeCell ref="B1:H1"/>
    <mergeCell ref="B3:B4"/>
    <mergeCell ref="C3:D3"/>
    <mergeCell ref="E3:F3"/>
    <mergeCell ref="G3:H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4"/>
  <sheetViews>
    <sheetView showGridLines="0" topLeftCell="A3" zoomScaleNormal="100" workbookViewId="0"/>
  </sheetViews>
  <sheetFormatPr baseColWidth="10" defaultRowHeight="11.25" x14ac:dyDescent="0.25"/>
  <cols>
    <col min="1" max="1" width="3.7109375" style="8" customWidth="1"/>
    <col min="2" max="2" width="19.140625" style="8" customWidth="1"/>
    <col min="3" max="3" width="16.28515625" style="8" bestFit="1" customWidth="1"/>
    <col min="4" max="4" width="26.85546875" style="8" bestFit="1" customWidth="1"/>
    <col min="5" max="12" width="11.85546875" style="8" bestFit="1" customWidth="1"/>
    <col min="13" max="16384" width="11.42578125" style="8"/>
  </cols>
  <sheetData>
    <row r="1" spans="2:12" x14ac:dyDescent="0.25">
      <c r="B1" s="87" t="s">
        <v>126</v>
      </c>
      <c r="C1" s="87"/>
      <c r="D1" s="87"/>
      <c r="E1" s="87"/>
      <c r="F1" s="87"/>
      <c r="G1" s="87"/>
      <c r="H1" s="87"/>
      <c r="I1" s="87"/>
      <c r="J1" s="87"/>
      <c r="K1" s="87"/>
      <c r="L1" s="87"/>
    </row>
    <row r="2" spans="2:12" x14ac:dyDescent="0.25">
      <c r="B2" s="32"/>
      <c r="C2" s="32"/>
      <c r="D2" s="32"/>
      <c r="E2" s="32"/>
      <c r="F2" s="32"/>
      <c r="G2" s="32"/>
      <c r="H2" s="32"/>
      <c r="I2" s="32"/>
      <c r="J2" s="32"/>
      <c r="K2" s="32"/>
      <c r="L2" s="32"/>
    </row>
    <row r="3" spans="2:12" ht="21.75" customHeight="1" x14ac:dyDescent="0.25">
      <c r="C3" s="100"/>
      <c r="D3" s="101"/>
      <c r="E3" s="80" t="s">
        <v>2</v>
      </c>
      <c r="F3" s="81"/>
      <c r="G3" s="81"/>
      <c r="H3" s="82"/>
      <c r="I3" s="80" t="s">
        <v>3</v>
      </c>
      <c r="J3" s="81"/>
      <c r="K3" s="81"/>
      <c r="L3" s="82"/>
    </row>
    <row r="4" spans="2:12" ht="53.25" customHeight="1" x14ac:dyDescent="0.25">
      <c r="C4" s="102"/>
      <c r="D4" s="103"/>
      <c r="E4" s="21" t="s">
        <v>18</v>
      </c>
      <c r="F4" s="21" t="s">
        <v>44</v>
      </c>
      <c r="G4" s="21" t="s">
        <v>93</v>
      </c>
      <c r="H4" s="21" t="s">
        <v>113</v>
      </c>
      <c r="I4" s="21" t="s">
        <v>18</v>
      </c>
      <c r="J4" s="21" t="s">
        <v>44</v>
      </c>
      <c r="K4" s="21" t="s">
        <v>93</v>
      </c>
      <c r="L4" s="21" t="s">
        <v>113</v>
      </c>
    </row>
    <row r="5" spans="2:12" ht="19.5" customHeight="1" x14ac:dyDescent="0.25">
      <c r="B5" s="88" t="s">
        <v>53</v>
      </c>
      <c r="C5" s="97" t="s">
        <v>7</v>
      </c>
      <c r="D5" s="98"/>
      <c r="E5" s="27">
        <v>23.2</v>
      </c>
      <c r="F5" s="27">
        <v>15.5</v>
      </c>
      <c r="G5" s="27">
        <v>-7.7</v>
      </c>
      <c r="H5" s="27">
        <f>100*(F5-E5)/E5</f>
        <v>-33.189655172413786</v>
      </c>
      <c r="I5" s="27">
        <v>39.4</v>
      </c>
      <c r="J5" s="27">
        <v>22.2</v>
      </c>
      <c r="K5" s="27">
        <v>-17.2</v>
      </c>
      <c r="L5" s="27">
        <f>100*(J5-I5)/I5</f>
        <v>-43.654822335025379</v>
      </c>
    </row>
    <row r="6" spans="2:12" ht="17.25" customHeight="1" x14ac:dyDescent="0.25">
      <c r="B6" s="89"/>
      <c r="C6" s="92" t="s">
        <v>8</v>
      </c>
      <c r="D6" s="66" t="s">
        <v>4</v>
      </c>
      <c r="E6" s="23">
        <v>37.1</v>
      </c>
      <c r="F6" s="23">
        <v>23.9</v>
      </c>
      <c r="G6" s="23">
        <v>-13.2</v>
      </c>
      <c r="H6" s="23">
        <f t="shared" ref="H6:H38" si="0">100*(F6-E6)/E6</f>
        <v>-35.579514824797847</v>
      </c>
      <c r="I6" s="23">
        <v>46.7</v>
      </c>
      <c r="J6" s="23">
        <v>19.399999999999999</v>
      </c>
      <c r="K6" s="23">
        <v>-27.3</v>
      </c>
      <c r="L6" s="23">
        <f t="shared" ref="L6:L38" si="1">100*(J6-I6)/I6</f>
        <v>-58.458244111349046</v>
      </c>
    </row>
    <row r="7" spans="2:12" ht="17.25" customHeight="1" x14ac:dyDescent="0.25">
      <c r="B7" s="89"/>
      <c r="C7" s="92"/>
      <c r="D7" s="66" t="s">
        <v>51</v>
      </c>
      <c r="E7" s="25">
        <v>45.1</v>
      </c>
      <c r="F7" s="25">
        <v>29.7</v>
      </c>
      <c r="G7" s="25">
        <v>-15.4</v>
      </c>
      <c r="H7" s="25">
        <f t="shared" si="0"/>
        <v>-34.146341463414636</v>
      </c>
      <c r="I7" s="25">
        <v>53.1</v>
      </c>
      <c r="J7" s="25">
        <v>18.600000000000001</v>
      </c>
      <c r="K7" s="25">
        <v>-34.5</v>
      </c>
      <c r="L7" s="25">
        <f t="shared" si="1"/>
        <v>-64.97175141242937</v>
      </c>
    </row>
    <row r="8" spans="2:12" ht="17.25" customHeight="1" x14ac:dyDescent="0.25">
      <c r="B8" s="89"/>
      <c r="C8" s="92"/>
      <c r="D8" s="66" t="s">
        <v>5</v>
      </c>
      <c r="E8" s="25">
        <v>59.7</v>
      </c>
      <c r="F8" s="25">
        <v>40.1</v>
      </c>
      <c r="G8" s="25">
        <v>-19.600000000000001</v>
      </c>
      <c r="H8" s="25">
        <f t="shared" si="0"/>
        <v>-32.830820770519267</v>
      </c>
      <c r="I8" s="25">
        <v>56.7</v>
      </c>
      <c r="J8" s="25">
        <v>18.899999999999999</v>
      </c>
      <c r="K8" s="25">
        <v>-37.799999999999997</v>
      </c>
      <c r="L8" s="25">
        <f t="shared" si="1"/>
        <v>-66.666666666666671</v>
      </c>
    </row>
    <row r="9" spans="2:12" ht="17.25" customHeight="1" x14ac:dyDescent="0.25">
      <c r="B9" s="89"/>
      <c r="C9" s="92"/>
      <c r="D9" s="66" t="s">
        <v>51</v>
      </c>
      <c r="E9" s="25">
        <v>63.3</v>
      </c>
      <c r="F9" s="25">
        <v>41.9</v>
      </c>
      <c r="G9" s="25">
        <v>-21.4</v>
      </c>
      <c r="H9" s="25">
        <f t="shared" si="0"/>
        <v>-33.807266982622437</v>
      </c>
      <c r="I9" s="25">
        <v>60.9</v>
      </c>
      <c r="J9" s="25">
        <v>18.399999999999999</v>
      </c>
      <c r="K9" s="25">
        <v>-42.5</v>
      </c>
      <c r="L9" s="25">
        <f t="shared" si="1"/>
        <v>-69.786535303776688</v>
      </c>
    </row>
    <row r="10" spans="2:12" ht="17.25" customHeight="1" x14ac:dyDescent="0.25">
      <c r="B10" s="89"/>
      <c r="C10" s="93" t="s">
        <v>9</v>
      </c>
      <c r="D10" s="67" t="s">
        <v>13</v>
      </c>
      <c r="E10" s="23">
        <v>7.8</v>
      </c>
      <c r="F10" s="23">
        <v>6</v>
      </c>
      <c r="G10" s="23">
        <v>-1.8</v>
      </c>
      <c r="H10" s="23">
        <f t="shared" si="0"/>
        <v>-23.076923076923073</v>
      </c>
      <c r="I10" s="23">
        <v>24.6</v>
      </c>
      <c r="J10" s="23">
        <v>16.7</v>
      </c>
      <c r="K10" s="23">
        <v>-7.9</v>
      </c>
      <c r="L10" s="23">
        <f t="shared" si="1"/>
        <v>-32.113821138211392</v>
      </c>
    </row>
    <row r="11" spans="2:12" ht="17.25" customHeight="1" x14ac:dyDescent="0.25">
      <c r="B11" s="89"/>
      <c r="C11" s="94"/>
      <c r="D11" s="66" t="s">
        <v>4</v>
      </c>
      <c r="E11" s="25">
        <v>13</v>
      </c>
      <c r="F11" s="25">
        <v>9</v>
      </c>
      <c r="G11" s="25">
        <v>-4</v>
      </c>
      <c r="H11" s="25">
        <f t="shared" si="0"/>
        <v>-30.76923076923077</v>
      </c>
      <c r="I11" s="25">
        <v>30.7</v>
      </c>
      <c r="J11" s="25">
        <v>20.2</v>
      </c>
      <c r="K11" s="25">
        <v>-10.5</v>
      </c>
      <c r="L11" s="25">
        <f t="shared" si="1"/>
        <v>-34.20195439739414</v>
      </c>
    </row>
    <row r="12" spans="2:12" ht="17.25" customHeight="1" x14ac:dyDescent="0.25">
      <c r="B12" s="89"/>
      <c r="C12" s="94"/>
      <c r="D12" s="66" t="s">
        <v>51</v>
      </c>
      <c r="E12" s="25">
        <v>14.5</v>
      </c>
      <c r="F12" s="25">
        <v>10.4</v>
      </c>
      <c r="G12" s="25">
        <v>-4.0999999999999996</v>
      </c>
      <c r="H12" s="25">
        <f t="shared" si="0"/>
        <v>-28.275862068965512</v>
      </c>
      <c r="I12" s="25">
        <v>34.6</v>
      </c>
      <c r="J12" s="25">
        <v>20.8</v>
      </c>
      <c r="K12" s="25">
        <v>-13.8</v>
      </c>
      <c r="L12" s="25">
        <f t="shared" si="1"/>
        <v>-39.884393063583815</v>
      </c>
    </row>
    <row r="13" spans="2:12" ht="17.25" customHeight="1" x14ac:dyDescent="0.25">
      <c r="B13" s="89"/>
      <c r="C13" s="94"/>
      <c r="D13" s="12" t="s">
        <v>6</v>
      </c>
      <c r="E13" s="25">
        <v>16.100000000000001</v>
      </c>
      <c r="F13" s="25">
        <v>9.6999999999999993</v>
      </c>
      <c r="G13" s="25">
        <v>-6.4</v>
      </c>
      <c r="H13" s="25">
        <f t="shared" si="0"/>
        <v>-39.751552795031067</v>
      </c>
      <c r="I13" s="25">
        <v>27.6</v>
      </c>
      <c r="J13" s="25">
        <v>18.600000000000001</v>
      </c>
      <c r="K13" s="25">
        <v>-9</v>
      </c>
      <c r="L13" s="25">
        <f t="shared" si="1"/>
        <v>-32.608695652173914</v>
      </c>
    </row>
    <row r="14" spans="2:12" ht="17.25" customHeight="1" x14ac:dyDescent="0.25">
      <c r="B14" s="89"/>
      <c r="C14" s="94"/>
      <c r="D14" s="66" t="s">
        <v>51</v>
      </c>
      <c r="E14" s="25">
        <v>16.5</v>
      </c>
      <c r="F14" s="25">
        <v>9.6999999999999993</v>
      </c>
      <c r="G14" s="25">
        <v>-6.8</v>
      </c>
      <c r="H14" s="25">
        <f t="shared" si="0"/>
        <v>-41.212121212121218</v>
      </c>
      <c r="I14" s="25">
        <v>27.6</v>
      </c>
      <c r="J14" s="25">
        <v>18.5</v>
      </c>
      <c r="K14" s="25">
        <v>-9.1</v>
      </c>
      <c r="L14" s="25">
        <f t="shared" si="1"/>
        <v>-32.971014492753625</v>
      </c>
    </row>
    <row r="15" spans="2:12" ht="17.25" customHeight="1" x14ac:dyDescent="0.25">
      <c r="B15" s="89"/>
      <c r="C15" s="94"/>
      <c r="D15" s="66" t="s">
        <v>47</v>
      </c>
      <c r="E15" s="25">
        <v>35.6</v>
      </c>
      <c r="F15" s="25">
        <v>18.3</v>
      </c>
      <c r="G15" s="25">
        <v>-17.3</v>
      </c>
      <c r="H15" s="25">
        <f t="shared" si="0"/>
        <v>-48.595505617977523</v>
      </c>
      <c r="I15" s="25">
        <v>35.5</v>
      </c>
      <c r="J15" s="25">
        <v>18.7</v>
      </c>
      <c r="K15" s="25">
        <v>-16.8</v>
      </c>
      <c r="L15" s="25">
        <f t="shared" si="1"/>
        <v>-47.323943661971832</v>
      </c>
    </row>
    <row r="16" spans="2:12" ht="17.25" customHeight="1" x14ac:dyDescent="0.25">
      <c r="B16" s="89"/>
      <c r="C16" s="95"/>
      <c r="D16" s="68" t="s">
        <v>48</v>
      </c>
      <c r="E16" s="27">
        <v>64.599999999999994</v>
      </c>
      <c r="F16" s="27">
        <v>38.9</v>
      </c>
      <c r="G16" s="27">
        <v>-25.7</v>
      </c>
      <c r="H16" s="27">
        <f t="shared" si="0"/>
        <v>-39.783281733746129</v>
      </c>
      <c r="I16" s="27">
        <v>47.7</v>
      </c>
      <c r="J16" s="27">
        <v>21</v>
      </c>
      <c r="K16" s="27">
        <v>-26.7</v>
      </c>
      <c r="L16" s="27">
        <f t="shared" si="1"/>
        <v>-55.974842767295605</v>
      </c>
    </row>
    <row r="17" spans="2:12" ht="17.25" customHeight="1" x14ac:dyDescent="0.25">
      <c r="B17" s="89"/>
      <c r="C17" s="94" t="s">
        <v>10</v>
      </c>
      <c r="D17" s="66" t="s">
        <v>13</v>
      </c>
      <c r="E17" s="25">
        <v>28.6</v>
      </c>
      <c r="F17" s="25">
        <v>19</v>
      </c>
      <c r="G17" s="25">
        <v>-9.6</v>
      </c>
      <c r="H17" s="25">
        <f t="shared" si="0"/>
        <v>-33.566433566433567</v>
      </c>
      <c r="I17" s="25">
        <v>39.9</v>
      </c>
      <c r="J17" s="25">
        <v>33.200000000000003</v>
      </c>
      <c r="K17" s="25">
        <v>-6.7</v>
      </c>
      <c r="L17" s="25">
        <f t="shared" si="1"/>
        <v>-16.791979949874676</v>
      </c>
    </row>
    <row r="18" spans="2:12" ht="17.25" customHeight="1" x14ac:dyDescent="0.25">
      <c r="B18" s="109"/>
      <c r="C18" s="94"/>
      <c r="D18" s="66" t="s">
        <v>1</v>
      </c>
      <c r="E18" s="25">
        <v>38.1</v>
      </c>
      <c r="F18" s="25">
        <v>21.7</v>
      </c>
      <c r="G18" s="25">
        <v>-16.399999999999999</v>
      </c>
      <c r="H18" s="25">
        <f t="shared" si="0"/>
        <v>-43.044619422572183</v>
      </c>
      <c r="I18" s="25">
        <v>39.799999999999997</v>
      </c>
      <c r="J18" s="25">
        <v>16.600000000000001</v>
      </c>
      <c r="K18" s="25">
        <v>-23.2</v>
      </c>
      <c r="L18" s="25">
        <f t="shared" si="1"/>
        <v>-58.291457286432156</v>
      </c>
    </row>
    <row r="19" spans="2:12" ht="19.5" customHeight="1" x14ac:dyDescent="0.25">
      <c r="B19" s="88" t="s">
        <v>81</v>
      </c>
      <c r="C19" s="99" t="s">
        <v>21</v>
      </c>
      <c r="D19" s="99"/>
      <c r="E19" s="23">
        <v>33.5</v>
      </c>
      <c r="F19" s="23">
        <v>20.399999999999999</v>
      </c>
      <c r="G19" s="23">
        <v>-13.1</v>
      </c>
      <c r="H19" s="23">
        <f t="shared" si="0"/>
        <v>-39.104477611940304</v>
      </c>
      <c r="I19" s="23">
        <v>42.8</v>
      </c>
      <c r="J19" s="23">
        <v>19.3</v>
      </c>
      <c r="K19" s="23">
        <v>-23.5</v>
      </c>
      <c r="L19" s="23">
        <f t="shared" si="1"/>
        <v>-54.906542056074763</v>
      </c>
    </row>
    <row r="20" spans="2:12" ht="19.5" customHeight="1" x14ac:dyDescent="0.25">
      <c r="B20" s="89"/>
      <c r="C20" s="105" t="s">
        <v>24</v>
      </c>
      <c r="D20" s="105" t="s">
        <v>4</v>
      </c>
      <c r="E20" s="25">
        <v>27.1</v>
      </c>
      <c r="F20" s="25">
        <v>19.100000000000001</v>
      </c>
      <c r="G20" s="25">
        <v>-8</v>
      </c>
      <c r="H20" s="25">
        <f t="shared" si="0"/>
        <v>-29.520295202952028</v>
      </c>
      <c r="I20" s="25">
        <v>40.799999999999997</v>
      </c>
      <c r="J20" s="25">
        <v>22.8</v>
      </c>
      <c r="K20" s="25">
        <v>-18</v>
      </c>
      <c r="L20" s="25">
        <f t="shared" si="1"/>
        <v>-44.117647058823522</v>
      </c>
    </row>
    <row r="21" spans="2:12" ht="19.5" customHeight="1" x14ac:dyDescent="0.25">
      <c r="B21" s="89"/>
      <c r="C21" s="105" t="s">
        <v>23</v>
      </c>
      <c r="D21" s="105" t="s">
        <v>5</v>
      </c>
      <c r="E21" s="25">
        <v>23.1</v>
      </c>
      <c r="F21" s="25">
        <v>13</v>
      </c>
      <c r="G21" s="25">
        <v>-10.1</v>
      </c>
      <c r="H21" s="25">
        <f t="shared" si="0"/>
        <v>-43.722943722943725</v>
      </c>
      <c r="I21" s="25">
        <v>39.200000000000003</v>
      </c>
      <c r="J21" s="25">
        <v>19.3</v>
      </c>
      <c r="K21" s="25">
        <v>-19.899999999999999</v>
      </c>
      <c r="L21" s="25">
        <f t="shared" si="1"/>
        <v>-50.765306122448983</v>
      </c>
    </row>
    <row r="22" spans="2:12" ht="19.5" customHeight="1" x14ac:dyDescent="0.25">
      <c r="B22" s="89"/>
      <c r="C22" s="105" t="s">
        <v>22</v>
      </c>
      <c r="D22" s="105" t="s">
        <v>13</v>
      </c>
      <c r="E22" s="25">
        <v>21.2</v>
      </c>
      <c r="F22" s="25">
        <v>13.7</v>
      </c>
      <c r="G22" s="25">
        <v>-7.5</v>
      </c>
      <c r="H22" s="25">
        <f t="shared" si="0"/>
        <v>-35.377358490566039</v>
      </c>
      <c r="I22" s="25">
        <v>38.5</v>
      </c>
      <c r="J22" s="25">
        <v>21.4</v>
      </c>
      <c r="K22" s="25">
        <v>-17.100000000000001</v>
      </c>
      <c r="L22" s="25">
        <f t="shared" si="1"/>
        <v>-44.415584415584419</v>
      </c>
    </row>
    <row r="23" spans="2:12" ht="19.5" customHeight="1" x14ac:dyDescent="0.25">
      <c r="B23" s="89"/>
      <c r="C23" s="105" t="s">
        <v>25</v>
      </c>
      <c r="D23" s="105" t="s">
        <v>4</v>
      </c>
      <c r="E23" s="25">
        <v>17.399999999999999</v>
      </c>
      <c r="F23" s="25">
        <v>12.6</v>
      </c>
      <c r="G23" s="25">
        <v>-4.8</v>
      </c>
      <c r="H23" s="25">
        <f t="shared" si="0"/>
        <v>-27.586206896551719</v>
      </c>
      <c r="I23" s="25">
        <v>41</v>
      </c>
      <c r="J23" s="25">
        <v>22.7</v>
      </c>
      <c r="K23" s="25">
        <v>-18.3</v>
      </c>
      <c r="L23" s="25">
        <f t="shared" si="1"/>
        <v>-44.634146341463413</v>
      </c>
    </row>
    <row r="24" spans="2:12" ht="19.5" customHeight="1" x14ac:dyDescent="0.25">
      <c r="B24" s="90"/>
      <c r="C24" s="96" t="s">
        <v>34</v>
      </c>
      <c r="D24" s="96" t="s">
        <v>1</v>
      </c>
      <c r="E24" s="27">
        <v>11.9</v>
      </c>
      <c r="F24" s="27">
        <v>7.5</v>
      </c>
      <c r="G24" s="27">
        <v>-4.4000000000000004</v>
      </c>
      <c r="H24" s="27">
        <f t="shared" si="0"/>
        <v>-36.97478991596639</v>
      </c>
      <c r="I24" s="27">
        <v>23</v>
      </c>
      <c r="J24" s="27">
        <v>14.1</v>
      </c>
      <c r="K24" s="27">
        <v>-8.9</v>
      </c>
      <c r="L24" s="27">
        <f t="shared" si="1"/>
        <v>-38.695652173913047</v>
      </c>
    </row>
    <row r="25" spans="2:12" ht="19.5" customHeight="1" x14ac:dyDescent="0.25">
      <c r="B25" s="106" t="s">
        <v>82</v>
      </c>
      <c r="C25" s="104" t="s">
        <v>32</v>
      </c>
      <c r="D25" s="104"/>
      <c r="E25" s="23">
        <v>16.5</v>
      </c>
      <c r="F25" s="23">
        <v>10.8</v>
      </c>
      <c r="G25" s="23">
        <v>-5.7</v>
      </c>
      <c r="H25" s="23">
        <f t="shared" si="0"/>
        <v>-34.54545454545454</v>
      </c>
      <c r="I25" s="23">
        <v>33.9</v>
      </c>
      <c r="J25" s="23">
        <v>21.3</v>
      </c>
      <c r="K25" s="23">
        <v>-12.6</v>
      </c>
      <c r="L25" s="23">
        <f t="shared" si="1"/>
        <v>-37.16814159292035</v>
      </c>
    </row>
    <row r="26" spans="2:12" ht="19.5" customHeight="1" x14ac:dyDescent="0.25">
      <c r="B26" s="107"/>
      <c r="C26" s="105" t="s">
        <v>27</v>
      </c>
      <c r="D26" s="105"/>
      <c r="E26" s="25">
        <v>12.6</v>
      </c>
      <c r="F26" s="25">
        <v>7.8</v>
      </c>
      <c r="G26" s="25">
        <v>-4.8</v>
      </c>
      <c r="H26" s="25">
        <f t="shared" si="0"/>
        <v>-38.095238095238095</v>
      </c>
      <c r="I26" s="25">
        <v>27.3</v>
      </c>
      <c r="J26" s="25">
        <v>18.8</v>
      </c>
      <c r="K26" s="25">
        <v>-8.5</v>
      </c>
      <c r="L26" s="25">
        <f t="shared" si="1"/>
        <v>-31.135531135531135</v>
      </c>
    </row>
    <row r="27" spans="2:12" ht="19.5" customHeight="1" x14ac:dyDescent="0.25">
      <c r="B27" s="107"/>
      <c r="C27" s="105" t="s">
        <v>28</v>
      </c>
      <c r="D27" s="105"/>
      <c r="E27" s="25">
        <v>11.7</v>
      </c>
      <c r="F27" s="25">
        <v>6.5</v>
      </c>
      <c r="G27" s="25">
        <v>-5.2</v>
      </c>
      <c r="H27" s="25">
        <f t="shared" si="0"/>
        <v>-44.444444444444436</v>
      </c>
      <c r="I27" s="25">
        <v>25.5</v>
      </c>
      <c r="J27" s="25">
        <v>16.100000000000001</v>
      </c>
      <c r="K27" s="25">
        <v>-9.4</v>
      </c>
      <c r="L27" s="25">
        <f t="shared" si="1"/>
        <v>-36.862745098039213</v>
      </c>
    </row>
    <row r="28" spans="2:12" ht="19.5" customHeight="1" x14ac:dyDescent="0.25">
      <c r="B28" s="107"/>
      <c r="C28" s="105" t="s">
        <v>102</v>
      </c>
      <c r="D28" s="105"/>
      <c r="E28" s="25">
        <v>20.100000000000001</v>
      </c>
      <c r="F28" s="25">
        <v>17.3</v>
      </c>
      <c r="G28" s="25">
        <v>-2.8</v>
      </c>
      <c r="H28" s="25">
        <f t="shared" si="0"/>
        <v>-13.93034825870647</v>
      </c>
      <c r="I28" s="25">
        <v>38.6</v>
      </c>
      <c r="J28" s="25">
        <v>27.1</v>
      </c>
      <c r="K28" s="25">
        <v>-11.5</v>
      </c>
      <c r="L28" s="25">
        <f t="shared" si="1"/>
        <v>-29.792746113989637</v>
      </c>
    </row>
    <row r="29" spans="2:12" ht="19.5" customHeight="1" x14ac:dyDescent="0.25">
      <c r="B29" s="107"/>
      <c r="C29" s="105" t="s">
        <v>35</v>
      </c>
      <c r="D29" s="105"/>
      <c r="E29" s="25">
        <v>50.6</v>
      </c>
      <c r="F29" s="25">
        <v>37.6</v>
      </c>
      <c r="G29" s="25">
        <v>-13</v>
      </c>
      <c r="H29" s="25">
        <f t="shared" si="0"/>
        <v>-25.691699604743082</v>
      </c>
      <c r="I29" s="25">
        <v>54.3</v>
      </c>
      <c r="J29" s="25">
        <v>24.2</v>
      </c>
      <c r="K29" s="25">
        <v>-30.1</v>
      </c>
      <c r="L29" s="25">
        <f t="shared" si="1"/>
        <v>-55.432780847145494</v>
      </c>
    </row>
    <row r="30" spans="2:12" ht="19.5" customHeight="1" x14ac:dyDescent="0.25">
      <c r="B30" s="107"/>
      <c r="C30" s="114" t="s">
        <v>33</v>
      </c>
      <c r="D30" s="114"/>
      <c r="E30" s="25">
        <v>22.8</v>
      </c>
      <c r="F30" s="25">
        <v>14.9</v>
      </c>
      <c r="G30" s="25">
        <v>-7.9</v>
      </c>
      <c r="H30" s="25">
        <f t="shared" si="0"/>
        <v>-34.649122807017541</v>
      </c>
      <c r="I30" s="25">
        <v>38.700000000000003</v>
      </c>
      <c r="J30" s="25">
        <v>18.899999999999999</v>
      </c>
      <c r="K30" s="25">
        <v>-19.8</v>
      </c>
      <c r="L30" s="25">
        <f t="shared" si="1"/>
        <v>-51.162790697674424</v>
      </c>
    </row>
    <row r="31" spans="2:12" ht="19.5" customHeight="1" x14ac:dyDescent="0.25">
      <c r="B31" s="107"/>
      <c r="C31" s="105" t="s">
        <v>26</v>
      </c>
      <c r="D31" s="105"/>
      <c r="E31" s="25">
        <v>12.1</v>
      </c>
      <c r="F31" s="25">
        <v>7.3</v>
      </c>
      <c r="G31" s="25">
        <v>-4.8</v>
      </c>
      <c r="H31" s="25">
        <f t="shared" si="0"/>
        <v>-39.669421487603309</v>
      </c>
      <c r="I31" s="25">
        <v>21.8</v>
      </c>
      <c r="J31" s="25">
        <v>12.6</v>
      </c>
      <c r="K31" s="25">
        <v>-9.1999999999999993</v>
      </c>
      <c r="L31" s="25">
        <f t="shared" si="1"/>
        <v>-42.201834862385326</v>
      </c>
    </row>
    <row r="32" spans="2:12" ht="19.5" customHeight="1" x14ac:dyDescent="0.25">
      <c r="B32" s="107"/>
      <c r="C32" s="105" t="s">
        <v>30</v>
      </c>
      <c r="D32" s="105"/>
      <c r="E32" s="25">
        <v>47.1</v>
      </c>
      <c r="F32" s="25">
        <v>32.1</v>
      </c>
      <c r="G32" s="25">
        <v>-15</v>
      </c>
      <c r="H32" s="25">
        <f t="shared" si="0"/>
        <v>-31.847133757961782</v>
      </c>
      <c r="I32" s="25">
        <v>54.8</v>
      </c>
      <c r="J32" s="25">
        <v>23.5</v>
      </c>
      <c r="K32" s="25">
        <v>-31.3</v>
      </c>
      <c r="L32" s="25">
        <f t="shared" si="1"/>
        <v>-57.116788321167881</v>
      </c>
    </row>
    <row r="33" spans="2:12" ht="19.5" customHeight="1" x14ac:dyDescent="0.25">
      <c r="B33" s="107"/>
      <c r="C33" s="91" t="s">
        <v>31</v>
      </c>
      <c r="D33" s="91"/>
      <c r="E33" s="27">
        <v>33.299999999999997</v>
      </c>
      <c r="F33" s="27">
        <v>19.899999999999999</v>
      </c>
      <c r="G33" s="27">
        <v>-13.4</v>
      </c>
      <c r="H33" s="27">
        <f t="shared" si="0"/>
        <v>-40.24024024024024</v>
      </c>
      <c r="I33" s="27">
        <v>42.9</v>
      </c>
      <c r="J33" s="27">
        <v>18.899999999999999</v>
      </c>
      <c r="K33" s="27">
        <v>-24</v>
      </c>
      <c r="L33" s="27">
        <f t="shared" si="1"/>
        <v>-55.944055944055947</v>
      </c>
    </row>
    <row r="34" spans="2:12" ht="24.75" customHeight="1" x14ac:dyDescent="0.25">
      <c r="B34" s="108"/>
      <c r="C34" s="110" t="s">
        <v>83</v>
      </c>
      <c r="D34" s="110"/>
      <c r="E34" s="36">
        <v>45.6</v>
      </c>
      <c r="F34" s="36">
        <v>32.1</v>
      </c>
      <c r="G34" s="36">
        <v>-13.5</v>
      </c>
      <c r="H34" s="36">
        <f t="shared" si="0"/>
        <v>-29.605263157894736</v>
      </c>
      <c r="I34" s="36">
        <v>55.5</v>
      </c>
      <c r="J34" s="36">
        <v>26.6</v>
      </c>
      <c r="K34" s="36">
        <v>-28.9</v>
      </c>
      <c r="L34" s="36">
        <f t="shared" si="1"/>
        <v>-52.072072072072075</v>
      </c>
    </row>
    <row r="35" spans="2:12" ht="21" customHeight="1" x14ac:dyDescent="0.25">
      <c r="B35" s="88" t="s">
        <v>52</v>
      </c>
      <c r="C35" s="37" t="s">
        <v>36</v>
      </c>
      <c r="D35" s="38"/>
      <c r="E35" s="23">
        <v>18.2</v>
      </c>
      <c r="F35" s="23">
        <v>12.5</v>
      </c>
      <c r="G35" s="23">
        <v>-5.7</v>
      </c>
      <c r="H35" s="23">
        <f t="shared" si="0"/>
        <v>-31.318681318681314</v>
      </c>
      <c r="I35" s="23">
        <v>35.1</v>
      </c>
      <c r="J35" s="23">
        <v>20</v>
      </c>
      <c r="K35" s="23">
        <v>-15.1</v>
      </c>
      <c r="L35" s="23">
        <f t="shared" si="1"/>
        <v>-43.019943019943028</v>
      </c>
    </row>
    <row r="36" spans="2:12" ht="17.25" customHeight="1" x14ac:dyDescent="0.25">
      <c r="B36" s="89"/>
      <c r="C36" s="115" t="s">
        <v>37</v>
      </c>
      <c r="D36" s="116" t="s">
        <v>4</v>
      </c>
      <c r="E36" s="25">
        <v>27.6</v>
      </c>
      <c r="F36" s="25">
        <v>15.8</v>
      </c>
      <c r="G36" s="25">
        <v>-11.8</v>
      </c>
      <c r="H36" s="25">
        <f t="shared" si="0"/>
        <v>-42.753623188405797</v>
      </c>
      <c r="I36" s="25">
        <v>39.9</v>
      </c>
      <c r="J36" s="25">
        <v>19.399999999999999</v>
      </c>
      <c r="K36" s="25">
        <v>-20.5</v>
      </c>
      <c r="L36" s="25">
        <f t="shared" si="1"/>
        <v>-51.37844611528822</v>
      </c>
    </row>
    <row r="37" spans="2:12" ht="36.75" customHeight="1" x14ac:dyDescent="0.25">
      <c r="B37" s="90"/>
      <c r="C37" s="117" t="s">
        <v>42</v>
      </c>
      <c r="D37" s="118" t="s">
        <v>5</v>
      </c>
      <c r="E37" s="27">
        <v>35.4</v>
      </c>
      <c r="F37" s="27">
        <v>15.7</v>
      </c>
      <c r="G37" s="27">
        <v>-19.7</v>
      </c>
      <c r="H37" s="27">
        <f t="shared" si="0"/>
        <v>-55.649717514124298</v>
      </c>
      <c r="I37" s="27">
        <v>50.2</v>
      </c>
      <c r="J37" s="27">
        <v>20.5</v>
      </c>
      <c r="K37" s="27">
        <v>-29.7</v>
      </c>
      <c r="L37" s="27">
        <f t="shared" si="1"/>
        <v>-59.163346613545819</v>
      </c>
    </row>
    <row r="38" spans="2:12" x14ac:dyDescent="0.25">
      <c r="B38" s="111" t="s">
        <v>0</v>
      </c>
      <c r="C38" s="112"/>
      <c r="D38" s="113"/>
      <c r="E38" s="29">
        <v>22.3</v>
      </c>
      <c r="F38" s="29">
        <v>14.2</v>
      </c>
      <c r="G38" s="29">
        <v>-8.1</v>
      </c>
      <c r="H38" s="29">
        <f t="shared" si="0"/>
        <v>-36.322869955156953</v>
      </c>
      <c r="I38" s="29">
        <v>38.1</v>
      </c>
      <c r="J38" s="29">
        <v>19.600000000000001</v>
      </c>
      <c r="K38" s="29">
        <v>-18.5</v>
      </c>
      <c r="L38" s="29">
        <f t="shared" si="1"/>
        <v>-48.556430446194227</v>
      </c>
    </row>
    <row r="41" spans="2:12" x14ac:dyDescent="0.25">
      <c r="B41" s="8" t="s">
        <v>105</v>
      </c>
    </row>
    <row r="42" spans="2:12" x14ac:dyDescent="0.25">
      <c r="B42" s="8" t="s">
        <v>112</v>
      </c>
    </row>
    <row r="43" spans="2:12" x14ac:dyDescent="0.25">
      <c r="B43" s="8" t="s">
        <v>103</v>
      </c>
    </row>
    <row r="44" spans="2:12" x14ac:dyDescent="0.25">
      <c r="B44" s="8" t="s">
        <v>121</v>
      </c>
    </row>
  </sheetData>
  <mergeCells count="31">
    <mergeCell ref="C21:D21"/>
    <mergeCell ref="C22:D22"/>
    <mergeCell ref="C23:D23"/>
    <mergeCell ref="C34:D34"/>
    <mergeCell ref="B38:D38"/>
    <mergeCell ref="C31:D31"/>
    <mergeCell ref="C32:D32"/>
    <mergeCell ref="C26:D26"/>
    <mergeCell ref="C27:D27"/>
    <mergeCell ref="C28:D28"/>
    <mergeCell ref="C29:D29"/>
    <mergeCell ref="C30:D30"/>
    <mergeCell ref="B35:B37"/>
    <mergeCell ref="C36:D36"/>
    <mergeCell ref="C37:D37"/>
    <mergeCell ref="E3:H3"/>
    <mergeCell ref="I3:L3"/>
    <mergeCell ref="B1:L1"/>
    <mergeCell ref="B19:B24"/>
    <mergeCell ref="C33:D33"/>
    <mergeCell ref="C6:C9"/>
    <mergeCell ref="C10:C16"/>
    <mergeCell ref="C17:C18"/>
    <mergeCell ref="C24:D24"/>
    <mergeCell ref="C5:D5"/>
    <mergeCell ref="C19:D19"/>
    <mergeCell ref="C3:D4"/>
    <mergeCell ref="C25:D25"/>
    <mergeCell ref="C20:D20"/>
    <mergeCell ref="B25:B34"/>
    <mergeCell ref="B5:B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showGridLines="0" zoomScaleNormal="100" workbookViewId="0"/>
  </sheetViews>
  <sheetFormatPr baseColWidth="10" defaultRowHeight="11.25" x14ac:dyDescent="0.25"/>
  <cols>
    <col min="1" max="1" width="3.7109375" style="8" customWidth="1"/>
    <col min="2" max="2" width="25.140625" style="8" customWidth="1"/>
    <col min="3" max="3" width="25.7109375" style="8" customWidth="1"/>
    <col min="4" max="9" width="25.42578125" style="8" customWidth="1"/>
    <col min="10" max="16384" width="11.42578125" style="8"/>
  </cols>
  <sheetData>
    <row r="1" spans="2:9" x14ac:dyDescent="0.25">
      <c r="B1" s="87" t="s">
        <v>127</v>
      </c>
      <c r="C1" s="120"/>
      <c r="D1" s="120"/>
      <c r="E1" s="120"/>
      <c r="F1" s="120"/>
      <c r="G1" s="120"/>
      <c r="H1" s="120"/>
      <c r="I1" s="120"/>
    </row>
    <row r="2" spans="2:9" x14ac:dyDescent="0.25">
      <c r="B2" s="32"/>
      <c r="C2" s="33"/>
      <c r="D2" s="33"/>
      <c r="E2" s="33"/>
      <c r="F2" s="33"/>
      <c r="G2" s="33"/>
      <c r="H2" s="33"/>
      <c r="I2" s="33"/>
    </row>
    <row r="4" spans="2:9" ht="17.25" customHeight="1" x14ac:dyDescent="0.25">
      <c r="B4" s="119"/>
      <c r="C4" s="119"/>
      <c r="D4" s="21" t="s">
        <v>14</v>
      </c>
      <c r="E4" s="21" t="s">
        <v>20</v>
      </c>
      <c r="F4" s="21" t="s">
        <v>70</v>
      </c>
      <c r="G4" s="21" t="s">
        <v>15</v>
      </c>
      <c r="H4" s="21" t="s">
        <v>16</v>
      </c>
      <c r="I4" s="21" t="s">
        <v>17</v>
      </c>
    </row>
    <row r="5" spans="2:9" ht="16.5" customHeight="1" x14ac:dyDescent="0.25">
      <c r="B5" s="121" t="s">
        <v>7</v>
      </c>
      <c r="C5" s="121"/>
      <c r="D5" s="71">
        <v>-1.7</v>
      </c>
      <c r="E5" s="71">
        <v>-0.1</v>
      </c>
      <c r="F5" s="71">
        <v>1</v>
      </c>
      <c r="G5" s="71">
        <v>-2.7</v>
      </c>
      <c r="H5" s="71">
        <v>-3.7</v>
      </c>
      <c r="I5" s="71">
        <v>-0.5</v>
      </c>
    </row>
    <row r="6" spans="2:9" ht="16.5" customHeight="1" x14ac:dyDescent="0.25">
      <c r="B6" s="122" t="s">
        <v>8</v>
      </c>
      <c r="C6" s="22" t="s">
        <v>4</v>
      </c>
      <c r="D6" s="74">
        <v>-0.8</v>
      </c>
      <c r="E6" s="74">
        <v>-0.4</v>
      </c>
      <c r="F6" s="74">
        <v>0.10000000000000009</v>
      </c>
      <c r="G6" s="74">
        <v>-5.2</v>
      </c>
      <c r="H6" s="74">
        <v>-4.7</v>
      </c>
      <c r="I6" s="74">
        <v>-2.2000000000000002</v>
      </c>
    </row>
    <row r="7" spans="2:9" ht="16.5" customHeight="1" x14ac:dyDescent="0.25">
      <c r="B7" s="123"/>
      <c r="C7" s="24" t="s">
        <v>5</v>
      </c>
      <c r="D7" s="75">
        <v>-1.3</v>
      </c>
      <c r="E7" s="75">
        <v>0.2</v>
      </c>
      <c r="F7" s="75">
        <v>-7.4</v>
      </c>
      <c r="G7" s="75">
        <v>-6.2</v>
      </c>
      <c r="H7" s="75">
        <v>-3.4</v>
      </c>
      <c r="I7" s="75">
        <v>-1.5</v>
      </c>
    </row>
    <row r="8" spans="2:9" ht="16.5" customHeight="1" x14ac:dyDescent="0.25">
      <c r="B8" s="124" t="s">
        <v>9</v>
      </c>
      <c r="C8" s="22" t="s">
        <v>13</v>
      </c>
      <c r="D8" s="74">
        <v>-1.1000000000000001</v>
      </c>
      <c r="E8" s="74">
        <v>0</v>
      </c>
      <c r="F8" s="74">
        <v>0.60000000000000009</v>
      </c>
      <c r="G8" s="74">
        <v>-0.5</v>
      </c>
      <c r="H8" s="74">
        <v>-0.8</v>
      </c>
      <c r="I8" s="74">
        <v>0</v>
      </c>
    </row>
    <row r="9" spans="2:9" ht="16.5" customHeight="1" x14ac:dyDescent="0.25">
      <c r="B9" s="125"/>
      <c r="C9" s="24" t="s">
        <v>4</v>
      </c>
      <c r="D9" s="75">
        <v>-0.5</v>
      </c>
      <c r="E9" s="75">
        <v>-0.1</v>
      </c>
      <c r="F9" s="75">
        <v>-0.3</v>
      </c>
      <c r="G9" s="75">
        <v>-0.8</v>
      </c>
      <c r="H9" s="75">
        <v>-1.8</v>
      </c>
      <c r="I9" s="75">
        <v>-0.5</v>
      </c>
    </row>
    <row r="10" spans="2:9" ht="16.5" customHeight="1" x14ac:dyDescent="0.25">
      <c r="B10" s="125"/>
      <c r="C10" s="24" t="s">
        <v>6</v>
      </c>
      <c r="D10" s="75">
        <v>-0.6</v>
      </c>
      <c r="E10" s="75">
        <v>-0.2</v>
      </c>
      <c r="F10" s="75">
        <v>-3.1999999999999997</v>
      </c>
      <c r="G10" s="75">
        <v>-1.3</v>
      </c>
      <c r="H10" s="75">
        <v>-0.7</v>
      </c>
      <c r="I10" s="75">
        <v>-0.4</v>
      </c>
    </row>
    <row r="11" spans="2:9" ht="16.5" customHeight="1" x14ac:dyDescent="0.25">
      <c r="B11" s="125"/>
      <c r="C11" s="24" t="s">
        <v>47</v>
      </c>
      <c r="D11" s="75">
        <v>-1.2</v>
      </c>
      <c r="E11" s="75">
        <v>-0.2</v>
      </c>
      <c r="F11" s="75">
        <v>-10.4</v>
      </c>
      <c r="G11" s="75">
        <v>-3.6</v>
      </c>
      <c r="H11" s="75">
        <v>-1.2</v>
      </c>
      <c r="I11" s="75">
        <v>-0.7</v>
      </c>
    </row>
    <row r="12" spans="2:9" ht="16.5" customHeight="1" x14ac:dyDescent="0.25">
      <c r="B12" s="126"/>
      <c r="C12" s="26" t="s">
        <v>48</v>
      </c>
      <c r="D12" s="76">
        <v>-0.6</v>
      </c>
      <c r="E12" s="76">
        <v>0</v>
      </c>
      <c r="F12" s="76">
        <v>-17.8</v>
      </c>
      <c r="G12" s="76">
        <v>-4.8</v>
      </c>
      <c r="H12" s="76">
        <v>-1.2</v>
      </c>
      <c r="I12" s="76">
        <v>-1.3</v>
      </c>
    </row>
    <row r="13" spans="2:9" ht="16.5" customHeight="1" x14ac:dyDescent="0.25">
      <c r="B13" s="125" t="s">
        <v>10</v>
      </c>
      <c r="C13" s="24" t="s">
        <v>13</v>
      </c>
      <c r="D13" s="75">
        <v>-1.5</v>
      </c>
      <c r="E13" s="75">
        <v>0</v>
      </c>
      <c r="F13" s="75">
        <v>0.4</v>
      </c>
      <c r="G13" s="75">
        <v>-3.4</v>
      </c>
      <c r="H13" s="75">
        <v>-4.9000000000000004</v>
      </c>
      <c r="I13" s="75">
        <v>-0.2</v>
      </c>
    </row>
    <row r="14" spans="2:9" ht="16.5" customHeight="1" x14ac:dyDescent="0.25">
      <c r="B14" s="126"/>
      <c r="C14" s="26" t="s">
        <v>1</v>
      </c>
      <c r="D14" s="76">
        <v>-0.7</v>
      </c>
      <c r="E14" s="76">
        <v>-0.7</v>
      </c>
      <c r="F14" s="76">
        <v>-4.1999999999999993</v>
      </c>
      <c r="G14" s="76">
        <v>-1.4</v>
      </c>
      <c r="H14" s="76">
        <v>-8.6</v>
      </c>
      <c r="I14" s="76">
        <v>-0.8</v>
      </c>
    </row>
    <row r="15" spans="2:9" ht="16.5" customHeight="1" x14ac:dyDescent="0.25">
      <c r="B15" s="127" t="s">
        <v>0</v>
      </c>
      <c r="C15" s="127"/>
      <c r="D15" s="71">
        <v>-1</v>
      </c>
      <c r="E15" s="71">
        <v>-0.1</v>
      </c>
      <c r="F15" s="71">
        <v>-2.4000000000000004</v>
      </c>
      <c r="G15" s="71">
        <v>-2.1</v>
      </c>
      <c r="H15" s="71">
        <v>-2</v>
      </c>
      <c r="I15" s="71">
        <v>-0.5</v>
      </c>
    </row>
    <row r="16" spans="2:9" x14ac:dyDescent="0.25">
      <c r="D16" s="73"/>
      <c r="E16" s="73"/>
      <c r="F16" s="73"/>
      <c r="G16" s="73"/>
      <c r="H16" s="73"/>
      <c r="I16" s="73"/>
    </row>
    <row r="17" spans="2:9" ht="15.75" customHeight="1" x14ac:dyDescent="0.25">
      <c r="B17" s="119"/>
      <c r="C17" s="119"/>
      <c r="D17" s="21" t="s">
        <v>14</v>
      </c>
      <c r="E17" s="21" t="s">
        <v>20</v>
      </c>
      <c r="F17" s="21" t="s">
        <v>70</v>
      </c>
      <c r="G17" s="21" t="s">
        <v>15</v>
      </c>
      <c r="H17" s="21" t="s">
        <v>16</v>
      </c>
      <c r="I17" s="21" t="s">
        <v>17</v>
      </c>
    </row>
    <row r="18" spans="2:9" ht="17.25" customHeight="1" x14ac:dyDescent="0.25">
      <c r="B18" s="121" t="s">
        <v>7</v>
      </c>
      <c r="C18" s="121"/>
      <c r="D18" s="71">
        <v>2.6</v>
      </c>
      <c r="E18" s="71">
        <v>0.3</v>
      </c>
      <c r="F18" s="71">
        <v>-1.9</v>
      </c>
      <c r="G18" s="71">
        <v>-7.9</v>
      </c>
      <c r="H18" s="71">
        <v>-10.3</v>
      </c>
      <c r="I18" s="71">
        <v>0</v>
      </c>
    </row>
    <row r="19" spans="2:9" ht="17.25" customHeight="1" x14ac:dyDescent="0.25">
      <c r="B19" s="122" t="s">
        <v>8</v>
      </c>
      <c r="C19" s="22" t="s">
        <v>4</v>
      </c>
      <c r="D19" s="74">
        <v>-1.4</v>
      </c>
      <c r="E19" s="74">
        <v>0.4</v>
      </c>
      <c r="F19" s="74">
        <v>-2.8000000000000003</v>
      </c>
      <c r="G19" s="74">
        <v>-9.4</v>
      </c>
      <c r="H19" s="74">
        <v>-13.8</v>
      </c>
      <c r="I19" s="74">
        <v>-0.3</v>
      </c>
    </row>
    <row r="20" spans="2:9" ht="17.25" customHeight="1" x14ac:dyDescent="0.25">
      <c r="B20" s="123"/>
      <c r="C20" s="24" t="s">
        <v>5</v>
      </c>
      <c r="D20" s="75">
        <v>0.9</v>
      </c>
      <c r="E20" s="75">
        <v>-0.5</v>
      </c>
      <c r="F20" s="75">
        <v>-11.7</v>
      </c>
      <c r="G20" s="75">
        <v>-13.8</v>
      </c>
      <c r="H20" s="75">
        <v>-11.8</v>
      </c>
      <c r="I20" s="75">
        <v>-0.9</v>
      </c>
    </row>
    <row r="21" spans="2:9" ht="17.25" customHeight="1" x14ac:dyDescent="0.25">
      <c r="B21" s="124" t="s">
        <v>9</v>
      </c>
      <c r="C21" s="22" t="s">
        <v>13</v>
      </c>
      <c r="D21" s="74">
        <v>3.1</v>
      </c>
      <c r="E21" s="74">
        <v>0.2</v>
      </c>
      <c r="F21" s="74">
        <v>-0.9</v>
      </c>
      <c r="G21" s="74">
        <v>-4.5999999999999996</v>
      </c>
      <c r="H21" s="74">
        <v>-5.3</v>
      </c>
      <c r="I21" s="74">
        <v>-0.4</v>
      </c>
    </row>
    <row r="22" spans="2:9" ht="17.25" customHeight="1" x14ac:dyDescent="0.25">
      <c r="B22" s="125"/>
      <c r="C22" s="24" t="s">
        <v>4</v>
      </c>
      <c r="D22" s="75">
        <v>0</v>
      </c>
      <c r="E22" s="75">
        <v>-0.5</v>
      </c>
      <c r="F22" s="75">
        <v>-2.8</v>
      </c>
      <c r="G22" s="75">
        <v>-4.8</v>
      </c>
      <c r="H22" s="75">
        <v>-2.4</v>
      </c>
      <c r="I22" s="75">
        <v>0</v>
      </c>
    </row>
    <row r="23" spans="2:9" ht="17.25" customHeight="1" x14ac:dyDescent="0.25">
      <c r="B23" s="125"/>
      <c r="C23" s="24" t="s">
        <v>6</v>
      </c>
      <c r="D23" s="75">
        <v>0.7</v>
      </c>
      <c r="E23" s="75">
        <v>-0.1</v>
      </c>
      <c r="F23" s="75">
        <v>-1.6</v>
      </c>
      <c r="G23" s="75">
        <v>-3.7</v>
      </c>
      <c r="H23" s="75">
        <v>-2.7</v>
      </c>
      <c r="I23" s="75">
        <v>-1.6</v>
      </c>
    </row>
    <row r="24" spans="2:9" ht="17.25" customHeight="1" x14ac:dyDescent="0.25">
      <c r="B24" s="125"/>
      <c r="C24" s="24" t="s">
        <v>47</v>
      </c>
      <c r="D24" s="75">
        <v>-0.2</v>
      </c>
      <c r="E24" s="75">
        <v>-0.1</v>
      </c>
      <c r="F24" s="75">
        <v>-8</v>
      </c>
      <c r="G24" s="75">
        <v>-2.2000000000000002</v>
      </c>
      <c r="H24" s="75">
        <v>-5.0999999999999996</v>
      </c>
      <c r="I24" s="75">
        <v>-1.2</v>
      </c>
    </row>
    <row r="25" spans="2:9" ht="17.25" customHeight="1" x14ac:dyDescent="0.25">
      <c r="B25" s="126"/>
      <c r="C25" s="26" t="s">
        <v>48</v>
      </c>
      <c r="D25" s="76">
        <v>-0.4</v>
      </c>
      <c r="E25" s="76">
        <v>-0.5</v>
      </c>
      <c r="F25" s="76">
        <v>-13.399999999999999</v>
      </c>
      <c r="G25" s="76">
        <v>-7.1</v>
      </c>
      <c r="H25" s="76">
        <v>-3.8</v>
      </c>
      <c r="I25" s="76">
        <v>-1.5</v>
      </c>
    </row>
    <row r="26" spans="2:9" ht="17.25" customHeight="1" x14ac:dyDescent="0.25">
      <c r="B26" s="125" t="s">
        <v>10</v>
      </c>
      <c r="C26" s="24" t="s">
        <v>13</v>
      </c>
      <c r="D26" s="75">
        <v>-0.7</v>
      </c>
      <c r="E26" s="75">
        <v>0.1</v>
      </c>
      <c r="F26" s="75">
        <v>-2.9000000000000004</v>
      </c>
      <c r="G26" s="75">
        <v>0.5</v>
      </c>
      <c r="H26" s="75">
        <v>-3.8</v>
      </c>
      <c r="I26" s="75">
        <v>0.1</v>
      </c>
    </row>
    <row r="27" spans="2:9" ht="17.25" customHeight="1" x14ac:dyDescent="0.25">
      <c r="B27" s="126"/>
      <c r="C27" s="26" t="s">
        <v>1</v>
      </c>
      <c r="D27" s="76">
        <v>-1.8</v>
      </c>
      <c r="E27" s="76">
        <v>-0.1</v>
      </c>
      <c r="F27" s="76">
        <v>1.8</v>
      </c>
      <c r="G27" s="76">
        <v>-10.9</v>
      </c>
      <c r="H27" s="76">
        <v>-10.199999999999999</v>
      </c>
      <c r="I27" s="76">
        <v>-2</v>
      </c>
    </row>
    <row r="28" spans="2:9" ht="17.25" customHeight="1" x14ac:dyDescent="0.25">
      <c r="B28" s="127" t="s">
        <v>0</v>
      </c>
      <c r="C28" s="127"/>
      <c r="D28" s="71">
        <v>0.9</v>
      </c>
      <c r="E28" s="71">
        <v>-0.5</v>
      </c>
      <c r="F28" s="71">
        <v>-4.4000000000000004</v>
      </c>
      <c r="G28" s="71">
        <v>-6.1</v>
      </c>
      <c r="H28" s="71">
        <v>-7.7</v>
      </c>
      <c r="I28" s="71">
        <v>-0.7</v>
      </c>
    </row>
    <row r="30" spans="2:9" x14ac:dyDescent="0.25">
      <c r="B30" s="8" t="s">
        <v>106</v>
      </c>
    </row>
    <row r="31" spans="2:9" x14ac:dyDescent="0.25">
      <c r="B31" s="8" t="s">
        <v>107</v>
      </c>
    </row>
    <row r="32" spans="2:9" x14ac:dyDescent="0.25">
      <c r="B32" s="8" t="s">
        <v>103</v>
      </c>
    </row>
    <row r="33" spans="2:2" x14ac:dyDescent="0.25">
      <c r="B33" s="8" t="s">
        <v>121</v>
      </c>
    </row>
  </sheetData>
  <mergeCells count="13">
    <mergeCell ref="B18:C18"/>
    <mergeCell ref="B19:B20"/>
    <mergeCell ref="B21:B25"/>
    <mergeCell ref="B26:B27"/>
    <mergeCell ref="B28:C28"/>
    <mergeCell ref="B17:C17"/>
    <mergeCell ref="B1:I1"/>
    <mergeCell ref="B4:C4"/>
    <mergeCell ref="B5:C5"/>
    <mergeCell ref="B6:B7"/>
    <mergeCell ref="B8:B12"/>
    <mergeCell ref="B13:B14"/>
    <mergeCell ref="B15:C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
  <sheetViews>
    <sheetView showGridLines="0" zoomScaleNormal="100" workbookViewId="0"/>
  </sheetViews>
  <sheetFormatPr baseColWidth="10" defaultRowHeight="11.25" x14ac:dyDescent="0.25"/>
  <cols>
    <col min="1" max="1" width="3.7109375" style="8" customWidth="1"/>
    <col min="2" max="2" width="15.140625" style="8" customWidth="1"/>
    <col min="3" max="8" width="21.140625" style="8" customWidth="1"/>
    <col min="9" max="16384" width="11.42578125" style="8"/>
  </cols>
  <sheetData>
    <row r="1" spans="2:12" ht="17.25" customHeight="1" x14ac:dyDescent="0.25">
      <c r="B1" s="87" t="s">
        <v>88</v>
      </c>
      <c r="C1" s="87"/>
      <c r="D1" s="87"/>
      <c r="E1" s="87"/>
      <c r="F1" s="87"/>
      <c r="G1" s="87"/>
      <c r="H1" s="87"/>
      <c r="I1" s="87"/>
      <c r="J1" s="87"/>
      <c r="K1" s="87"/>
      <c r="L1" s="87"/>
    </row>
    <row r="2" spans="2:12" x14ac:dyDescent="0.25">
      <c r="B2" s="32"/>
      <c r="C2" s="33"/>
      <c r="D2" s="33"/>
      <c r="E2" s="33"/>
      <c r="F2" s="33"/>
      <c r="G2" s="33"/>
      <c r="H2" s="33"/>
    </row>
    <row r="4" spans="2:12" x14ac:dyDescent="0.25">
      <c r="B4" s="70"/>
      <c r="C4" s="21" t="s">
        <v>14</v>
      </c>
      <c r="D4" s="21" t="s">
        <v>20</v>
      </c>
      <c r="E4" s="21" t="s">
        <v>70</v>
      </c>
      <c r="F4" s="21" t="s">
        <v>15</v>
      </c>
      <c r="G4" s="21" t="s">
        <v>16</v>
      </c>
      <c r="H4" s="21" t="s">
        <v>17</v>
      </c>
    </row>
    <row r="5" spans="2:12" ht="16.5" customHeight="1" x14ac:dyDescent="0.25">
      <c r="B5" s="35" t="s">
        <v>21</v>
      </c>
      <c r="C5" s="71">
        <v>-0.8</v>
      </c>
      <c r="D5" s="71">
        <v>-0.2</v>
      </c>
      <c r="E5" s="71">
        <v>-6.6999999999999993</v>
      </c>
      <c r="F5" s="71">
        <v>-3.3</v>
      </c>
      <c r="G5" s="71">
        <v>-1.3</v>
      </c>
      <c r="H5" s="71">
        <v>-0.8</v>
      </c>
    </row>
    <row r="6" spans="2:12" ht="16.5" customHeight="1" x14ac:dyDescent="0.25">
      <c r="B6" s="35" t="s">
        <v>24</v>
      </c>
      <c r="C6" s="71">
        <v>-0.6</v>
      </c>
      <c r="D6" s="71">
        <v>-0.3</v>
      </c>
      <c r="E6" s="71">
        <v>-1</v>
      </c>
      <c r="F6" s="71">
        <v>-3</v>
      </c>
      <c r="G6" s="71">
        <v>-2.2999999999999998</v>
      </c>
      <c r="H6" s="71">
        <v>-0.8</v>
      </c>
    </row>
    <row r="7" spans="2:12" ht="16.5" customHeight="1" x14ac:dyDescent="0.25">
      <c r="B7" s="35" t="s">
        <v>23</v>
      </c>
      <c r="C7" s="71">
        <v>-0.6</v>
      </c>
      <c r="D7" s="71">
        <v>-0.2</v>
      </c>
      <c r="E7" s="71">
        <v>-4</v>
      </c>
      <c r="F7" s="71">
        <v>-2.7</v>
      </c>
      <c r="G7" s="71">
        <v>-1.8</v>
      </c>
      <c r="H7" s="71">
        <v>-0.8</v>
      </c>
    </row>
    <row r="8" spans="2:12" ht="16.5" customHeight="1" x14ac:dyDescent="0.25">
      <c r="B8" s="35" t="s">
        <v>22</v>
      </c>
      <c r="C8" s="71">
        <v>-0.4</v>
      </c>
      <c r="D8" s="71">
        <v>-0.1</v>
      </c>
      <c r="E8" s="71">
        <v>-2.7</v>
      </c>
      <c r="F8" s="71">
        <v>-1.7</v>
      </c>
      <c r="G8" s="71">
        <v>-2.1</v>
      </c>
      <c r="H8" s="71">
        <v>-0.5</v>
      </c>
    </row>
    <row r="9" spans="2:12" ht="16.5" customHeight="1" x14ac:dyDescent="0.25">
      <c r="B9" s="35" t="s">
        <v>25</v>
      </c>
      <c r="C9" s="71">
        <v>-0.2</v>
      </c>
      <c r="D9" s="71">
        <v>-0.2</v>
      </c>
      <c r="E9" s="71">
        <v>0.1</v>
      </c>
      <c r="F9" s="71">
        <v>-1</v>
      </c>
      <c r="G9" s="71">
        <v>-2.9</v>
      </c>
      <c r="H9" s="71">
        <v>-0.6</v>
      </c>
    </row>
    <row r="10" spans="2:12" ht="16.5" customHeight="1" x14ac:dyDescent="0.25">
      <c r="B10" s="35" t="s">
        <v>34</v>
      </c>
      <c r="C10" s="71">
        <v>-2.2999999999999998</v>
      </c>
      <c r="D10" s="71">
        <v>0</v>
      </c>
      <c r="E10" s="71">
        <v>0.89999999999999991</v>
      </c>
      <c r="F10" s="71">
        <v>-0.9</v>
      </c>
      <c r="G10" s="71">
        <v>-2</v>
      </c>
      <c r="H10" s="71">
        <v>-0.1</v>
      </c>
    </row>
    <row r="11" spans="2:12" ht="16.5" customHeight="1" x14ac:dyDescent="0.25">
      <c r="B11" s="34" t="s">
        <v>0</v>
      </c>
      <c r="C11" s="72">
        <v>-1</v>
      </c>
      <c r="D11" s="72">
        <v>-0.1</v>
      </c>
      <c r="E11" s="72">
        <v>-2.4000000000000004</v>
      </c>
      <c r="F11" s="72">
        <v>-2.1</v>
      </c>
      <c r="G11" s="72">
        <v>-2</v>
      </c>
      <c r="H11" s="72">
        <v>-0.5</v>
      </c>
    </row>
    <row r="12" spans="2:12" x14ac:dyDescent="0.25">
      <c r="C12" s="73"/>
      <c r="D12" s="73"/>
      <c r="E12" s="73"/>
      <c r="F12" s="73"/>
      <c r="G12" s="73"/>
      <c r="H12" s="73"/>
    </row>
    <row r="13" spans="2:12" x14ac:dyDescent="0.25">
      <c r="B13" s="70"/>
      <c r="C13" s="21" t="s">
        <v>14</v>
      </c>
      <c r="D13" s="21" t="s">
        <v>20</v>
      </c>
      <c r="E13" s="21" t="s">
        <v>70</v>
      </c>
      <c r="F13" s="21" t="s">
        <v>15</v>
      </c>
      <c r="G13" s="21" t="s">
        <v>16</v>
      </c>
      <c r="H13" s="21" t="s">
        <v>17</v>
      </c>
    </row>
    <row r="14" spans="2:12" ht="16.5" customHeight="1" x14ac:dyDescent="0.25">
      <c r="B14" s="35" t="s">
        <v>21</v>
      </c>
      <c r="C14" s="71">
        <v>0.3</v>
      </c>
      <c r="D14" s="71">
        <v>-0.4</v>
      </c>
      <c r="E14" s="71">
        <v>-7.1</v>
      </c>
      <c r="F14" s="71">
        <v>-6.7</v>
      </c>
      <c r="G14" s="71">
        <v>-8.6999999999999993</v>
      </c>
      <c r="H14" s="71">
        <v>-0.9</v>
      </c>
    </row>
    <row r="15" spans="2:12" ht="16.5" customHeight="1" x14ac:dyDescent="0.25">
      <c r="B15" s="35" t="s">
        <v>24</v>
      </c>
      <c r="C15" s="71">
        <v>0.3</v>
      </c>
      <c r="D15" s="71">
        <v>0</v>
      </c>
      <c r="E15" s="71">
        <v>-3.5</v>
      </c>
      <c r="F15" s="71">
        <v>-5.7</v>
      </c>
      <c r="G15" s="71">
        <v>-8.1</v>
      </c>
      <c r="H15" s="71">
        <v>-1</v>
      </c>
    </row>
    <row r="16" spans="2:12" ht="16.5" customHeight="1" x14ac:dyDescent="0.25">
      <c r="B16" s="35" t="s">
        <v>23</v>
      </c>
      <c r="C16" s="71">
        <v>0.7</v>
      </c>
      <c r="D16" s="71">
        <v>-0.3</v>
      </c>
      <c r="E16" s="71">
        <v>-3.5</v>
      </c>
      <c r="F16" s="71">
        <v>-7.3</v>
      </c>
      <c r="G16" s="71">
        <v>-8.4</v>
      </c>
      <c r="H16" s="71">
        <v>-1.1000000000000001</v>
      </c>
    </row>
    <row r="17" spans="2:8" ht="16.5" customHeight="1" x14ac:dyDescent="0.25">
      <c r="B17" s="35" t="s">
        <v>22</v>
      </c>
      <c r="C17" s="71">
        <v>-0.6</v>
      </c>
      <c r="D17" s="71">
        <v>-0.1</v>
      </c>
      <c r="E17" s="71">
        <v>-2.7</v>
      </c>
      <c r="F17" s="71">
        <v>-6.7</v>
      </c>
      <c r="G17" s="71">
        <v>-6.4</v>
      </c>
      <c r="H17" s="71">
        <v>-0.6</v>
      </c>
    </row>
    <row r="18" spans="2:8" ht="16.5" customHeight="1" x14ac:dyDescent="0.25">
      <c r="B18" s="35" t="s">
        <v>25</v>
      </c>
      <c r="C18" s="71">
        <v>-0.4</v>
      </c>
      <c r="D18" s="71">
        <v>0.3</v>
      </c>
      <c r="E18" s="71">
        <v>-2.1</v>
      </c>
      <c r="F18" s="71">
        <v>-9.3000000000000007</v>
      </c>
      <c r="G18" s="71">
        <v>-6.1</v>
      </c>
      <c r="H18" s="71">
        <v>-0.7</v>
      </c>
    </row>
    <row r="19" spans="2:8" ht="16.5" customHeight="1" x14ac:dyDescent="0.25">
      <c r="B19" s="35" t="s">
        <v>34</v>
      </c>
      <c r="C19" s="71">
        <v>2.2000000000000002</v>
      </c>
      <c r="D19" s="71">
        <v>-0.1</v>
      </c>
      <c r="E19" s="71">
        <v>-1.2</v>
      </c>
      <c r="F19" s="71">
        <v>-3.4</v>
      </c>
      <c r="G19" s="71">
        <v>-6.5</v>
      </c>
      <c r="H19" s="71">
        <v>0.1</v>
      </c>
    </row>
    <row r="20" spans="2:8" ht="16.5" customHeight="1" x14ac:dyDescent="0.25">
      <c r="B20" s="34" t="s">
        <v>0</v>
      </c>
      <c r="C20" s="72">
        <v>0.9</v>
      </c>
      <c r="D20" s="72">
        <v>-0.5</v>
      </c>
      <c r="E20" s="72">
        <v>-4.4000000000000004</v>
      </c>
      <c r="F20" s="72">
        <v>-6.1</v>
      </c>
      <c r="G20" s="72">
        <v>-7.7</v>
      </c>
      <c r="H20" s="72">
        <v>-0.7</v>
      </c>
    </row>
    <row r="22" spans="2:8" x14ac:dyDescent="0.25">
      <c r="B22" s="8" t="s">
        <v>108</v>
      </c>
    </row>
    <row r="23" spans="2:8" x14ac:dyDescent="0.25">
      <c r="B23" s="8" t="s">
        <v>109</v>
      </c>
    </row>
    <row r="24" spans="2:8" x14ac:dyDescent="0.25">
      <c r="B24" s="8" t="s">
        <v>103</v>
      </c>
    </row>
    <row r="25" spans="2:8" x14ac:dyDescent="0.25">
      <c r="B25" s="8" t="s">
        <v>121</v>
      </c>
    </row>
  </sheetData>
  <mergeCells count="1">
    <mergeCell ref="B1:L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GridLines="0" topLeftCell="A4" zoomScaleNormal="100" workbookViewId="0"/>
  </sheetViews>
  <sheetFormatPr baseColWidth="10" defaultRowHeight="11.25" x14ac:dyDescent="0.25"/>
  <cols>
    <col min="1" max="1" width="3.7109375" style="8" customWidth="1"/>
    <col min="2" max="2" width="39" style="8" customWidth="1"/>
    <col min="3" max="9" width="22.42578125" style="8" customWidth="1"/>
    <col min="10" max="16384" width="11.42578125" style="8"/>
  </cols>
  <sheetData>
    <row r="1" spans="2:9" x14ac:dyDescent="0.25">
      <c r="B1" s="128" t="s">
        <v>89</v>
      </c>
      <c r="C1" s="128"/>
      <c r="D1" s="128"/>
      <c r="E1" s="128"/>
      <c r="F1" s="128"/>
      <c r="G1" s="128"/>
      <c r="H1" s="128"/>
      <c r="I1" s="31"/>
    </row>
    <row r="2" spans="2:9" x14ac:dyDescent="0.25">
      <c r="B2" s="32"/>
      <c r="C2" s="33"/>
      <c r="D2" s="33"/>
      <c r="E2" s="33"/>
      <c r="F2" s="33"/>
      <c r="G2" s="33"/>
      <c r="H2" s="33"/>
      <c r="I2" s="33"/>
    </row>
    <row r="4" spans="2:9" ht="48" customHeight="1" x14ac:dyDescent="0.25">
      <c r="B4" s="70"/>
      <c r="C4" s="21" t="s">
        <v>14</v>
      </c>
      <c r="D4" s="21" t="s">
        <v>20</v>
      </c>
      <c r="E4" s="21" t="s">
        <v>70</v>
      </c>
      <c r="F4" s="21" t="s">
        <v>15</v>
      </c>
      <c r="G4" s="21" t="s">
        <v>16</v>
      </c>
      <c r="H4" s="21" t="s">
        <v>17</v>
      </c>
    </row>
    <row r="5" spans="2:9" ht="20.25" customHeight="1" x14ac:dyDescent="0.25">
      <c r="B5" s="34" t="s">
        <v>32</v>
      </c>
      <c r="C5" s="71">
        <v>-0.3</v>
      </c>
      <c r="D5" s="71">
        <v>-0.2</v>
      </c>
      <c r="E5" s="71">
        <v>-1.7000000000000002</v>
      </c>
      <c r="F5" s="71">
        <v>-1.7</v>
      </c>
      <c r="G5" s="71">
        <v>-1.2</v>
      </c>
      <c r="H5" s="71">
        <v>-0.6</v>
      </c>
    </row>
    <row r="6" spans="2:9" ht="20.25" customHeight="1" x14ac:dyDescent="0.25">
      <c r="B6" s="35" t="s">
        <v>27</v>
      </c>
      <c r="C6" s="71">
        <v>-0.2</v>
      </c>
      <c r="D6" s="71">
        <v>-0.2</v>
      </c>
      <c r="E6" s="71">
        <v>-1.6</v>
      </c>
      <c r="F6" s="71">
        <v>-1.5</v>
      </c>
      <c r="G6" s="71">
        <v>-0.8</v>
      </c>
      <c r="H6" s="71">
        <v>-0.5</v>
      </c>
    </row>
    <row r="7" spans="2:9" ht="20.25" customHeight="1" x14ac:dyDescent="0.25">
      <c r="B7" s="35" t="s">
        <v>28</v>
      </c>
      <c r="C7" s="71">
        <v>-0.3</v>
      </c>
      <c r="D7" s="71">
        <v>-0.2</v>
      </c>
      <c r="E7" s="71">
        <v>-1.7000000000000002</v>
      </c>
      <c r="F7" s="71">
        <v>-1.6</v>
      </c>
      <c r="G7" s="71">
        <v>-0.8</v>
      </c>
      <c r="H7" s="71">
        <v>-0.6</v>
      </c>
    </row>
    <row r="8" spans="2:9" ht="20.25" customHeight="1" x14ac:dyDescent="0.25">
      <c r="B8" s="35" t="s">
        <v>29</v>
      </c>
      <c r="C8" s="71">
        <v>0.5</v>
      </c>
      <c r="D8" s="71">
        <v>-0.4</v>
      </c>
      <c r="E8" s="71">
        <v>-1.5</v>
      </c>
      <c r="F8" s="71">
        <v>-0.7</v>
      </c>
      <c r="G8" s="71">
        <v>-0.4</v>
      </c>
      <c r="H8" s="71">
        <v>-0.3</v>
      </c>
    </row>
    <row r="9" spans="2:9" ht="20.25" customHeight="1" x14ac:dyDescent="0.25">
      <c r="B9" s="35" t="s">
        <v>35</v>
      </c>
      <c r="C9" s="71">
        <v>-1.5</v>
      </c>
      <c r="D9" s="71">
        <v>-0.1</v>
      </c>
      <c r="E9" s="71">
        <v>-1.9</v>
      </c>
      <c r="F9" s="71">
        <v>-4.0999999999999996</v>
      </c>
      <c r="G9" s="71">
        <v>-4.0999999999999996</v>
      </c>
      <c r="H9" s="71">
        <v>-1.3</v>
      </c>
    </row>
    <row r="10" spans="2:9" ht="20.25" customHeight="1" x14ac:dyDescent="0.25">
      <c r="B10" s="34" t="s">
        <v>33</v>
      </c>
      <c r="C10" s="71">
        <v>-2.1</v>
      </c>
      <c r="D10" s="71">
        <v>-0.1</v>
      </c>
      <c r="E10" s="71">
        <v>-0.2</v>
      </c>
      <c r="F10" s="71">
        <v>-1.7</v>
      </c>
      <c r="G10" s="71">
        <v>-3.5</v>
      </c>
      <c r="H10" s="71">
        <v>-0.3</v>
      </c>
    </row>
    <row r="11" spans="2:9" ht="20.25" customHeight="1" x14ac:dyDescent="0.25">
      <c r="B11" s="35" t="s">
        <v>49</v>
      </c>
      <c r="C11" s="71">
        <v>-2.6</v>
      </c>
      <c r="D11" s="71">
        <v>0</v>
      </c>
      <c r="E11" s="71">
        <v>1</v>
      </c>
      <c r="F11" s="71">
        <v>-1.1000000000000001</v>
      </c>
      <c r="G11" s="71">
        <v>-2.1</v>
      </c>
      <c r="H11" s="71">
        <v>0</v>
      </c>
    </row>
    <row r="12" spans="2:9" ht="21" customHeight="1" x14ac:dyDescent="0.25">
      <c r="B12" s="35" t="s">
        <v>50</v>
      </c>
      <c r="C12" s="71">
        <v>-1.1000000000000001</v>
      </c>
      <c r="D12" s="71">
        <v>-0.1</v>
      </c>
      <c r="E12" s="71">
        <v>-2.8</v>
      </c>
      <c r="F12" s="71">
        <v>-3.1</v>
      </c>
      <c r="G12" s="71">
        <v>-7</v>
      </c>
      <c r="H12" s="71">
        <v>-0.9</v>
      </c>
    </row>
    <row r="13" spans="2:9" ht="21" customHeight="1" x14ac:dyDescent="0.25">
      <c r="B13" s="34" t="s">
        <v>31</v>
      </c>
      <c r="C13" s="71">
        <v>-0.8</v>
      </c>
      <c r="D13" s="71">
        <v>0</v>
      </c>
      <c r="E13" s="71">
        <v>-7.1000000000000005</v>
      </c>
      <c r="F13" s="71">
        <v>-3.4</v>
      </c>
      <c r="G13" s="71">
        <v>-1.3</v>
      </c>
      <c r="H13" s="71">
        <v>-0.8</v>
      </c>
    </row>
    <row r="14" spans="2:9" ht="21" customHeight="1" x14ac:dyDescent="0.25">
      <c r="B14" s="34" t="s">
        <v>0</v>
      </c>
      <c r="C14" s="72">
        <v>-1</v>
      </c>
      <c r="D14" s="72">
        <v>-0.1</v>
      </c>
      <c r="E14" s="72">
        <v>-2.4000000000000004</v>
      </c>
      <c r="F14" s="72">
        <v>-2.1</v>
      </c>
      <c r="G14" s="72">
        <v>-2</v>
      </c>
      <c r="H14" s="72">
        <v>-0.5</v>
      </c>
    </row>
    <row r="15" spans="2:9" x14ac:dyDescent="0.25">
      <c r="C15" s="73"/>
      <c r="D15" s="73"/>
      <c r="E15" s="73"/>
      <c r="F15" s="73"/>
      <c r="G15" s="73"/>
      <c r="H15" s="73"/>
    </row>
    <row r="16" spans="2:9" ht="43.5" customHeight="1" x14ac:dyDescent="0.25">
      <c r="B16" s="70"/>
      <c r="C16" s="21" t="s">
        <v>14</v>
      </c>
      <c r="D16" s="21" t="s">
        <v>20</v>
      </c>
      <c r="E16" s="21" t="s">
        <v>70</v>
      </c>
      <c r="F16" s="21" t="s">
        <v>15</v>
      </c>
      <c r="G16" s="21" t="s">
        <v>16</v>
      </c>
      <c r="H16" s="21" t="s">
        <v>17</v>
      </c>
    </row>
    <row r="17" spans="2:8" ht="18" customHeight="1" x14ac:dyDescent="0.25">
      <c r="B17" s="34" t="s">
        <v>32</v>
      </c>
      <c r="C17" s="71">
        <v>-0.2</v>
      </c>
      <c r="D17" s="71">
        <v>-0.2</v>
      </c>
      <c r="E17" s="71">
        <v>-2.1</v>
      </c>
      <c r="F17" s="71">
        <v>-5.3</v>
      </c>
      <c r="G17" s="71">
        <v>-4.2</v>
      </c>
      <c r="H17" s="71">
        <v>-0.6</v>
      </c>
    </row>
    <row r="18" spans="2:8" ht="18" customHeight="1" x14ac:dyDescent="0.25">
      <c r="B18" s="35" t="s">
        <v>27</v>
      </c>
      <c r="C18" s="71">
        <v>0.3</v>
      </c>
      <c r="D18" s="71">
        <v>-0.4</v>
      </c>
      <c r="E18" s="71">
        <v>-1.6</v>
      </c>
      <c r="F18" s="71">
        <v>-3.5</v>
      </c>
      <c r="G18" s="71">
        <v>-2.2000000000000002</v>
      </c>
      <c r="H18" s="71">
        <v>-1.1000000000000001</v>
      </c>
    </row>
    <row r="19" spans="2:8" ht="18" customHeight="1" x14ac:dyDescent="0.25">
      <c r="B19" s="35" t="s">
        <v>28</v>
      </c>
      <c r="C19" s="71">
        <v>0.2</v>
      </c>
      <c r="D19" s="71">
        <v>-0.4</v>
      </c>
      <c r="E19" s="71">
        <v>-2.2000000000000002</v>
      </c>
      <c r="F19" s="71">
        <v>-3.6</v>
      </c>
      <c r="G19" s="71">
        <v>-2.1</v>
      </c>
      <c r="H19" s="71">
        <v>-1.3</v>
      </c>
    </row>
    <row r="20" spans="2:8" ht="18" customHeight="1" x14ac:dyDescent="0.25">
      <c r="B20" s="35" t="s">
        <v>29</v>
      </c>
      <c r="C20" s="71">
        <v>-0.5</v>
      </c>
      <c r="D20" s="71">
        <v>0</v>
      </c>
      <c r="E20" s="71">
        <v>-1.8</v>
      </c>
      <c r="F20" s="71">
        <v>-4.8</v>
      </c>
      <c r="G20" s="71">
        <v>-3.5</v>
      </c>
      <c r="H20" s="71">
        <v>-0.9</v>
      </c>
    </row>
    <row r="21" spans="2:8" ht="18" customHeight="1" x14ac:dyDescent="0.25">
      <c r="B21" s="35" t="s">
        <v>35</v>
      </c>
      <c r="C21" s="71">
        <v>-3.1</v>
      </c>
      <c r="D21" s="71">
        <v>0</v>
      </c>
      <c r="E21" s="71">
        <v>-2.5</v>
      </c>
      <c r="F21" s="71">
        <v>-12.9</v>
      </c>
      <c r="G21" s="71">
        <v>-10.7</v>
      </c>
      <c r="H21" s="71">
        <v>-0.9</v>
      </c>
    </row>
    <row r="22" spans="2:8" ht="18" customHeight="1" x14ac:dyDescent="0.25">
      <c r="B22" s="34" t="s">
        <v>33</v>
      </c>
      <c r="C22" s="71">
        <v>2.8</v>
      </c>
      <c r="D22" s="71">
        <v>-0.2</v>
      </c>
      <c r="E22" s="71">
        <v>-5.2</v>
      </c>
      <c r="F22" s="71">
        <v>-6.9</v>
      </c>
      <c r="G22" s="71">
        <v>-9.6</v>
      </c>
      <c r="H22" s="71">
        <v>-0.7</v>
      </c>
    </row>
    <row r="23" spans="2:8" ht="18" customHeight="1" x14ac:dyDescent="0.25">
      <c r="B23" s="35" t="s">
        <v>49</v>
      </c>
      <c r="C23" s="71">
        <v>1.3</v>
      </c>
      <c r="D23" s="71">
        <v>0.2</v>
      </c>
      <c r="E23" s="71">
        <v>-1.6</v>
      </c>
      <c r="F23" s="71">
        <v>-3.9</v>
      </c>
      <c r="G23" s="71">
        <v>-5.2</v>
      </c>
      <c r="H23" s="71">
        <v>0</v>
      </c>
    </row>
    <row r="24" spans="2:8" ht="18" customHeight="1" x14ac:dyDescent="0.25">
      <c r="B24" s="35" t="s">
        <v>50</v>
      </c>
      <c r="C24" s="71">
        <v>-0.5</v>
      </c>
      <c r="D24" s="71">
        <v>-1.6</v>
      </c>
      <c r="E24" s="71">
        <v>-3.7</v>
      </c>
      <c r="F24" s="71">
        <v>-11.1</v>
      </c>
      <c r="G24" s="71">
        <v>-13.7</v>
      </c>
      <c r="H24" s="71">
        <v>-0.7</v>
      </c>
    </row>
    <row r="25" spans="2:8" ht="18" customHeight="1" x14ac:dyDescent="0.25">
      <c r="B25" s="34" t="s">
        <v>31</v>
      </c>
      <c r="C25" s="71">
        <v>0.5</v>
      </c>
      <c r="D25" s="71">
        <v>-0.6</v>
      </c>
      <c r="E25" s="71">
        <v>-7</v>
      </c>
      <c r="F25" s="71">
        <v>-7</v>
      </c>
      <c r="G25" s="71">
        <v>-9.1</v>
      </c>
      <c r="H25" s="71">
        <v>-0.8</v>
      </c>
    </row>
    <row r="26" spans="2:8" ht="20.25" customHeight="1" x14ac:dyDescent="0.25">
      <c r="B26" s="34" t="s">
        <v>0</v>
      </c>
      <c r="C26" s="72">
        <v>0.9</v>
      </c>
      <c r="D26" s="72">
        <v>-0.5</v>
      </c>
      <c r="E26" s="72">
        <v>-4.4000000000000004</v>
      </c>
      <c r="F26" s="72">
        <v>-6.1</v>
      </c>
      <c r="G26" s="72">
        <v>-7.7</v>
      </c>
      <c r="H26" s="72">
        <v>-0.7</v>
      </c>
    </row>
    <row r="29" spans="2:8" x14ac:dyDescent="0.25">
      <c r="B29" s="8" t="s">
        <v>108</v>
      </c>
    </row>
    <row r="30" spans="2:8" x14ac:dyDescent="0.25">
      <c r="B30" s="8" t="s">
        <v>110</v>
      </c>
    </row>
    <row r="31" spans="2:8" x14ac:dyDescent="0.25">
      <c r="B31" s="8" t="s">
        <v>103</v>
      </c>
    </row>
    <row r="32" spans="2:8" x14ac:dyDescent="0.25">
      <c r="B32" s="8" t="s">
        <v>121</v>
      </c>
    </row>
  </sheetData>
  <mergeCells count="1">
    <mergeCell ref="B1:H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showGridLines="0" zoomScaleNormal="100" workbookViewId="0"/>
  </sheetViews>
  <sheetFormatPr baseColWidth="10" defaultRowHeight="11.25" x14ac:dyDescent="0.25"/>
  <cols>
    <col min="1" max="1" width="3.7109375" style="8" customWidth="1"/>
    <col min="2" max="2" width="43" style="8" customWidth="1"/>
    <col min="3" max="10" width="14.5703125" style="8" customWidth="1"/>
    <col min="11" max="16384" width="11.42578125" style="8"/>
  </cols>
  <sheetData>
    <row r="1" spans="2:13" ht="18" customHeight="1" x14ac:dyDescent="0.25">
      <c r="B1" s="87" t="s">
        <v>91</v>
      </c>
      <c r="C1" s="87"/>
      <c r="D1" s="87"/>
      <c r="E1" s="87"/>
      <c r="F1" s="87"/>
      <c r="G1" s="87"/>
      <c r="H1" s="87"/>
      <c r="I1" s="87"/>
      <c r="J1" s="87"/>
      <c r="K1" s="87"/>
      <c r="L1" s="87"/>
      <c r="M1" s="87"/>
    </row>
    <row r="2" spans="2:13" x14ac:dyDescent="0.25">
      <c r="B2" s="32"/>
      <c r="C2" s="32"/>
      <c r="D2" s="32"/>
      <c r="E2" s="32"/>
      <c r="F2" s="32"/>
      <c r="G2" s="32"/>
      <c r="H2" s="32"/>
      <c r="I2" s="32"/>
    </row>
    <row r="3" spans="2:13" ht="21.75" customHeight="1" x14ac:dyDescent="0.25">
      <c r="C3" s="80" t="s">
        <v>2</v>
      </c>
      <c r="D3" s="81"/>
      <c r="E3" s="81"/>
      <c r="F3" s="82"/>
      <c r="G3" s="80" t="s">
        <v>3</v>
      </c>
      <c r="H3" s="81"/>
      <c r="I3" s="81"/>
      <c r="J3" s="82"/>
    </row>
    <row r="4" spans="2:13" ht="53.25" customHeight="1" x14ac:dyDescent="0.25">
      <c r="C4" s="21" t="s">
        <v>18</v>
      </c>
      <c r="D4" s="21" t="s">
        <v>44</v>
      </c>
      <c r="E4" s="21" t="s">
        <v>93</v>
      </c>
      <c r="F4" s="21" t="s">
        <v>92</v>
      </c>
      <c r="G4" s="21" t="s">
        <v>18</v>
      </c>
      <c r="H4" s="21" t="s">
        <v>44</v>
      </c>
      <c r="I4" s="21" t="s">
        <v>93</v>
      </c>
      <c r="J4" s="21" t="s">
        <v>92</v>
      </c>
    </row>
    <row r="5" spans="2:13" ht="19.5" customHeight="1" x14ac:dyDescent="0.25">
      <c r="B5" s="22" t="s">
        <v>43</v>
      </c>
      <c r="C5" s="23">
        <v>24.7</v>
      </c>
      <c r="D5" s="23">
        <v>15.9</v>
      </c>
      <c r="E5" s="23">
        <v>-8.8000000000000007</v>
      </c>
      <c r="F5" s="23">
        <f>100*(D5-C5)/C5</f>
        <v>-35.627530364372468</v>
      </c>
      <c r="G5" s="23">
        <v>42.4</v>
      </c>
      <c r="H5" s="23">
        <v>21.2</v>
      </c>
      <c r="I5" s="23">
        <v>-21.2</v>
      </c>
      <c r="J5" s="23">
        <f>100*(H5-G5)/G5</f>
        <v>-50</v>
      </c>
    </row>
    <row r="6" spans="2:13" ht="19.5" customHeight="1" x14ac:dyDescent="0.25">
      <c r="B6" s="24" t="s">
        <v>85</v>
      </c>
      <c r="C6" s="25">
        <v>13.8</v>
      </c>
      <c r="D6" s="25">
        <v>8.1999999999999993</v>
      </c>
      <c r="E6" s="25">
        <v>-5.6</v>
      </c>
      <c r="F6" s="25">
        <f t="shared" ref="F6:F11" si="0">100*(D6-C6)/C6</f>
        <v>-40.579710144927546</v>
      </c>
      <c r="G6" s="25">
        <v>25.4</v>
      </c>
      <c r="H6" s="25">
        <v>18.100000000000001</v>
      </c>
      <c r="I6" s="25">
        <v>-7.3</v>
      </c>
      <c r="J6" s="25">
        <f t="shared" ref="J6:J11" si="1">100*(H6-G6)/G6</f>
        <v>-28.740157480314952</v>
      </c>
    </row>
    <row r="7" spans="2:13" ht="19.5" customHeight="1" x14ac:dyDescent="0.25">
      <c r="B7" s="24" t="s">
        <v>38</v>
      </c>
      <c r="C7" s="25">
        <v>19.3</v>
      </c>
      <c r="D7" s="25">
        <v>12.9</v>
      </c>
      <c r="E7" s="25">
        <v>-6.4</v>
      </c>
      <c r="F7" s="25">
        <f t="shared" si="0"/>
        <v>-33.160621761658028</v>
      </c>
      <c r="G7" s="25">
        <v>30.5</v>
      </c>
      <c r="H7" s="25">
        <v>18.7</v>
      </c>
      <c r="I7" s="25">
        <v>-11.8</v>
      </c>
      <c r="J7" s="25">
        <f t="shared" si="1"/>
        <v>-38.688524590163937</v>
      </c>
    </row>
    <row r="8" spans="2:13" ht="19.5" customHeight="1" x14ac:dyDescent="0.25">
      <c r="B8" s="24" t="s">
        <v>39</v>
      </c>
      <c r="C8" s="25">
        <v>25.5</v>
      </c>
      <c r="D8" s="25">
        <v>15.6</v>
      </c>
      <c r="E8" s="25">
        <v>-9.9</v>
      </c>
      <c r="F8" s="25">
        <f t="shared" si="0"/>
        <v>-38.823529411764703</v>
      </c>
      <c r="G8" s="25">
        <v>37.1</v>
      </c>
      <c r="H8" s="25">
        <v>18.5</v>
      </c>
      <c r="I8" s="25">
        <v>-18.600000000000001</v>
      </c>
      <c r="J8" s="25">
        <f t="shared" si="1"/>
        <v>-50.134770889487875</v>
      </c>
    </row>
    <row r="9" spans="2:13" ht="19.5" customHeight="1" x14ac:dyDescent="0.25">
      <c r="B9" s="24" t="s">
        <v>86</v>
      </c>
      <c r="C9" s="25">
        <v>14.5</v>
      </c>
      <c r="D9" s="25">
        <v>9.1999999999999993</v>
      </c>
      <c r="E9" s="25">
        <v>-5.3</v>
      </c>
      <c r="F9" s="25">
        <f t="shared" si="0"/>
        <v>-36.551724137931039</v>
      </c>
      <c r="G9" s="25">
        <v>30.5</v>
      </c>
      <c r="H9" s="25">
        <v>21.1</v>
      </c>
      <c r="I9" s="25">
        <v>-9.4</v>
      </c>
      <c r="J9" s="25">
        <f t="shared" si="1"/>
        <v>-30.819672131147538</v>
      </c>
    </row>
    <row r="10" spans="2:13" ht="19.5" customHeight="1" x14ac:dyDescent="0.25">
      <c r="B10" s="24" t="s">
        <v>40</v>
      </c>
      <c r="C10" s="25">
        <v>21.1</v>
      </c>
      <c r="D10" s="25">
        <v>13.7</v>
      </c>
      <c r="E10" s="25">
        <v>-7.4</v>
      </c>
      <c r="F10" s="25">
        <f t="shared" si="0"/>
        <v>-35.071090047393376</v>
      </c>
      <c r="G10" s="25">
        <v>28.7</v>
      </c>
      <c r="H10" s="25">
        <v>19.2</v>
      </c>
      <c r="I10" s="25">
        <v>-9.5</v>
      </c>
      <c r="J10" s="25">
        <f t="shared" si="1"/>
        <v>-33.10104529616725</v>
      </c>
    </row>
    <row r="11" spans="2:13" ht="19.5" customHeight="1" x14ac:dyDescent="0.25">
      <c r="B11" s="26" t="s">
        <v>41</v>
      </c>
      <c r="C11" s="27">
        <v>25.4</v>
      </c>
      <c r="D11" s="27">
        <v>17.7</v>
      </c>
      <c r="E11" s="27">
        <v>-7.7</v>
      </c>
      <c r="F11" s="27">
        <f t="shared" si="0"/>
        <v>-30.314960629921256</v>
      </c>
      <c r="G11" s="27">
        <v>30.7</v>
      </c>
      <c r="H11" s="27">
        <v>19.399999999999999</v>
      </c>
      <c r="I11" s="27">
        <v>-11.3</v>
      </c>
      <c r="J11" s="27">
        <f t="shared" si="1"/>
        <v>-36.807817589576551</v>
      </c>
    </row>
    <row r="12" spans="2:13" ht="24" customHeight="1" x14ac:dyDescent="0.25">
      <c r="B12" s="28" t="s">
        <v>0</v>
      </c>
      <c r="C12" s="29">
        <v>22</v>
      </c>
      <c r="D12" s="29">
        <v>14.1</v>
      </c>
      <c r="E12" s="29">
        <v>-7.9</v>
      </c>
      <c r="F12" s="29">
        <f>100*(D12-C12)/C12</f>
        <v>-35.909090909090907</v>
      </c>
      <c r="G12" s="29">
        <v>37.299999999999997</v>
      </c>
      <c r="H12" s="29">
        <v>20.100000000000001</v>
      </c>
      <c r="I12" s="29">
        <v>-17.2</v>
      </c>
      <c r="J12" s="29">
        <f>100*(H12-G12)/G12</f>
        <v>-46.112600536193021</v>
      </c>
    </row>
    <row r="13" spans="2:13" ht="100.5" customHeight="1" x14ac:dyDescent="0.25">
      <c r="B13" s="129" t="s">
        <v>87</v>
      </c>
      <c r="C13" s="129"/>
      <c r="D13" s="129"/>
      <c r="E13" s="129"/>
      <c r="F13" s="129"/>
      <c r="G13" s="129"/>
      <c r="H13" s="129"/>
      <c r="I13" s="129"/>
      <c r="J13" s="129"/>
    </row>
    <row r="14" spans="2:13" ht="44.25" customHeight="1" x14ac:dyDescent="0.25">
      <c r="B14" s="30"/>
      <c r="C14" s="30"/>
      <c r="D14" s="30"/>
      <c r="E14" s="30"/>
      <c r="F14" s="30"/>
      <c r="G14" s="30"/>
      <c r="H14" s="30"/>
      <c r="I14" s="30"/>
    </row>
  </sheetData>
  <mergeCells count="4">
    <mergeCell ref="C3:F3"/>
    <mergeCell ref="G3:J3"/>
    <mergeCell ref="B13:J13"/>
    <mergeCell ref="B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Tableau 1</vt:lpstr>
      <vt:lpstr>Tableau 2</vt:lpstr>
      <vt:lpstr>Tableau encadré2</vt:lpstr>
      <vt:lpstr>Tableau 3</vt:lpstr>
      <vt:lpstr>Graphique 1</vt:lpstr>
      <vt:lpstr>Graphique 2</vt:lpstr>
      <vt:lpstr>Graphique 3</vt:lpstr>
      <vt:lpstr>Tableau complémentaire</vt:lpstr>
    </vt:vector>
  </TitlesOfParts>
  <Company>MSS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jlabarthe</dc:creator>
  <cp:lastModifiedBy>BETTY, Thierry (DREES/DIRECTION)</cp:lastModifiedBy>
  <dcterms:created xsi:type="dcterms:W3CDTF">2013-04-18T15:09:17Z</dcterms:created>
  <dcterms:modified xsi:type="dcterms:W3CDTF">2018-08-02T13:04:34Z</dcterms:modified>
</cp:coreProperties>
</file>