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0" yWindow="240" windowWidth="18495" windowHeight="11640"/>
  </bookViews>
  <sheets>
    <sheet name="Tableau 1" sheetId="1" r:id="rId1"/>
    <sheet name="Tableau 2" sheetId="2" r:id="rId2"/>
    <sheet name="Tableau 3" sheetId="3" r:id="rId3"/>
    <sheet name="Tableau 4" sheetId="4" r:id="rId4"/>
  </sheets>
  <calcPr calcId="145621"/>
</workbook>
</file>

<file path=xl/calcChain.xml><?xml version="1.0" encoding="utf-8"?>
<calcChain xmlns="http://schemas.openxmlformats.org/spreadsheetml/2006/main">
  <c r="L16" i="3" l="1"/>
  <c r="D12" i="2" l="1"/>
  <c r="E12" i="2"/>
  <c r="F12" i="2"/>
  <c r="G12" i="2"/>
  <c r="H12" i="2"/>
  <c r="I12" i="2"/>
  <c r="J12" i="2"/>
  <c r="K12" i="2"/>
  <c r="L12" i="2"/>
  <c r="C12" i="2"/>
  <c r="K16" i="3" l="1"/>
  <c r="J16" i="3"/>
  <c r="I16" i="3"/>
  <c r="H16" i="3"/>
  <c r="G16" i="3"/>
  <c r="F16" i="3"/>
  <c r="E16" i="3"/>
  <c r="D16" i="3"/>
  <c r="C16" i="3"/>
</calcChain>
</file>

<file path=xl/sharedStrings.xml><?xml version="1.0" encoding="utf-8"?>
<sst xmlns="http://schemas.openxmlformats.org/spreadsheetml/2006/main" count="95" uniqueCount="61">
  <si>
    <t>En %</t>
  </si>
  <si>
    <t>ASS</t>
  </si>
  <si>
    <t>dont non majoré</t>
  </si>
  <si>
    <t>dont majoré</t>
  </si>
  <si>
    <t>AAH</t>
  </si>
  <si>
    <t>dont ESAT</t>
  </si>
  <si>
    <t>dont milieu ordinaire</t>
  </si>
  <si>
    <t>Ensemble des bénéficiaires</t>
  </si>
  <si>
    <t>Ensemble des bénéficiaires hors ESAT</t>
  </si>
  <si>
    <t>Ensemble des salariés</t>
  </si>
  <si>
    <t>Employés</t>
  </si>
  <si>
    <t>Ouvriers</t>
  </si>
  <si>
    <t>Professions intermédiaires</t>
  </si>
  <si>
    <t>Cadres</t>
  </si>
  <si>
    <t>Agriculteurs, artisans et non renseignés</t>
  </si>
  <si>
    <t>Ensemble</t>
  </si>
  <si>
    <t>RSA socle</t>
  </si>
  <si>
    <t>ns</t>
  </si>
  <si>
    <t>ns : non significatif (du fait d’effectifs trop faibles).</t>
  </si>
  <si>
    <t>CDD</t>
  </si>
  <si>
    <t>Contrat de travail temporaire</t>
  </si>
  <si>
    <t>Contrat aidé</t>
  </si>
  <si>
    <t>Temps complet</t>
  </si>
  <si>
    <t>Temps partiel</t>
  </si>
  <si>
    <r>
      <t>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quartile de salaire horaire</t>
    </r>
  </si>
  <si>
    <t>Salaire horaire médian</t>
  </si>
  <si>
    <r>
      <t>3</t>
    </r>
    <r>
      <rPr>
        <vertAlign val="superscript"/>
        <sz val="8"/>
        <color theme="1"/>
        <rFont val="Arial"/>
        <family val="2"/>
      </rPr>
      <t>e</t>
    </r>
    <r>
      <rPr>
        <sz val="8"/>
        <color theme="1"/>
        <rFont val="Arial"/>
        <family val="2"/>
      </rPr>
      <t xml:space="preserve"> quartile de salaire horaire</t>
    </r>
  </si>
  <si>
    <t>Rémunération à la tâche</t>
  </si>
  <si>
    <t>Salariés des particuliers employeurs</t>
  </si>
  <si>
    <r>
      <t>Autre</t>
    </r>
    <r>
      <rPr>
        <vertAlign val="superscript"/>
        <sz val="8"/>
        <color theme="1"/>
        <rFont val="Arial"/>
        <family val="2"/>
      </rPr>
      <t>1</t>
    </r>
  </si>
  <si>
    <t xml:space="preserve">   Employés civils et agents de service de la fonction publique</t>
  </si>
  <si>
    <t xml:space="preserve">   Employés de commerce</t>
  </si>
  <si>
    <t xml:space="preserve">   Personnels des services directs aux particuliers</t>
  </si>
  <si>
    <t xml:space="preserve">   Ouvriers qualifiés</t>
  </si>
  <si>
    <t xml:space="preserve">   Ouvriers non qualifiés</t>
  </si>
  <si>
    <t xml:space="preserve">   Ouvriers agricoles</t>
  </si>
  <si>
    <t>Quotité de travail (en %)</t>
  </si>
  <si>
    <t>Distribution du salaire (en euros)</t>
  </si>
  <si>
    <t>Salariés non employés par des particuliers</t>
  </si>
  <si>
    <t>CDI</t>
  </si>
  <si>
    <t>25 à 49 ans</t>
  </si>
  <si>
    <t>50 à 64 ans</t>
  </si>
  <si>
    <t>16 à 24 ans</t>
  </si>
  <si>
    <t>Champ &gt; France, bénéficiaires d’un minimum social âgés de 16 à 64 ans au 31 décembre 2015.</t>
  </si>
  <si>
    <t>Lecture &gt; Fin 2015, 13 % des femmes bénéficiaires de l’ASS sont salariées.</t>
  </si>
  <si>
    <t>Tableau 1 - Part de salariés parmi les bénéficiaires de minima sociaux, fin 2015, selon le sexe et l’âge</t>
  </si>
  <si>
    <t>1. La modalité « Autre » recouvre en partie les salariés qui dépendent de la fonction publique, dont la totalité des fonctionnaires. Elle inclut également le travail occasionnel ou saisonnier, les emplois payés à l’acte ou à la tâche, les intermittents ou le travail à domicile.</t>
  </si>
  <si>
    <t xml:space="preserve">2. Les allocataires de l’AAH qui exercent en ESAT ont tous été classés dans la modalité « Autre ». Ils n’ont pas de contrat de travail mais signent un contrat de soutien et d’aide par le travail avec l’établissement. Ils ne peuvent pas être licenciés. </t>
  </si>
  <si>
    <t>Tableau 2 - Contrats de travail des bénéficiaires de minima sociaux salariés, fin 2015</t>
  </si>
  <si>
    <t>Tableau 3 - Catégories socioprofessionnelles des bénéficiaires de minima sociaux salariés, fin 2015</t>
  </si>
  <si>
    <t>Femme</t>
  </si>
  <si>
    <t>Homme</t>
  </si>
  <si>
    <t>Lecture &gt; Fin 2015, 23 % des salariés bénéficiaires de l’ASS sont en CDI sur leur poste principal sans être employés par des particuliers.</t>
  </si>
  <si>
    <t>Champ &gt; France, poste principal, au 31 décembre 2015, des salariés âgés de 16 à 64 ans dont le type de contrat est connu.</t>
  </si>
  <si>
    <t>Sources &gt; DREES, ENIACRAMS ;  Insee, panel des déclarations annuelles de données sociales (panel tous salariés).</t>
  </si>
  <si>
    <r>
      <t>dont ESAT</t>
    </r>
    <r>
      <rPr>
        <b/>
        <i/>
        <vertAlign val="superscript"/>
        <sz val="8"/>
        <color theme="1"/>
        <rFont val="Arial"/>
        <family val="2"/>
      </rPr>
      <t>2</t>
    </r>
  </si>
  <si>
    <t>Lecture &gt; Fin 2015, 30 % des salariés bénéficiaires de l’ASS sont ouvriers.</t>
  </si>
  <si>
    <t>Champ &gt; France, poste principal, au 31 décembre 2015, des salariés âgés de 16 à 64 ans.</t>
  </si>
  <si>
    <t>Tableau 4 -  Tableau 4  Quotité de travail et distribution du salaire horaire net des bénéficiaires de minima sociaux salariés, fin 2015</t>
  </si>
  <si>
    <t>Lecture &gt; Fin 2015, 39 % des salariés bénéficiaires de l’ASS exercent à temps complet. Un sur deux a un salaire horaire net inférieur à 8,80 euros, un sur quatre un salaire horaire net supérieur à 10,00 euros.</t>
  </si>
  <si>
    <t>Champ &gt; France, poste principal, au 31 décembre 2015, des salariés âgés de 16 à 64 ans, hors populations particulières dont le nombre d’heures travaillées n’est pas connu (travailleurs à domicile, représentants, aides à domicile, personnels de ménage, etc.), et dont le montant du salaire horaire n’est, par conséquent, pas référencé dans les trois dernières lignes du tableau.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</si>
</sst>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b/>
      <i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right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right" vertical="center" wrapText="1"/>
    </xf>
    <xf numFmtId="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showGridLines="0" tabSelected="1" zoomScaleNormal="100" workbookViewId="0"/>
  </sheetViews>
  <sheetFormatPr baseColWidth="10" defaultRowHeight="11.25" x14ac:dyDescent="0.25"/>
  <cols>
    <col min="1" max="1" width="3.7109375" style="1" customWidth="1"/>
    <col min="2" max="2" width="11.5703125" style="9" customWidth="1"/>
    <col min="3" max="3" width="5.5703125" style="9" bestFit="1" customWidth="1"/>
    <col min="4" max="4" width="7.42578125" style="9" bestFit="1" customWidth="1"/>
    <col min="5" max="5" width="7.7109375" style="9" bestFit="1" customWidth="1"/>
    <col min="6" max="6" width="6.42578125" style="9" bestFit="1" customWidth="1"/>
    <col min="7" max="7" width="5.5703125" style="9" bestFit="1" customWidth="1"/>
    <col min="8" max="8" width="10.42578125" style="9" bestFit="1" customWidth="1"/>
    <col min="9" max="16384" width="11.42578125" style="1"/>
  </cols>
  <sheetData>
    <row r="1" spans="2:11" x14ac:dyDescent="0.25">
      <c r="B1" s="41" t="s">
        <v>45</v>
      </c>
      <c r="C1" s="41"/>
      <c r="D1" s="41"/>
      <c r="E1" s="41"/>
      <c r="F1" s="41"/>
      <c r="G1" s="41"/>
      <c r="H1" s="41"/>
      <c r="I1" s="41"/>
      <c r="J1" s="41"/>
      <c r="K1" s="41"/>
    </row>
    <row r="2" spans="2:11" x14ac:dyDescent="0.25">
      <c r="B2" s="38"/>
      <c r="C2" s="38"/>
      <c r="D2" s="38"/>
      <c r="E2" s="38"/>
      <c r="F2" s="38"/>
      <c r="G2" s="38"/>
      <c r="H2" s="38"/>
    </row>
    <row r="3" spans="2:11" x14ac:dyDescent="0.25">
      <c r="B3" s="38"/>
      <c r="C3" s="38"/>
      <c r="D3" s="38"/>
      <c r="E3" s="38"/>
      <c r="F3" s="38"/>
      <c r="G3" s="38"/>
      <c r="H3" s="37" t="s">
        <v>0</v>
      </c>
    </row>
    <row r="4" spans="2:11" x14ac:dyDescent="0.25">
      <c r="B4" s="38"/>
      <c r="C4" s="38"/>
      <c r="D4" s="38"/>
      <c r="E4" s="38"/>
      <c r="F4" s="38"/>
      <c r="G4" s="38"/>
      <c r="H4" s="38"/>
    </row>
    <row r="5" spans="2:11" ht="33.75" x14ac:dyDescent="0.25">
      <c r="B5" s="21"/>
      <c r="C5" s="21" t="s">
        <v>1</v>
      </c>
      <c r="D5" s="21" t="s">
        <v>16</v>
      </c>
      <c r="E5" s="22" t="s">
        <v>2</v>
      </c>
      <c r="F5" s="22" t="s">
        <v>3</v>
      </c>
      <c r="G5" s="21" t="s">
        <v>4</v>
      </c>
      <c r="H5" s="21" t="s">
        <v>7</v>
      </c>
    </row>
    <row r="6" spans="2:11" x14ac:dyDescent="0.25">
      <c r="B6" s="21" t="s">
        <v>50</v>
      </c>
      <c r="C6" s="27">
        <v>12.71</v>
      </c>
      <c r="D6" s="28">
        <v>13.96</v>
      </c>
      <c r="E6" s="29">
        <v>14.61</v>
      </c>
      <c r="F6" s="30">
        <v>11.25</v>
      </c>
      <c r="G6" s="27">
        <v>15.18</v>
      </c>
      <c r="H6" s="27">
        <v>14.26</v>
      </c>
    </row>
    <row r="7" spans="2:11" x14ac:dyDescent="0.25">
      <c r="B7" s="23" t="s">
        <v>51</v>
      </c>
      <c r="C7" s="24">
        <v>7.24</v>
      </c>
      <c r="D7" s="31">
        <v>10.58</v>
      </c>
      <c r="E7" s="32">
        <v>10.51</v>
      </c>
      <c r="F7" s="33" t="s">
        <v>17</v>
      </c>
      <c r="G7" s="24">
        <v>19.579999999999998</v>
      </c>
      <c r="H7" s="24">
        <v>12.93</v>
      </c>
    </row>
    <row r="8" spans="2:11" x14ac:dyDescent="0.25">
      <c r="B8" s="23" t="s">
        <v>42</v>
      </c>
      <c r="C8" s="24" t="s">
        <v>17</v>
      </c>
      <c r="D8" s="24">
        <v>9.76</v>
      </c>
      <c r="E8" s="14">
        <v>11.06</v>
      </c>
      <c r="F8" s="14">
        <v>8.1199999999999992</v>
      </c>
      <c r="G8" s="24">
        <v>24.67</v>
      </c>
      <c r="H8" s="24">
        <v>14.29</v>
      </c>
    </row>
    <row r="9" spans="2:11" x14ac:dyDescent="0.25">
      <c r="B9" s="25" t="s">
        <v>40</v>
      </c>
      <c r="C9" s="26">
        <v>11.48</v>
      </c>
      <c r="D9" s="26">
        <v>13.16</v>
      </c>
      <c r="E9" s="11">
        <v>13.25</v>
      </c>
      <c r="F9" s="11">
        <v>12.44</v>
      </c>
      <c r="G9" s="26">
        <v>22.25</v>
      </c>
      <c r="H9" s="26">
        <v>15.13</v>
      </c>
    </row>
    <row r="10" spans="2:11" x14ac:dyDescent="0.25">
      <c r="B10" s="21" t="s">
        <v>41</v>
      </c>
      <c r="C10" s="27">
        <v>7.46</v>
      </c>
      <c r="D10" s="27">
        <v>10.67</v>
      </c>
      <c r="E10" s="12">
        <v>10.56</v>
      </c>
      <c r="F10" s="12" t="s">
        <v>17</v>
      </c>
      <c r="G10" s="27">
        <v>10.52</v>
      </c>
      <c r="H10" s="27">
        <v>10.19</v>
      </c>
    </row>
    <row r="11" spans="2:11" x14ac:dyDescent="0.25">
      <c r="B11" s="34" t="s">
        <v>15</v>
      </c>
      <c r="C11" s="4">
        <v>9.59</v>
      </c>
      <c r="D11" s="4">
        <v>12.41</v>
      </c>
      <c r="E11" s="5">
        <v>12.52</v>
      </c>
      <c r="F11" s="5">
        <v>11.51</v>
      </c>
      <c r="G11" s="4">
        <v>17.510000000000002</v>
      </c>
      <c r="H11" s="4">
        <v>13.61</v>
      </c>
    </row>
    <row r="13" spans="2:11" x14ac:dyDescent="0.25">
      <c r="B13" s="9" t="s">
        <v>18</v>
      </c>
    </row>
    <row r="14" spans="2:11" x14ac:dyDescent="0.25">
      <c r="B14" s="9" t="s">
        <v>44</v>
      </c>
    </row>
    <row r="15" spans="2:11" x14ac:dyDescent="0.25">
      <c r="B15" s="9" t="s">
        <v>43</v>
      </c>
    </row>
    <row r="16" spans="2:11" x14ac:dyDescent="0.25">
      <c r="B16" s="9" t="s">
        <v>54</v>
      </c>
    </row>
  </sheetData>
  <mergeCells count="1">
    <mergeCell ref="B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showGridLines="0" zoomScaleNormal="100" workbookViewId="0"/>
  </sheetViews>
  <sheetFormatPr baseColWidth="10" defaultRowHeight="11.25" x14ac:dyDescent="0.25"/>
  <cols>
    <col min="1" max="1" width="3.7109375" style="1" customWidth="1"/>
    <col min="2" max="2" width="36.28515625" style="1" customWidth="1"/>
    <col min="3" max="3" width="6" style="1" customWidth="1"/>
    <col min="4" max="4" width="8.7109375" style="1" customWidth="1"/>
    <col min="5" max="5" width="13.28515625" style="1" customWidth="1"/>
    <col min="6" max="6" width="9.5703125" style="1" customWidth="1"/>
    <col min="7" max="7" width="4.7109375" style="1" customWidth="1"/>
    <col min="8" max="8" width="8.85546875" style="1" customWidth="1"/>
    <col min="9" max="9" width="13.28515625" style="1" customWidth="1"/>
    <col min="10" max="10" width="15" style="1" customWidth="1"/>
    <col min="11" max="11" width="20.7109375" style="1" customWidth="1"/>
    <col min="12" max="12" width="15.85546875" style="1" customWidth="1"/>
    <col min="13" max="16384" width="11.42578125" style="1"/>
  </cols>
  <sheetData>
    <row r="1" spans="2:12" x14ac:dyDescent="0.25">
      <c r="B1" s="42" t="s">
        <v>48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2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81" t="s">
        <v>0</v>
      </c>
    </row>
    <row r="4" spans="2:12" ht="22.5" x14ac:dyDescent="0.25">
      <c r="B4" s="13"/>
      <c r="C4" s="35" t="s">
        <v>1</v>
      </c>
      <c r="D4" s="35" t="s">
        <v>16</v>
      </c>
      <c r="E4" s="51" t="s">
        <v>2</v>
      </c>
      <c r="F4" s="51" t="s">
        <v>3</v>
      </c>
      <c r="G4" s="35" t="s">
        <v>4</v>
      </c>
      <c r="H4" s="51" t="s">
        <v>55</v>
      </c>
      <c r="I4" s="51" t="s">
        <v>6</v>
      </c>
      <c r="J4" s="35" t="s">
        <v>7</v>
      </c>
      <c r="K4" s="35" t="s">
        <v>8</v>
      </c>
      <c r="L4" s="35" t="s">
        <v>9</v>
      </c>
    </row>
    <row r="5" spans="2:12" x14ac:dyDescent="0.25">
      <c r="B5" s="13" t="s">
        <v>28</v>
      </c>
      <c r="C5" s="7">
        <v>20.581113801452783</v>
      </c>
      <c r="D5" s="7">
        <v>15.56090515166105</v>
      </c>
      <c r="E5" s="6">
        <v>16.179149255330547</v>
      </c>
      <c r="F5" s="6">
        <v>10.076045627376425</v>
      </c>
      <c r="G5" s="7">
        <v>2.7064010947240384</v>
      </c>
      <c r="H5" s="6">
        <v>0</v>
      </c>
      <c r="I5" s="6">
        <v>6.5901517956312485</v>
      </c>
      <c r="J5" s="7">
        <v>11.388497779703238</v>
      </c>
      <c r="K5" s="7">
        <v>14.467528893780957</v>
      </c>
      <c r="L5" s="7">
        <v>3.7990103377538844</v>
      </c>
    </row>
    <row r="6" spans="2:12" x14ac:dyDescent="0.25">
      <c r="B6" s="8" t="s">
        <v>38</v>
      </c>
      <c r="C6" s="3"/>
      <c r="D6" s="3"/>
      <c r="E6" s="36"/>
      <c r="F6" s="36"/>
      <c r="G6" s="3"/>
      <c r="H6" s="36"/>
      <c r="I6" s="36"/>
      <c r="J6" s="3"/>
      <c r="K6" s="3"/>
      <c r="L6" s="3"/>
    </row>
    <row r="7" spans="2:12" x14ac:dyDescent="0.25">
      <c r="B7" s="13" t="s">
        <v>39</v>
      </c>
      <c r="C7" s="7">
        <v>22.820823244552059</v>
      </c>
      <c r="D7" s="7">
        <v>32.229176697159367</v>
      </c>
      <c r="E7" s="6">
        <v>31.393978356369871</v>
      </c>
      <c r="F7" s="6">
        <v>39.638783269961976</v>
      </c>
      <c r="G7" s="7">
        <v>19.157670670518474</v>
      </c>
      <c r="H7" s="6">
        <v>0</v>
      </c>
      <c r="I7" s="6">
        <v>46.649389115142547</v>
      </c>
      <c r="J7" s="7">
        <v>26.773529730315172</v>
      </c>
      <c r="K7" s="7">
        <v>33.963951568519533</v>
      </c>
      <c r="L7" s="7">
        <v>60.717995690542935</v>
      </c>
    </row>
    <row r="8" spans="2:12" x14ac:dyDescent="0.25">
      <c r="B8" s="13" t="s">
        <v>19</v>
      </c>
      <c r="C8" s="7">
        <v>22.578692493946733</v>
      </c>
      <c r="D8" s="7">
        <v>22.147327876745308</v>
      </c>
      <c r="E8" s="6">
        <v>22.029358191363979</v>
      </c>
      <c r="F8" s="6">
        <v>23.193916349809886</v>
      </c>
      <c r="G8" s="7">
        <v>3.3145811160103391</v>
      </c>
      <c r="H8" s="6">
        <v>0</v>
      </c>
      <c r="I8" s="6">
        <v>8.0710847834135517</v>
      </c>
      <c r="J8" s="7">
        <v>15.48250839380483</v>
      </c>
      <c r="K8" s="7">
        <v>19.592735277930654</v>
      </c>
      <c r="L8" s="7">
        <v>7.5479159348803133</v>
      </c>
    </row>
    <row r="9" spans="2:12" x14ac:dyDescent="0.25">
      <c r="B9" s="13" t="s">
        <v>20</v>
      </c>
      <c r="C9" s="7">
        <v>7.6271186440677967</v>
      </c>
      <c r="D9" s="7">
        <v>6.0953298025999043</v>
      </c>
      <c r="E9" s="6">
        <v>6.2787956712739739</v>
      </c>
      <c r="F9" s="6">
        <v>4.4676806083650185</v>
      </c>
      <c r="G9" s="7">
        <v>0.68420252394708836</v>
      </c>
      <c r="H9" s="6">
        <v>0</v>
      </c>
      <c r="I9" s="6">
        <v>1.6660496112550909</v>
      </c>
      <c r="J9" s="7">
        <v>4.3214556482183468</v>
      </c>
      <c r="K9" s="7">
        <v>5.4898183819482664</v>
      </c>
      <c r="L9" s="7">
        <v>1.9818334740110679</v>
      </c>
    </row>
    <row r="10" spans="2:12" x14ac:dyDescent="0.25">
      <c r="B10" s="13" t="s">
        <v>21</v>
      </c>
      <c r="C10" s="7">
        <v>12.167070217917676</v>
      </c>
      <c r="D10" s="7">
        <v>10.563312469908523</v>
      </c>
      <c r="E10" s="6">
        <v>10.586092360441445</v>
      </c>
      <c r="F10" s="6">
        <v>10.361216730038022</v>
      </c>
      <c r="G10" s="7">
        <v>3.4362171202675991</v>
      </c>
      <c r="H10" s="6">
        <v>0</v>
      </c>
      <c r="I10" s="6">
        <v>8.3672713809700117</v>
      </c>
      <c r="J10" s="7">
        <v>8.1338676486515755</v>
      </c>
      <c r="K10" s="7">
        <v>10.126582278481012</v>
      </c>
      <c r="L10" s="7">
        <v>2.4661044050979513</v>
      </c>
    </row>
    <row r="11" spans="2:12" x14ac:dyDescent="0.25">
      <c r="B11" s="13" t="s">
        <v>29</v>
      </c>
      <c r="C11" s="7">
        <v>14.225181598062955</v>
      </c>
      <c r="D11" s="7">
        <v>13.403948001925855</v>
      </c>
      <c r="E11" s="6">
        <v>13.532626165220186</v>
      </c>
      <c r="F11" s="6">
        <v>12.262357414448669</v>
      </c>
      <c r="G11" s="7">
        <v>70.700927474532463</v>
      </c>
      <c r="H11" s="6">
        <v>100</v>
      </c>
      <c r="I11" s="6">
        <v>28.656053313587563</v>
      </c>
      <c r="J11" s="7">
        <v>33.900140799306833</v>
      </c>
      <c r="K11" s="7">
        <v>16.359383599339569</v>
      </c>
      <c r="L11" s="7">
        <v>23.487140157713846</v>
      </c>
    </row>
    <row r="12" spans="2:12" x14ac:dyDescent="0.25">
      <c r="B12" s="8" t="s">
        <v>15</v>
      </c>
      <c r="C12" s="3">
        <f>SUM(C5:C11)</f>
        <v>100</v>
      </c>
      <c r="D12" s="3">
        <f t="shared" ref="D12:L12" si="0">SUM(D5:D11)</f>
        <v>100.00000000000001</v>
      </c>
      <c r="E12" s="3">
        <f t="shared" si="0"/>
        <v>100</v>
      </c>
      <c r="F12" s="3">
        <f t="shared" si="0"/>
        <v>100</v>
      </c>
      <c r="G12" s="3">
        <f t="shared" si="0"/>
        <v>100</v>
      </c>
      <c r="H12" s="3">
        <f t="shared" si="0"/>
        <v>100</v>
      </c>
      <c r="I12" s="3">
        <f t="shared" si="0"/>
        <v>100.00000000000001</v>
      </c>
      <c r="J12" s="3">
        <f t="shared" si="0"/>
        <v>100</v>
      </c>
      <c r="K12" s="3">
        <f t="shared" si="0"/>
        <v>99.999999999999986</v>
      </c>
      <c r="L12" s="3">
        <f t="shared" si="0"/>
        <v>100</v>
      </c>
    </row>
    <row r="14" spans="2:12" x14ac:dyDescent="0.25">
      <c r="B14" s="1" t="s">
        <v>46</v>
      </c>
    </row>
    <row r="15" spans="2:12" x14ac:dyDescent="0.25">
      <c r="B15" s="1" t="s">
        <v>47</v>
      </c>
    </row>
    <row r="16" spans="2:12" x14ac:dyDescent="0.25">
      <c r="B16" s="1" t="s">
        <v>52</v>
      </c>
    </row>
    <row r="17" spans="2:2" x14ac:dyDescent="0.25">
      <c r="B17" s="1" t="s">
        <v>53</v>
      </c>
    </row>
    <row r="18" spans="2:2" x14ac:dyDescent="0.25">
      <c r="B18" s="1" t="s">
        <v>54</v>
      </c>
    </row>
  </sheetData>
  <mergeCells count="1">
    <mergeCell ref="B1:L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showGridLines="0" zoomScaleNormal="100" workbookViewId="0"/>
  </sheetViews>
  <sheetFormatPr baseColWidth="10" defaultRowHeight="11.25" x14ac:dyDescent="0.25"/>
  <cols>
    <col min="1" max="1" width="3.7109375" style="1" customWidth="1"/>
    <col min="2" max="2" width="46" style="1" customWidth="1"/>
    <col min="3" max="16384" width="11.42578125" style="1"/>
  </cols>
  <sheetData>
    <row r="1" spans="2:12" x14ac:dyDescent="0.25">
      <c r="B1" s="43" t="s">
        <v>49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2:12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2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82" t="s">
        <v>0</v>
      </c>
    </row>
    <row r="4" spans="2:12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2:12" ht="33.75" x14ac:dyDescent="0.25">
      <c r="B5" s="2"/>
      <c r="C5" s="15" t="s">
        <v>1</v>
      </c>
      <c r="D5" s="16" t="s">
        <v>16</v>
      </c>
      <c r="E5" s="17" t="s">
        <v>2</v>
      </c>
      <c r="F5" s="17" t="s">
        <v>3</v>
      </c>
      <c r="G5" s="16" t="s">
        <v>4</v>
      </c>
      <c r="H5" s="17" t="s">
        <v>5</v>
      </c>
      <c r="I5" s="17" t="s">
        <v>6</v>
      </c>
      <c r="J5" s="16" t="s">
        <v>7</v>
      </c>
      <c r="K5" s="16" t="s">
        <v>8</v>
      </c>
      <c r="L5" s="16" t="s">
        <v>9</v>
      </c>
    </row>
    <row r="6" spans="2:12" x14ac:dyDescent="0.25">
      <c r="B6" s="2" t="s">
        <v>10</v>
      </c>
      <c r="C6" s="3">
        <v>57.176891006551514</v>
      </c>
      <c r="D6" s="4">
        <v>55.032667361045355</v>
      </c>
      <c r="E6" s="5">
        <v>54.013060880556139</v>
      </c>
      <c r="F6" s="5">
        <v>64.10496719775071</v>
      </c>
      <c r="G6" s="4">
        <v>24.819603126879134</v>
      </c>
      <c r="H6" s="5">
        <v>10.810113519091846</v>
      </c>
      <c r="I6" s="5">
        <v>44.380403458213259</v>
      </c>
      <c r="J6" s="4">
        <v>44.472308184825529</v>
      </c>
      <c r="K6" s="4">
        <v>53.331982985618801</v>
      </c>
      <c r="L6" s="4">
        <v>35.325837644500339</v>
      </c>
    </row>
    <row r="7" spans="2:12" ht="23.25" customHeight="1" x14ac:dyDescent="0.25">
      <c r="B7" s="13" t="s">
        <v>30</v>
      </c>
      <c r="C7" s="7">
        <v>8.695652173913043</v>
      </c>
      <c r="D7" s="7">
        <v>8.5787330745194588</v>
      </c>
      <c r="E7" s="6">
        <v>8.2473140931114379</v>
      </c>
      <c r="F7" s="6">
        <v>11.527647610121837</v>
      </c>
      <c r="G7" s="7">
        <v>8.989777510523151</v>
      </c>
      <c r="H7" s="7">
        <v>5.2373581011351904</v>
      </c>
      <c r="I7" s="7">
        <v>14.229106628242075</v>
      </c>
      <c r="J7" s="7">
        <v>8.7183865115782737</v>
      </c>
      <c r="K7" s="7">
        <v>9.6482344203632433</v>
      </c>
      <c r="L7" s="7">
        <v>8.907358279378391</v>
      </c>
    </row>
    <row r="8" spans="2:12" ht="16.5" customHeight="1" x14ac:dyDescent="0.25">
      <c r="B8" s="13" t="s">
        <v>31</v>
      </c>
      <c r="C8" s="7">
        <v>6.4324002382370455</v>
      </c>
      <c r="D8" s="7">
        <v>7.4140706372502603</v>
      </c>
      <c r="E8" s="6">
        <v>6.9306930693069306</v>
      </c>
      <c r="F8" s="6">
        <v>11.715089034676664</v>
      </c>
      <c r="G8" s="7">
        <v>2.2399278412507519</v>
      </c>
      <c r="H8" s="7">
        <v>0</v>
      </c>
      <c r="I8" s="7">
        <v>5.3674351585014408</v>
      </c>
      <c r="J8" s="7">
        <v>5.5063493757336461</v>
      </c>
      <c r="K8" s="7">
        <v>6.9677942070083052</v>
      </c>
      <c r="L8" s="7">
        <v>5.8731861481026382</v>
      </c>
    </row>
    <row r="9" spans="2:12" x14ac:dyDescent="0.25">
      <c r="B9" s="13" t="s">
        <v>32</v>
      </c>
      <c r="C9" s="7">
        <v>33.889219773674803</v>
      </c>
      <c r="D9" s="7">
        <v>32.108701827478455</v>
      </c>
      <c r="E9" s="6">
        <v>31.999157362544764</v>
      </c>
      <c r="F9" s="6">
        <v>33.083411433926898</v>
      </c>
      <c r="G9" s="7">
        <v>9.1701743836440173</v>
      </c>
      <c r="H9" s="7">
        <v>4.2569659442724452</v>
      </c>
      <c r="I9" s="7">
        <v>16.030259365994237</v>
      </c>
      <c r="J9" s="7">
        <v>24.100949738555116</v>
      </c>
      <c r="K9" s="7">
        <v>29.316048882587268</v>
      </c>
      <c r="L9" s="7">
        <v>9.8269113036380169</v>
      </c>
    </row>
    <row r="10" spans="2:12" x14ac:dyDescent="0.25">
      <c r="B10" s="2" t="s">
        <v>11</v>
      </c>
      <c r="C10" s="3">
        <v>30.017867778439548</v>
      </c>
      <c r="D10" s="4">
        <v>32.563204242022536</v>
      </c>
      <c r="E10" s="5">
        <v>33.442174004634502</v>
      </c>
      <c r="F10" s="5">
        <v>24.742268041237114</v>
      </c>
      <c r="G10" s="4">
        <v>70.129284425736628</v>
      </c>
      <c r="H10" s="5">
        <v>88.467492260061917</v>
      </c>
      <c r="I10" s="5">
        <v>44.524495677233432</v>
      </c>
      <c r="J10" s="4">
        <v>45.688827232952725</v>
      </c>
      <c r="K10" s="4">
        <v>34.454121936398622</v>
      </c>
      <c r="L10" s="4">
        <v>26.030378311953022</v>
      </c>
    </row>
    <row r="11" spans="2:12" x14ac:dyDescent="0.25">
      <c r="B11" s="13" t="s">
        <v>33</v>
      </c>
      <c r="C11" s="7">
        <v>15.842763549731982</v>
      </c>
      <c r="D11" s="7">
        <v>13.436227629959284</v>
      </c>
      <c r="E11" s="6">
        <v>14.072045502422583</v>
      </c>
      <c r="F11" s="6">
        <v>7.7788191190253047</v>
      </c>
      <c r="G11" s="7">
        <v>9.0649428743235116</v>
      </c>
      <c r="H11" s="7">
        <v>3.5603715170278636</v>
      </c>
      <c r="I11" s="7">
        <v>16.750720461095103</v>
      </c>
      <c r="J11" s="7">
        <v>12.095827553089318</v>
      </c>
      <c r="K11" s="7">
        <v>14.333940989804875</v>
      </c>
      <c r="L11" s="7">
        <v>18.311542192893334</v>
      </c>
    </row>
    <row r="12" spans="2:12" x14ac:dyDescent="0.25">
      <c r="B12" s="13" t="s">
        <v>34</v>
      </c>
      <c r="C12" s="7">
        <v>13.043478260869565</v>
      </c>
      <c r="D12" s="7">
        <v>18.057002177824071</v>
      </c>
      <c r="E12" s="6">
        <v>18.243100905835263</v>
      </c>
      <c r="F12" s="6">
        <v>16.401124648547331</v>
      </c>
      <c r="G12" s="7">
        <v>59.215273601924238</v>
      </c>
      <c r="H12" s="7">
        <v>83.849329205366345</v>
      </c>
      <c r="I12" s="7">
        <v>24.819884726224785</v>
      </c>
      <c r="J12" s="7">
        <v>32.237754775370824</v>
      </c>
      <c r="K12" s="7">
        <v>18.695564107757747</v>
      </c>
      <c r="L12" s="7">
        <v>6.8772046228282981</v>
      </c>
    </row>
    <row r="13" spans="2:12" x14ac:dyDescent="0.25">
      <c r="B13" s="13" t="s">
        <v>35</v>
      </c>
      <c r="C13" s="7">
        <v>1.1316259678379987</v>
      </c>
      <c r="D13" s="7">
        <v>1.0699744342391819</v>
      </c>
      <c r="E13" s="6">
        <v>1.1270275963766589</v>
      </c>
      <c r="F13" s="6">
        <v>0.5623242736644799</v>
      </c>
      <c r="G13" s="7">
        <v>1.8490679494888755</v>
      </c>
      <c r="H13" s="7">
        <v>1.0577915376676985</v>
      </c>
      <c r="I13" s="7">
        <v>2.9538904899135447</v>
      </c>
      <c r="J13" s="7">
        <v>1.3552449044925836</v>
      </c>
      <c r="K13" s="7">
        <v>1.4246168388360003</v>
      </c>
      <c r="L13" s="7">
        <v>0.83988922730845861</v>
      </c>
    </row>
    <row r="14" spans="2:12" ht="24.75" customHeight="1" x14ac:dyDescent="0.25">
      <c r="B14" s="8" t="s">
        <v>12</v>
      </c>
      <c r="C14" s="3">
        <v>10.18463371054199</v>
      </c>
      <c r="D14" s="4">
        <v>9.4877379036076128</v>
      </c>
      <c r="E14" s="5">
        <v>9.5007373077733295</v>
      </c>
      <c r="F14" s="5">
        <v>9.3720712277413316</v>
      </c>
      <c r="G14" s="4">
        <v>4.0739627179795548</v>
      </c>
      <c r="H14" s="5">
        <v>0.67079463364293079</v>
      </c>
      <c r="I14" s="5">
        <v>8.8256484149855901</v>
      </c>
      <c r="J14" s="4">
        <v>7.624586490235834</v>
      </c>
      <c r="K14" s="4">
        <v>9.4321787860374044</v>
      </c>
      <c r="L14" s="4">
        <v>20.857741856741807</v>
      </c>
    </row>
    <row r="15" spans="2:12" x14ac:dyDescent="0.25">
      <c r="B15" s="2" t="s">
        <v>13</v>
      </c>
      <c r="C15" s="3">
        <v>1.6676593210244193</v>
      </c>
      <c r="D15" s="4">
        <v>2.1210112678723605</v>
      </c>
      <c r="E15" s="5">
        <v>2.2435222245628816</v>
      </c>
      <c r="F15" s="5">
        <v>1.0309278350515465</v>
      </c>
      <c r="G15" s="4">
        <v>0.64642212868310289</v>
      </c>
      <c r="H15" s="5">
        <v>5.159958720330237E-2</v>
      </c>
      <c r="I15" s="5">
        <v>1.4769452449567724</v>
      </c>
      <c r="J15" s="4">
        <v>1.5633336890406573</v>
      </c>
      <c r="K15" s="4">
        <v>1.9580041860779152</v>
      </c>
      <c r="L15" s="4">
        <v>16.870683906726729</v>
      </c>
    </row>
    <row r="16" spans="2:12" x14ac:dyDescent="0.25">
      <c r="B16" s="8" t="s">
        <v>14</v>
      </c>
      <c r="C16" s="4">
        <f t="shared" ref="C16:I16" si="0">100-C6-C10-C14-C15</f>
        <v>0.95294818344252863</v>
      </c>
      <c r="D16" s="4">
        <f t="shared" si="0"/>
        <v>0.79537922545213524</v>
      </c>
      <c r="E16" s="5">
        <f t="shared" si="0"/>
        <v>0.80050558247314729</v>
      </c>
      <c r="F16" s="5">
        <f t="shared" si="0"/>
        <v>0.74976569821929728</v>
      </c>
      <c r="G16" s="4">
        <f t="shared" si="0"/>
        <v>0.3307276007215838</v>
      </c>
      <c r="H16" s="5">
        <f t="shared" si="0"/>
        <v>7.2233885539674247E-15</v>
      </c>
      <c r="I16" s="5">
        <f t="shared" si="0"/>
        <v>0.79250720461094692</v>
      </c>
      <c r="J16" s="4">
        <f>100-J15-J14-J10-J6</f>
        <v>0.65094440294525668</v>
      </c>
      <c r="K16" s="4">
        <f>100-K15-K14-K10-K6</f>
        <v>0.82371210586725141</v>
      </c>
      <c r="L16" s="4">
        <f>100-L15-L14-L10-L6</f>
        <v>0.91535828007810238</v>
      </c>
    </row>
    <row r="17" spans="2:12" x14ac:dyDescent="0.25">
      <c r="B17" s="8" t="s">
        <v>15</v>
      </c>
      <c r="C17" s="4">
        <v>100</v>
      </c>
      <c r="D17" s="4">
        <v>100</v>
      </c>
      <c r="E17" s="5">
        <v>100</v>
      </c>
      <c r="F17" s="5">
        <v>100</v>
      </c>
      <c r="G17" s="4">
        <v>100</v>
      </c>
      <c r="H17" s="5">
        <v>100</v>
      </c>
      <c r="I17" s="5">
        <v>100</v>
      </c>
      <c r="J17" s="4">
        <v>100</v>
      </c>
      <c r="K17" s="4">
        <v>100</v>
      </c>
      <c r="L17" s="4">
        <v>100</v>
      </c>
    </row>
    <row r="19" spans="2:12" x14ac:dyDescent="0.25">
      <c r="B19" s="1" t="s">
        <v>56</v>
      </c>
    </row>
    <row r="20" spans="2:12" x14ac:dyDescent="0.25">
      <c r="B20" s="1" t="s">
        <v>57</v>
      </c>
    </row>
    <row r="21" spans="2:12" x14ac:dyDescent="0.25">
      <c r="B21" s="1" t="s">
        <v>54</v>
      </c>
    </row>
  </sheetData>
  <mergeCells count="1">
    <mergeCell ref="B1:L1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showGridLines="0" zoomScaleNormal="100" workbookViewId="0"/>
  </sheetViews>
  <sheetFormatPr baseColWidth="10" defaultRowHeight="11.25" x14ac:dyDescent="0.25"/>
  <cols>
    <col min="1" max="1" width="3.7109375" style="1" customWidth="1"/>
    <col min="2" max="2" width="2.28515625" style="1" customWidth="1"/>
    <col min="3" max="3" width="25.85546875" style="1" customWidth="1"/>
    <col min="4" max="4" width="6.85546875" style="1" customWidth="1"/>
    <col min="5" max="5" width="7.28515625" style="1" bestFit="1" customWidth="1"/>
    <col min="6" max="6" width="12" style="1" customWidth="1"/>
    <col min="7" max="7" width="10.85546875" style="1" customWidth="1"/>
    <col min="8" max="8" width="7.140625" style="1" customWidth="1"/>
    <col min="9" max="9" width="8.85546875" style="1" customWidth="1"/>
    <col min="10" max="10" width="13.140625" style="1" customWidth="1"/>
    <col min="11" max="11" width="16.7109375" style="1" customWidth="1"/>
    <col min="12" max="12" width="20.5703125" style="1" customWidth="1"/>
    <col min="13" max="13" width="13.7109375" style="1" customWidth="1"/>
    <col min="14" max="16384" width="11.42578125" style="1"/>
  </cols>
  <sheetData>
    <row r="1" spans="2:13" x14ac:dyDescent="0.25">
      <c r="B1" s="42" t="s">
        <v>58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2:13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2:13" ht="22.5" x14ac:dyDescent="0.25">
      <c r="B3" s="44"/>
      <c r="C3" s="45"/>
      <c r="D3" s="52" t="s">
        <v>1</v>
      </c>
      <c r="E3" s="35" t="s">
        <v>16</v>
      </c>
      <c r="F3" s="51" t="s">
        <v>2</v>
      </c>
      <c r="G3" s="51" t="s">
        <v>3</v>
      </c>
      <c r="H3" s="35" t="s">
        <v>4</v>
      </c>
      <c r="I3" s="51" t="s">
        <v>5</v>
      </c>
      <c r="J3" s="51" t="s">
        <v>6</v>
      </c>
      <c r="K3" s="53" t="s">
        <v>7</v>
      </c>
      <c r="L3" s="35" t="s">
        <v>8</v>
      </c>
      <c r="M3" s="52" t="s">
        <v>9</v>
      </c>
    </row>
    <row r="4" spans="2:13" x14ac:dyDescent="0.25">
      <c r="B4" s="49" t="s">
        <v>36</v>
      </c>
      <c r="C4" s="50"/>
      <c r="D4" s="18"/>
      <c r="E4" s="18"/>
      <c r="F4" s="19"/>
      <c r="G4" s="19"/>
      <c r="H4" s="18"/>
      <c r="I4" s="19"/>
      <c r="J4" s="19"/>
      <c r="K4" s="18"/>
      <c r="L4" s="16"/>
      <c r="M4" s="20"/>
    </row>
    <row r="5" spans="2:13" x14ac:dyDescent="0.25">
      <c r="B5" s="46"/>
      <c r="C5" s="13" t="s">
        <v>22</v>
      </c>
      <c r="D5" s="54">
        <v>39.177101967799643</v>
      </c>
      <c r="E5" s="54">
        <v>34.879300513210417</v>
      </c>
      <c r="F5" s="55">
        <v>35.511844331641285</v>
      </c>
      <c r="G5" s="55">
        <v>29.268292682926827</v>
      </c>
      <c r="H5" s="54">
        <v>63.740228502705953</v>
      </c>
      <c r="I5" s="55">
        <v>76.212590299277608</v>
      </c>
      <c r="J5" s="55">
        <v>46.325648414985594</v>
      </c>
      <c r="K5" s="54">
        <v>45.548366397518848</v>
      </c>
      <c r="L5" s="56">
        <v>37.557541294340645</v>
      </c>
      <c r="M5" s="57">
        <v>75.802781096233261</v>
      </c>
    </row>
    <row r="6" spans="2:13" ht="15.75" customHeight="1" x14ac:dyDescent="0.25">
      <c r="B6" s="47"/>
      <c r="C6" s="13" t="s">
        <v>27</v>
      </c>
      <c r="D6" s="58">
        <v>2.3852116875372689</v>
      </c>
      <c r="E6" s="58">
        <v>1.5111195590191979</v>
      </c>
      <c r="F6" s="59">
        <v>1.4170896785109983</v>
      </c>
      <c r="G6" s="59">
        <v>2.3452157598499062</v>
      </c>
      <c r="H6" s="58">
        <v>0.31569452796151537</v>
      </c>
      <c r="I6" s="59">
        <v>0</v>
      </c>
      <c r="J6" s="59">
        <v>0.75648414985590784</v>
      </c>
      <c r="K6" s="58">
        <v>1.1710603711031495</v>
      </c>
      <c r="L6" s="60">
        <v>1.4757649607365286</v>
      </c>
      <c r="M6" s="61">
        <v>1.3225167457636002</v>
      </c>
    </row>
    <row r="7" spans="2:13" x14ac:dyDescent="0.25">
      <c r="B7" s="48"/>
      <c r="C7" s="13" t="s">
        <v>23</v>
      </c>
      <c r="D7" s="62">
        <v>58.437686344663092</v>
      </c>
      <c r="E7" s="62">
        <v>63.60957992777039</v>
      </c>
      <c r="F7" s="63">
        <v>63.071065989847718</v>
      </c>
      <c r="G7" s="63">
        <v>68.386491557223266</v>
      </c>
      <c r="H7" s="62">
        <v>35.944076969332535</v>
      </c>
      <c r="I7" s="63">
        <v>23.787409700722392</v>
      </c>
      <c r="J7" s="63">
        <v>52.917867435158499</v>
      </c>
      <c r="K7" s="62">
        <v>53.280573231378</v>
      </c>
      <c r="L7" s="64">
        <v>60.966693744922829</v>
      </c>
      <c r="M7" s="65">
        <v>22.874702158003132</v>
      </c>
    </row>
    <row r="8" spans="2:13" x14ac:dyDescent="0.25">
      <c r="B8" s="49" t="s">
        <v>37</v>
      </c>
      <c r="C8" s="50"/>
      <c r="D8" s="66"/>
      <c r="E8" s="66"/>
      <c r="F8" s="67"/>
      <c r="G8" s="67"/>
      <c r="H8" s="66"/>
      <c r="I8" s="67"/>
      <c r="J8" s="67"/>
      <c r="K8" s="66"/>
      <c r="L8" s="7"/>
      <c r="M8" s="68"/>
    </row>
    <row r="9" spans="2:13" x14ac:dyDescent="0.25">
      <c r="B9" s="46"/>
      <c r="C9" s="13" t="s">
        <v>24</v>
      </c>
      <c r="D9" s="69">
        <v>7.8429487179487181</v>
      </c>
      <c r="E9" s="69">
        <v>7.6979591836734693</v>
      </c>
      <c r="F9" s="70">
        <v>7.7011494252873565</v>
      </c>
      <c r="G9" s="70">
        <v>7.6749999999999998</v>
      </c>
      <c r="H9" s="69">
        <v>4.4488764044943823</v>
      </c>
      <c r="I9" s="70">
        <v>4.315525876460768</v>
      </c>
      <c r="J9" s="70">
        <v>7.5021613832853022</v>
      </c>
      <c r="K9" s="69">
        <v>7.1071428571428568</v>
      </c>
      <c r="L9" s="71">
        <v>7.695402298850575</v>
      </c>
      <c r="M9" s="72">
        <v>9.0800890566336783</v>
      </c>
    </row>
    <row r="10" spans="2:13" x14ac:dyDescent="0.25">
      <c r="B10" s="47"/>
      <c r="C10" s="13" t="s">
        <v>25</v>
      </c>
      <c r="D10" s="10">
        <v>8.8056426332288407</v>
      </c>
      <c r="E10" s="10">
        <v>8.4166666666666661</v>
      </c>
      <c r="F10" s="73">
        <v>8.4262295081967213</v>
      </c>
      <c r="G10" s="73">
        <v>8.3454980842911866</v>
      </c>
      <c r="H10" s="10">
        <v>5.0556213017751483</v>
      </c>
      <c r="I10" s="73">
        <v>4.63142523364486</v>
      </c>
      <c r="J10" s="73">
        <v>8.6285713307870271</v>
      </c>
      <c r="K10" s="10">
        <v>8.0760869565217384</v>
      </c>
      <c r="L10" s="74">
        <v>8.4920843313523271</v>
      </c>
      <c r="M10" s="75">
        <v>11.410806492363829</v>
      </c>
    </row>
    <row r="11" spans="2:13" x14ac:dyDescent="0.25">
      <c r="B11" s="48"/>
      <c r="C11" s="13" t="s">
        <v>26</v>
      </c>
      <c r="D11" s="76">
        <v>9.9850746268656714</v>
      </c>
      <c r="E11" s="76">
        <v>9.75</v>
      </c>
      <c r="F11" s="77">
        <v>9.7688311688311682</v>
      </c>
      <c r="G11" s="77">
        <v>9.6136363636363633</v>
      </c>
      <c r="H11" s="76">
        <v>8.6009615384615383</v>
      </c>
      <c r="I11" s="77">
        <v>5.0559334845049131</v>
      </c>
      <c r="J11" s="77">
        <v>10.203703703703704</v>
      </c>
      <c r="K11" s="76">
        <v>9.5137969094922745</v>
      </c>
      <c r="L11" s="78">
        <v>9.872727272727273</v>
      </c>
      <c r="M11" s="79">
        <v>15.493406593406593</v>
      </c>
    </row>
    <row r="13" spans="2:13" x14ac:dyDescent="0.25">
      <c r="B13" s="1" t="s">
        <v>59</v>
      </c>
    </row>
    <row r="14" spans="2:13" x14ac:dyDescent="0.25">
      <c r="B14" s="1" t="s">
        <v>60</v>
      </c>
    </row>
    <row r="15" spans="2:13" x14ac:dyDescent="0.25">
      <c r="B15" s="1" t="s">
        <v>54</v>
      </c>
      <c r="D15" s="80"/>
    </row>
  </sheetData>
  <mergeCells count="6">
    <mergeCell ref="B1:M1"/>
    <mergeCell ref="B3:C3"/>
    <mergeCell ref="B5:B7"/>
    <mergeCell ref="B9:B11"/>
    <mergeCell ref="B4:C4"/>
    <mergeCell ref="B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 1</vt:lpstr>
      <vt:lpstr>Tableau 2</vt:lpstr>
      <vt:lpstr>Tableau 3</vt:lpstr>
      <vt:lpstr>Tableau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2018-08-07T12:14:32Z</dcterms:modified>
</cp:coreProperties>
</file>