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45" windowWidth="15180" windowHeight="8595"/>
  </bookViews>
  <sheets>
    <sheet name="Schéma" sheetId="8" r:id="rId1"/>
    <sheet name="Tableau 1" sheetId="3" r:id="rId2"/>
    <sheet name="Graphique" sheetId="4" r:id="rId3"/>
    <sheet name="Tableau 2" sheetId="5" r:id="rId4"/>
  </sheets>
  <calcPr calcId="145621"/>
</workbook>
</file>

<file path=xl/calcChain.xml><?xml version="1.0" encoding="utf-8"?>
<calcChain xmlns="http://schemas.openxmlformats.org/spreadsheetml/2006/main">
  <c r="C191" i="8" l="1"/>
  <c r="D191" i="8" s="1"/>
  <c r="E191" i="8" s="1"/>
  <c r="F191" i="8" s="1"/>
  <c r="C190" i="8"/>
  <c r="D190" i="8" s="1"/>
  <c r="E190" i="8" s="1"/>
  <c r="F190" i="8" s="1"/>
  <c r="C189" i="8"/>
  <c r="D189" i="8" s="1"/>
  <c r="E189" i="8" s="1"/>
  <c r="F189" i="8" s="1"/>
  <c r="C188" i="8"/>
  <c r="D188" i="8" s="1"/>
  <c r="E188" i="8" s="1"/>
  <c r="F188" i="8" s="1"/>
  <c r="C187" i="8"/>
  <c r="D187" i="8" s="1"/>
  <c r="E187" i="8" s="1"/>
  <c r="F187" i="8" s="1"/>
  <c r="C186" i="8"/>
  <c r="D186" i="8" s="1"/>
  <c r="E186" i="8" s="1"/>
  <c r="F186" i="8" s="1"/>
  <c r="C185" i="8"/>
  <c r="D185" i="8" s="1"/>
  <c r="E185" i="8" s="1"/>
  <c r="F185" i="8" s="1"/>
  <c r="C184" i="8"/>
  <c r="D184" i="8" s="1"/>
  <c r="E184" i="8" s="1"/>
  <c r="F184" i="8" s="1"/>
  <c r="C183" i="8"/>
  <c r="D183" i="8" s="1"/>
  <c r="E183" i="8" s="1"/>
  <c r="F183" i="8" s="1"/>
  <c r="C182" i="8"/>
  <c r="D182" i="8" s="1"/>
  <c r="E182" i="8" s="1"/>
  <c r="F182" i="8" s="1"/>
  <c r="C181" i="8"/>
  <c r="D181" i="8" s="1"/>
  <c r="E181" i="8" s="1"/>
  <c r="F181" i="8" s="1"/>
  <c r="C180" i="8"/>
  <c r="D180" i="8" s="1"/>
  <c r="E180" i="8" s="1"/>
  <c r="F180" i="8" s="1"/>
  <c r="C179" i="8"/>
  <c r="D179" i="8" s="1"/>
  <c r="E179" i="8" s="1"/>
  <c r="F179" i="8" s="1"/>
  <c r="C178" i="8"/>
  <c r="D178" i="8" s="1"/>
  <c r="E178" i="8" s="1"/>
  <c r="F178" i="8" s="1"/>
  <c r="C177" i="8"/>
  <c r="D177" i="8" s="1"/>
  <c r="E177" i="8" s="1"/>
  <c r="F177" i="8" s="1"/>
  <c r="C176" i="8"/>
  <c r="D176" i="8" s="1"/>
  <c r="E176" i="8" s="1"/>
  <c r="F176" i="8" s="1"/>
  <c r="C175" i="8"/>
  <c r="D175" i="8" s="1"/>
  <c r="E175" i="8" s="1"/>
  <c r="F175" i="8" s="1"/>
  <c r="C174" i="8"/>
  <c r="D174" i="8" s="1"/>
  <c r="E174" i="8" s="1"/>
  <c r="F174" i="8" s="1"/>
  <c r="C173" i="8"/>
  <c r="D173" i="8" s="1"/>
  <c r="E173" i="8" s="1"/>
  <c r="F173" i="8" s="1"/>
  <c r="C172" i="8"/>
  <c r="D172" i="8" s="1"/>
  <c r="E172" i="8" s="1"/>
  <c r="F172" i="8" s="1"/>
  <c r="C171" i="8"/>
  <c r="D171" i="8" s="1"/>
  <c r="E171" i="8" s="1"/>
  <c r="F171" i="8" s="1"/>
  <c r="C170" i="8"/>
  <c r="D170" i="8" s="1"/>
  <c r="E170" i="8" s="1"/>
  <c r="F170" i="8" s="1"/>
  <c r="C169" i="8"/>
  <c r="D169" i="8" s="1"/>
  <c r="E169" i="8" s="1"/>
  <c r="F169" i="8" s="1"/>
  <c r="C168" i="8"/>
  <c r="D168" i="8" s="1"/>
  <c r="E168" i="8" s="1"/>
  <c r="F168" i="8" s="1"/>
  <c r="C167" i="8"/>
  <c r="D167" i="8" s="1"/>
  <c r="E167" i="8" s="1"/>
  <c r="F167" i="8" s="1"/>
  <c r="C166" i="8"/>
  <c r="D166" i="8" s="1"/>
  <c r="E166" i="8" s="1"/>
  <c r="F166" i="8" s="1"/>
  <c r="C165" i="8"/>
  <c r="D165" i="8" s="1"/>
  <c r="E165" i="8" s="1"/>
  <c r="F165" i="8" s="1"/>
  <c r="C164" i="8"/>
  <c r="D164" i="8" s="1"/>
  <c r="E164" i="8" s="1"/>
  <c r="F164" i="8" s="1"/>
  <c r="C163" i="8"/>
  <c r="D163" i="8" s="1"/>
  <c r="E163" i="8" s="1"/>
  <c r="F163" i="8" s="1"/>
  <c r="C162" i="8"/>
  <c r="D162" i="8" s="1"/>
  <c r="E162" i="8" s="1"/>
  <c r="F162" i="8" s="1"/>
  <c r="C161" i="8"/>
  <c r="D161" i="8" s="1"/>
  <c r="E161" i="8" s="1"/>
  <c r="F161" i="8" s="1"/>
  <c r="C160" i="8"/>
  <c r="D160" i="8" s="1"/>
  <c r="E160" i="8" s="1"/>
  <c r="F160" i="8" s="1"/>
  <c r="C159" i="8"/>
  <c r="D159" i="8" s="1"/>
  <c r="E159" i="8" s="1"/>
  <c r="F159" i="8" s="1"/>
  <c r="C158" i="8"/>
  <c r="D158" i="8" s="1"/>
  <c r="E158" i="8" s="1"/>
  <c r="F158" i="8" s="1"/>
  <c r="C157" i="8"/>
  <c r="D157" i="8" s="1"/>
  <c r="E157" i="8" s="1"/>
  <c r="F157" i="8" s="1"/>
  <c r="C156" i="8"/>
  <c r="D156" i="8" s="1"/>
  <c r="E156" i="8" s="1"/>
  <c r="F156" i="8" s="1"/>
  <c r="C155" i="8"/>
  <c r="D155" i="8" s="1"/>
  <c r="E155" i="8" s="1"/>
  <c r="F155" i="8" s="1"/>
  <c r="C154" i="8"/>
  <c r="D154" i="8" s="1"/>
  <c r="E154" i="8" s="1"/>
  <c r="F154" i="8" s="1"/>
  <c r="C153" i="8"/>
  <c r="D153" i="8" s="1"/>
  <c r="E153" i="8" s="1"/>
  <c r="F153" i="8" s="1"/>
  <c r="C152" i="8"/>
  <c r="D152" i="8" s="1"/>
  <c r="E152" i="8" s="1"/>
  <c r="F152" i="8" s="1"/>
  <c r="C151" i="8"/>
  <c r="D151" i="8" s="1"/>
  <c r="E151" i="8" s="1"/>
  <c r="F151" i="8" s="1"/>
  <c r="C150" i="8"/>
  <c r="D150" i="8" s="1"/>
  <c r="E150" i="8" s="1"/>
  <c r="F150" i="8" s="1"/>
  <c r="C149" i="8"/>
  <c r="D149" i="8" s="1"/>
  <c r="E149" i="8" s="1"/>
  <c r="F149" i="8" s="1"/>
  <c r="C148" i="8"/>
  <c r="D148" i="8" s="1"/>
  <c r="E148" i="8" s="1"/>
  <c r="F148" i="8" s="1"/>
  <c r="C147" i="8"/>
  <c r="D147" i="8" s="1"/>
  <c r="E147" i="8" s="1"/>
  <c r="F147" i="8" s="1"/>
  <c r="C146" i="8"/>
  <c r="D146" i="8" s="1"/>
  <c r="E146" i="8" s="1"/>
  <c r="F146" i="8" s="1"/>
  <c r="C145" i="8"/>
  <c r="D145" i="8" s="1"/>
  <c r="E145" i="8" s="1"/>
  <c r="F145" i="8" s="1"/>
  <c r="C144" i="8"/>
  <c r="D144" i="8" s="1"/>
  <c r="E144" i="8" s="1"/>
  <c r="F144" i="8" s="1"/>
  <c r="C143" i="8"/>
  <c r="D143" i="8" s="1"/>
  <c r="E143" i="8" s="1"/>
  <c r="F143" i="8" s="1"/>
  <c r="C142" i="8"/>
  <c r="D142" i="8" s="1"/>
  <c r="E142" i="8" s="1"/>
  <c r="F142" i="8" s="1"/>
  <c r="C141" i="8"/>
  <c r="D141" i="8" s="1"/>
  <c r="E141" i="8" s="1"/>
  <c r="F141" i="8" s="1"/>
  <c r="C140" i="8"/>
  <c r="D140" i="8" s="1"/>
  <c r="E140" i="8" s="1"/>
  <c r="F140" i="8" s="1"/>
  <c r="C139" i="8"/>
  <c r="D139" i="8" s="1"/>
  <c r="E139" i="8" s="1"/>
  <c r="F139" i="8" s="1"/>
  <c r="C138" i="8"/>
  <c r="D138" i="8" s="1"/>
  <c r="E138" i="8" s="1"/>
  <c r="F138" i="8" s="1"/>
  <c r="C137" i="8"/>
  <c r="D137" i="8" s="1"/>
  <c r="E137" i="8" s="1"/>
  <c r="F137" i="8" s="1"/>
  <c r="C136" i="8"/>
  <c r="D136" i="8" s="1"/>
  <c r="E136" i="8" s="1"/>
  <c r="F136" i="8" s="1"/>
  <c r="C135" i="8"/>
  <c r="D135" i="8" s="1"/>
  <c r="E135" i="8" s="1"/>
  <c r="F135" i="8" s="1"/>
  <c r="C134" i="8"/>
  <c r="D134" i="8" s="1"/>
  <c r="E134" i="8" s="1"/>
  <c r="F134" i="8" s="1"/>
  <c r="C133" i="8"/>
  <c r="D133" i="8" s="1"/>
  <c r="E133" i="8" s="1"/>
  <c r="F133" i="8" s="1"/>
  <c r="C132" i="8"/>
  <c r="D132" i="8" s="1"/>
  <c r="E132" i="8" s="1"/>
  <c r="F132" i="8" s="1"/>
  <c r="C131" i="8"/>
  <c r="D131" i="8" s="1"/>
  <c r="E131" i="8" s="1"/>
  <c r="F131" i="8" s="1"/>
  <c r="C130" i="8"/>
  <c r="D130" i="8" s="1"/>
  <c r="E130" i="8" s="1"/>
  <c r="F130" i="8" s="1"/>
  <c r="C129" i="8"/>
  <c r="D129" i="8" s="1"/>
  <c r="E129" i="8" s="1"/>
  <c r="F129" i="8" s="1"/>
  <c r="C128" i="8"/>
  <c r="D128" i="8" s="1"/>
  <c r="E128" i="8" s="1"/>
  <c r="F128" i="8" s="1"/>
  <c r="C127" i="8"/>
  <c r="D127" i="8" s="1"/>
  <c r="E127" i="8" s="1"/>
  <c r="F127" i="8" s="1"/>
  <c r="C126" i="8"/>
  <c r="D126" i="8" s="1"/>
  <c r="E126" i="8" s="1"/>
  <c r="F126" i="8" s="1"/>
  <c r="C125" i="8"/>
  <c r="D125" i="8" s="1"/>
  <c r="E125" i="8" s="1"/>
  <c r="F125" i="8" s="1"/>
  <c r="C124" i="8"/>
  <c r="D124" i="8" s="1"/>
  <c r="E124" i="8" s="1"/>
  <c r="F124" i="8" s="1"/>
  <c r="C123" i="8"/>
  <c r="D123" i="8" s="1"/>
  <c r="E123" i="8" s="1"/>
  <c r="F123" i="8" s="1"/>
  <c r="C122" i="8"/>
  <c r="D122" i="8" s="1"/>
  <c r="E122" i="8" s="1"/>
  <c r="F122" i="8" s="1"/>
  <c r="C121" i="8"/>
  <c r="D121" i="8" s="1"/>
  <c r="E121" i="8" s="1"/>
  <c r="F121" i="8" s="1"/>
  <c r="C120" i="8"/>
  <c r="D120" i="8" s="1"/>
  <c r="E120" i="8" s="1"/>
  <c r="F120" i="8" s="1"/>
  <c r="C119" i="8"/>
  <c r="D119" i="8" s="1"/>
  <c r="E119" i="8" s="1"/>
  <c r="F119" i="8" s="1"/>
  <c r="C118" i="8"/>
  <c r="D118" i="8" s="1"/>
  <c r="E118" i="8" s="1"/>
  <c r="F118" i="8" s="1"/>
  <c r="C117" i="8"/>
  <c r="D117" i="8" s="1"/>
  <c r="E117" i="8" s="1"/>
  <c r="F117" i="8" s="1"/>
  <c r="C116" i="8"/>
  <c r="D116" i="8" s="1"/>
  <c r="E116" i="8" s="1"/>
  <c r="F116" i="8" s="1"/>
  <c r="C115" i="8"/>
  <c r="D115" i="8" s="1"/>
  <c r="E115" i="8" s="1"/>
  <c r="F115" i="8" s="1"/>
  <c r="C114" i="8"/>
  <c r="D114" i="8" s="1"/>
  <c r="E114" i="8" s="1"/>
  <c r="F114" i="8" s="1"/>
  <c r="C113" i="8"/>
  <c r="D113" i="8" s="1"/>
  <c r="E113" i="8" s="1"/>
  <c r="F113" i="8" s="1"/>
  <c r="C112" i="8"/>
  <c r="D112" i="8" s="1"/>
  <c r="E112" i="8" s="1"/>
  <c r="F112" i="8" s="1"/>
  <c r="C111" i="8"/>
  <c r="D111" i="8" s="1"/>
  <c r="E111" i="8" s="1"/>
  <c r="F111" i="8" s="1"/>
  <c r="C110" i="8"/>
  <c r="D110" i="8" s="1"/>
  <c r="E110" i="8" s="1"/>
  <c r="F110" i="8" s="1"/>
  <c r="C109" i="8"/>
  <c r="D109" i="8" s="1"/>
  <c r="E109" i="8" s="1"/>
  <c r="F109" i="8" s="1"/>
  <c r="C108" i="8"/>
  <c r="D108" i="8" s="1"/>
  <c r="E108" i="8" s="1"/>
  <c r="F108" i="8" s="1"/>
  <c r="C107" i="8"/>
  <c r="D107" i="8" s="1"/>
  <c r="E107" i="8" s="1"/>
  <c r="F107" i="8" s="1"/>
  <c r="C106" i="8"/>
  <c r="D106" i="8" s="1"/>
  <c r="E106" i="8" s="1"/>
  <c r="F106" i="8" s="1"/>
  <c r="C105" i="8"/>
  <c r="D105" i="8" s="1"/>
  <c r="E105" i="8" s="1"/>
  <c r="F105" i="8" s="1"/>
  <c r="C104" i="8"/>
  <c r="D104" i="8" s="1"/>
  <c r="E104" i="8" s="1"/>
  <c r="F104" i="8" s="1"/>
  <c r="C103" i="8"/>
  <c r="D103" i="8" s="1"/>
  <c r="E103" i="8" s="1"/>
  <c r="F103" i="8" s="1"/>
  <c r="C102" i="8"/>
  <c r="D102" i="8" s="1"/>
  <c r="E102" i="8" s="1"/>
  <c r="F102" i="8" s="1"/>
  <c r="C101" i="8"/>
  <c r="D101" i="8" s="1"/>
  <c r="E101" i="8" s="1"/>
  <c r="F101" i="8" s="1"/>
  <c r="C100" i="8"/>
  <c r="D100" i="8" s="1"/>
  <c r="E100" i="8" s="1"/>
  <c r="F100" i="8" s="1"/>
  <c r="C99" i="8"/>
  <c r="D99" i="8" s="1"/>
  <c r="E99" i="8" s="1"/>
  <c r="F99" i="8" s="1"/>
  <c r="C98" i="8"/>
  <c r="D98" i="8" s="1"/>
  <c r="E98" i="8" s="1"/>
  <c r="F98" i="8" s="1"/>
  <c r="C97" i="8"/>
  <c r="D97" i="8" s="1"/>
  <c r="E97" i="8" s="1"/>
  <c r="F97" i="8" s="1"/>
  <c r="C96" i="8"/>
  <c r="D96" i="8" s="1"/>
  <c r="E96" i="8" s="1"/>
  <c r="F96" i="8" s="1"/>
  <c r="C95" i="8"/>
  <c r="D95" i="8" s="1"/>
  <c r="E95" i="8" s="1"/>
  <c r="F95" i="8" s="1"/>
  <c r="C94" i="8"/>
  <c r="D94" i="8" s="1"/>
  <c r="E94" i="8" s="1"/>
  <c r="F94" i="8" s="1"/>
  <c r="C93" i="8"/>
  <c r="D93" i="8" s="1"/>
  <c r="E93" i="8" s="1"/>
  <c r="F93" i="8" s="1"/>
  <c r="C92" i="8"/>
  <c r="D92" i="8" s="1"/>
  <c r="E92" i="8" s="1"/>
  <c r="F92" i="8" s="1"/>
  <c r="C91" i="8"/>
  <c r="D91" i="8" s="1"/>
  <c r="E91" i="8" s="1"/>
  <c r="F91" i="8" s="1"/>
  <c r="C90" i="8"/>
  <c r="D90" i="8" s="1"/>
  <c r="E90" i="8" s="1"/>
  <c r="F90" i="8" s="1"/>
  <c r="C89" i="8"/>
  <c r="D89" i="8" s="1"/>
  <c r="E89" i="8" s="1"/>
  <c r="F89" i="8" s="1"/>
  <c r="C88" i="8"/>
  <c r="D88" i="8" s="1"/>
  <c r="E88" i="8" s="1"/>
  <c r="F88" i="8" s="1"/>
  <c r="C87" i="8"/>
  <c r="D87" i="8" s="1"/>
  <c r="E87" i="8" s="1"/>
  <c r="F87" i="8" s="1"/>
  <c r="E86" i="8"/>
  <c r="F86" i="8" s="1"/>
  <c r="C86" i="8"/>
  <c r="E85" i="8"/>
  <c r="F85" i="8" s="1"/>
  <c r="C85" i="8"/>
  <c r="E84" i="8"/>
  <c r="F84" i="8" s="1"/>
  <c r="C84" i="8"/>
  <c r="E83" i="8"/>
  <c r="F83" i="8" s="1"/>
  <c r="C83" i="8"/>
  <c r="E82" i="8"/>
  <c r="F82" i="8" s="1"/>
  <c r="C82" i="8"/>
  <c r="E81" i="8"/>
  <c r="F81" i="8" s="1"/>
  <c r="C81" i="8"/>
  <c r="E80" i="8"/>
  <c r="F80" i="8" s="1"/>
  <c r="C80" i="8"/>
  <c r="E79" i="8"/>
  <c r="F79" i="8" s="1"/>
  <c r="C79" i="8"/>
  <c r="E78" i="8"/>
  <c r="F78" i="8" s="1"/>
  <c r="C78" i="8"/>
  <c r="E77" i="8"/>
  <c r="F77" i="8" s="1"/>
  <c r="C77" i="8"/>
  <c r="E76" i="8"/>
  <c r="F76" i="8" s="1"/>
  <c r="C76" i="8"/>
  <c r="E75" i="8"/>
  <c r="F75" i="8" s="1"/>
  <c r="C75" i="8"/>
  <c r="E74" i="8"/>
  <c r="F74" i="8" s="1"/>
  <c r="C74" i="8"/>
  <c r="E73" i="8"/>
  <c r="F73" i="8" s="1"/>
  <c r="C73" i="8"/>
  <c r="E72" i="8"/>
  <c r="F72" i="8" s="1"/>
  <c r="C72" i="8"/>
  <c r="E71" i="8"/>
  <c r="F71" i="8" s="1"/>
  <c r="C71" i="8"/>
  <c r="E70" i="8"/>
  <c r="F70" i="8" s="1"/>
  <c r="C70" i="8"/>
  <c r="E69" i="8"/>
  <c r="F69" i="8" s="1"/>
  <c r="C69" i="8"/>
  <c r="E68" i="8"/>
  <c r="F68" i="8" s="1"/>
  <c r="C68" i="8"/>
  <c r="E67" i="8"/>
  <c r="F67" i="8" s="1"/>
  <c r="C67" i="8"/>
  <c r="E66" i="8"/>
  <c r="F66" i="8" s="1"/>
  <c r="C66" i="8"/>
  <c r="E65" i="8"/>
  <c r="F65" i="8" s="1"/>
  <c r="C65" i="8"/>
  <c r="E64" i="8"/>
  <c r="F64" i="8" s="1"/>
  <c r="C64" i="8"/>
  <c r="E63" i="8"/>
  <c r="F63" i="8" s="1"/>
  <c r="C63" i="8"/>
  <c r="E62" i="8"/>
  <c r="F62" i="8" s="1"/>
  <c r="C62" i="8"/>
  <c r="E61" i="8"/>
  <c r="F61" i="8" s="1"/>
  <c r="C61" i="8"/>
  <c r="E60" i="8"/>
  <c r="F60" i="8" s="1"/>
  <c r="C60" i="8"/>
  <c r="E59" i="8"/>
  <c r="F59" i="8" s="1"/>
  <c r="C59" i="8"/>
  <c r="E58" i="8"/>
  <c r="F58" i="8" s="1"/>
  <c r="C58" i="8"/>
  <c r="E57" i="8"/>
  <c r="F57" i="8" s="1"/>
  <c r="C57" i="8"/>
  <c r="E56" i="8"/>
  <c r="F56" i="8" s="1"/>
  <c r="C56" i="8"/>
  <c r="E55" i="8"/>
  <c r="F55" i="8" s="1"/>
  <c r="C55" i="8"/>
  <c r="F54" i="8"/>
  <c r="E54" i="8"/>
  <c r="C54" i="8"/>
  <c r="E53" i="8"/>
  <c r="F53" i="8" s="1"/>
  <c r="C53" i="8"/>
  <c r="E52" i="8"/>
  <c r="F52" i="8" s="1"/>
  <c r="C52" i="8"/>
  <c r="E51" i="8"/>
  <c r="F51" i="8" s="1"/>
  <c r="C51" i="8"/>
  <c r="E50" i="8"/>
  <c r="F50" i="8" s="1"/>
  <c r="C50" i="8"/>
  <c r="E49" i="8"/>
  <c r="F49" i="8" s="1"/>
  <c r="C49" i="8"/>
  <c r="E48" i="8"/>
  <c r="F48" i="8" s="1"/>
  <c r="C48" i="8"/>
  <c r="E47" i="8"/>
  <c r="F47" i="8" s="1"/>
  <c r="C47" i="8"/>
  <c r="E46" i="8"/>
  <c r="F46" i="8" s="1"/>
  <c r="C46" i="8"/>
  <c r="E45" i="8"/>
  <c r="F45" i="8" s="1"/>
  <c r="C45" i="8"/>
  <c r="E44" i="8"/>
  <c r="F44" i="8" s="1"/>
  <c r="C44" i="8"/>
  <c r="E43" i="8"/>
  <c r="F43" i="8" s="1"/>
  <c r="C43" i="8"/>
  <c r="E42" i="8"/>
  <c r="F42" i="8" s="1"/>
  <c r="C42" i="8"/>
  <c r="E41" i="8"/>
  <c r="F41" i="8" s="1"/>
  <c r="C41" i="8"/>
  <c r="E40" i="8"/>
  <c r="F40" i="8" s="1"/>
  <c r="C40" i="8"/>
  <c r="E39" i="8"/>
  <c r="F39" i="8" s="1"/>
  <c r="C39" i="8"/>
  <c r="F38" i="8"/>
  <c r="E38" i="8"/>
  <c r="C38" i="8"/>
  <c r="E37" i="8"/>
  <c r="F37" i="8" s="1"/>
  <c r="C37" i="8"/>
  <c r="E36" i="8"/>
  <c r="F36" i="8" s="1"/>
  <c r="C36" i="8"/>
  <c r="E35" i="8"/>
  <c r="F35" i="8" s="1"/>
  <c r="C35" i="8"/>
  <c r="E34" i="8"/>
  <c r="F34" i="8" s="1"/>
  <c r="C34" i="8"/>
  <c r="E33" i="8"/>
  <c r="F33" i="8" s="1"/>
  <c r="C33" i="8"/>
  <c r="E32" i="8"/>
  <c r="F32" i="8" s="1"/>
  <c r="C32" i="8"/>
  <c r="E31" i="8"/>
  <c r="F31" i="8" s="1"/>
  <c r="C31" i="8"/>
  <c r="E30" i="8"/>
  <c r="F30" i="8" s="1"/>
  <c r="C30" i="8"/>
  <c r="E29" i="8"/>
  <c r="F29" i="8" s="1"/>
  <c r="C29" i="8"/>
  <c r="E28" i="8"/>
  <c r="F28" i="8" s="1"/>
  <c r="C28" i="8"/>
  <c r="E27" i="8"/>
  <c r="F27" i="8" s="1"/>
  <c r="C27" i="8"/>
  <c r="E26" i="8"/>
  <c r="F26" i="8" s="1"/>
  <c r="C26" i="8"/>
  <c r="E25" i="8"/>
  <c r="F25" i="8" s="1"/>
  <c r="C25" i="8"/>
  <c r="E24" i="8"/>
  <c r="F24" i="8" s="1"/>
  <c r="C24" i="8"/>
  <c r="E23" i="8"/>
  <c r="F23" i="8" s="1"/>
  <c r="C23" i="8"/>
  <c r="F22" i="8"/>
  <c r="E22" i="8"/>
  <c r="C22" i="8"/>
  <c r="E21" i="8"/>
  <c r="F21" i="8" s="1"/>
  <c r="C21" i="8"/>
  <c r="E20" i="8"/>
  <c r="F20" i="8" s="1"/>
  <c r="C20" i="8"/>
  <c r="E19" i="8"/>
  <c r="F19" i="8" s="1"/>
  <c r="C19" i="8"/>
  <c r="E18" i="8"/>
  <c r="F18" i="8" s="1"/>
  <c r="C18" i="8"/>
  <c r="E17" i="8"/>
  <c r="F17" i="8" s="1"/>
  <c r="C17" i="8"/>
  <c r="E16" i="8"/>
  <c r="F16" i="8" s="1"/>
  <c r="C16" i="8"/>
  <c r="E15" i="8"/>
  <c r="F15" i="8" s="1"/>
  <c r="C15" i="8"/>
  <c r="E14" i="8"/>
  <c r="F14" i="8" s="1"/>
  <c r="C14" i="8"/>
  <c r="E13" i="8"/>
  <c r="F13" i="8" s="1"/>
  <c r="C13" i="8"/>
  <c r="E12" i="8"/>
  <c r="F12" i="8" s="1"/>
  <c r="C12" i="8"/>
  <c r="E11" i="8"/>
  <c r="F11" i="8" s="1"/>
  <c r="C11" i="8"/>
  <c r="E10" i="8"/>
  <c r="F10" i="8" s="1"/>
  <c r="C10" i="8"/>
  <c r="E9" i="8"/>
  <c r="F9" i="8" s="1"/>
  <c r="C9" i="8"/>
  <c r="E8" i="8"/>
  <c r="F8" i="8" s="1"/>
  <c r="C8" i="8"/>
  <c r="E7" i="8"/>
  <c r="F7" i="8" s="1"/>
  <c r="C7" i="8"/>
  <c r="F6" i="8"/>
  <c r="E6" i="8"/>
  <c r="C6" i="8"/>
  <c r="E4" i="8"/>
</calcChain>
</file>

<file path=xl/sharedStrings.xml><?xml version="1.0" encoding="utf-8"?>
<sst xmlns="http://schemas.openxmlformats.org/spreadsheetml/2006/main" count="47" uniqueCount="44">
  <si>
    <t>Guadeloupe</t>
  </si>
  <si>
    <t>Martinique</t>
  </si>
  <si>
    <t>Guyane</t>
  </si>
  <si>
    <t>en milliers</t>
  </si>
  <si>
    <t>Situation familiale</t>
  </si>
  <si>
    <t>Homme</t>
  </si>
  <si>
    <t>Femme</t>
  </si>
  <si>
    <t>Montant forfaitaire :</t>
  </si>
  <si>
    <t>RA</t>
  </si>
  <si>
    <t>Effectifs (en nombre)</t>
  </si>
  <si>
    <t>Part d'allocataires dans la population âgée de 55 à 64 ans</t>
  </si>
  <si>
    <t>Caractéristiques</t>
  </si>
  <si>
    <t>Isolé avec enfant(s)</t>
  </si>
  <si>
    <t>Couple avec enfant(s)</t>
  </si>
  <si>
    <t>La Réunion</t>
  </si>
  <si>
    <t>Ensemble des DROM</t>
  </si>
  <si>
    <t>En %</t>
  </si>
  <si>
    <t>DROM</t>
  </si>
  <si>
    <t>Montant
allocation</t>
  </si>
  <si>
    <t>Revenu
garanti</t>
  </si>
  <si>
    <t>Répartition</t>
  </si>
  <si>
    <t>Isolé sans enfant</t>
  </si>
  <si>
    <t>Couple sans enfant</t>
  </si>
  <si>
    <t>Taux de recours au RSO parmi les personnes éligibles de 55 à 64 ans</t>
  </si>
  <si>
    <t>Tableau 1. Caractéristiques des allocataires du RSO, fin 2016</t>
  </si>
  <si>
    <t>Tableau 2. Part d’allocataires et taux de recours au RSO, par département, fin 2010 et fin 2016</t>
  </si>
  <si>
    <t>55 à 56 ans</t>
  </si>
  <si>
    <t>63 à 64 ans</t>
  </si>
  <si>
    <t>65 ans ou plus</t>
  </si>
  <si>
    <t>57 à 59 ans</t>
  </si>
  <si>
    <t>60 à 62 ans</t>
  </si>
  <si>
    <t>Champ &gt; DROM (hors Mayotte), personnes âgées de 55 à 64 ans.</t>
  </si>
  <si>
    <t>Sources &gt; CNAF ; Insee, population estimée au 1er janvier 2011 et au 1er janvier 2017.</t>
  </si>
  <si>
    <t>Lecture &gt; Une personne seule avec des ressources initiales mensuelles inférieures à 403,98 euros perçoit le RSO à taux plein d’un montant de 518,90 euros par mois. Son revenu garanti total est égal à la somme de l’allocation à taux plein (518,90 euros) et du montant de ses ressources initiales. À partir de 403,98 euros de ressources initiales, une personne seule perçoit une allocation égale à la différence entre le plafond des ressources (922,88 euros) et le montant de ses ressources initiales. Son revenu total garanti s’élève à 922,88 euros. Son revenu global peut être supérieur car certains types de ressources ne sont pas pris en compte dans l’assiette des ressources (voir fiche 08).</t>
  </si>
  <si>
    <t>Note &gt; Le taux de recours au RSO est le ratio du nombre d’allocataires du RSO âgés de 55 à 64 ans sur le nombre d’allocataires potentiels. Les allocataires potentiels sont définis comme les allocataires du RSA seul (ou du RSA socle seul avant 2016 ou du RMI avant 2011), le percevant depuis plus de deux ans (pour les allocataires fin 2016, il s’agit de l’ancienneté au RSA sans prime d’activité sur l’année 2016, de l’ancienneté au RSA socle sans RSA activité avant 2016), âgés de 55 à 64 ans, et les allocataires du RSO. Le nombre d’allocataires potentiels est minoré depuis 2011 car, dans un couple ayant perçu le RSA activité, l’un des conjoints peut ne pas avoir travaillé et donc être éligible. Le nombre d’allocataires potentiels étant minoré, le taux de recours calculé est majoré. Le problème ne se posait pas avant 2011 car il n’était pas nécessaire de ne pas avoir travaillé pendant deux ans.</t>
  </si>
  <si>
    <t>1. La répartition par sexe est calculée sur le champ des bénéficiaires (allocataires et éventuels conjoints).</t>
  </si>
  <si>
    <t>2. Âge du responsable du dossier. Lorsque le responsable de dossier n’a pas entre 55 et 64 ans, c'est le conjoint qui est le bénéficiaire et vérifie ces conditions</t>
  </si>
  <si>
    <t>Champ &gt; DROM (hors Mayotte), y compris Saint-Barthélemy, Saint-Martin et Saint-Pierre-et-Miquelon.</t>
  </si>
  <si>
    <t>Source &gt; CNAF.</t>
  </si>
  <si>
    <t>Schéma. Revenu mensuel garanti pour une personne seule selon ses ressources, au 1er avril 2018</t>
  </si>
  <si>
    <t>Graphique. Évolution du nombre d’allocataires du RSO, depuis 2001</t>
  </si>
  <si>
    <t>Champ &gt; Effectifs dans les DROM (hors Mayotte), y compris Saint-Barthélemy, Saint-Martin et Saint-Pierre-et-Miquelon, au 31 décembre de chaque année.</t>
  </si>
  <si>
    <r>
      <t>Sexe</t>
    </r>
    <r>
      <rPr>
        <b/>
        <vertAlign val="superscript"/>
        <sz val="8"/>
        <color theme="1"/>
        <rFont val="Arial"/>
        <family val="2"/>
      </rPr>
      <t>1</t>
    </r>
  </si>
  <si>
    <r>
      <t>Âge</t>
    </r>
    <r>
      <rPr>
        <b/>
        <vertAlign val="superscript"/>
        <sz val="8"/>
        <color theme="1"/>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</si>
</sst>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0.0"/>
    <numFmt numFmtId="165" formatCode="_-* #,##0.00\ [$€-1]_-;\-* #,##0.00\ [$€-1]_-;_-* &quot;-&quot;??\ [$€-1]_-"/>
    <numFmt numFmtId="166" formatCode="\ * #,##0.00\ [$€-1]\ ;\-* #,##0.00\ [$€-1]\ ;\ * \-#\ [$€-1]\ "/>
  </numFmts>
  <fonts count="9" x14ac:knownFonts="1">
    <font>
      <sz val="10"/>
      <name val="Arial"/>
    </font>
    <font>
      <sz val="10"/>
      <name val="Arial"/>
      <family val="2"/>
    </font>
    <font>
      <sz val="11"/>
      <color theme="1"/>
      <name val="Calibri"/>
      <family val="2"/>
      <scheme val="minor"/>
    </font>
    <font>
      <sz val="11"/>
      <color theme="1"/>
      <name val="Calibri"/>
      <family val="2"/>
    </font>
    <font>
      <b/>
      <sz val="8"/>
      <color theme="1"/>
      <name val="Arial"/>
      <family val="2"/>
    </font>
    <font>
      <sz val="8"/>
      <color theme="1"/>
      <name val="Arial"/>
      <family val="2"/>
    </font>
    <font>
      <b/>
      <sz val="10"/>
      <color theme="1"/>
      <name val="Arial"/>
      <family val="2"/>
    </font>
    <font>
      <u/>
      <sz val="8"/>
      <color theme="1"/>
      <name val="Arial"/>
      <family val="2"/>
    </font>
    <font>
      <b/>
      <vertAlign val="superscript"/>
      <sz val="8"/>
      <color theme="1"/>
      <name val="Arial"/>
      <family val="2"/>
    </font>
  </fonts>
  <fills count="2">
    <fill>
      <patternFill patternType="none"/>
    </fill>
    <fill>
      <patternFill patternType="gray125"/>
    </fill>
  </fills>
  <borders count="5">
    <border>
      <left/>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s>
  <cellStyleXfs count="8">
    <xf numFmtId="0" fontId="0" fillId="0" borderId="0"/>
    <xf numFmtId="165" fontId="1" fillId="0" borderId="0" applyFont="0" applyFill="0" applyBorder="0" applyAlignment="0" applyProtection="0"/>
    <xf numFmtId="166" fontId="1" fillId="0" borderId="0" applyFill="0" applyBorder="0" applyAlignment="0" applyProtection="0"/>
    <xf numFmtId="44" fontId="3" fillId="0" borderId="0" applyFont="0" applyFill="0" applyBorder="0" applyAlignment="0" applyProtection="0"/>
    <xf numFmtId="0" fontId="2" fillId="0" borderId="0"/>
    <xf numFmtId="0" fontId="1" fillId="0" borderId="0"/>
    <xf numFmtId="0" fontId="3" fillId="0" borderId="0"/>
    <xf numFmtId="0" fontId="2" fillId="0" borderId="0"/>
  </cellStyleXfs>
  <cellXfs count="36">
    <xf numFmtId="0" fontId="0" fillId="0" borderId="0" xfId="0"/>
    <xf numFmtId="0" fontId="4" fillId="0"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vertical="center"/>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6" fillId="0" borderId="0" xfId="0" applyFont="1" applyFill="1" applyAlignment="1">
      <alignment horizontal="left" vertical="center" wrapText="1"/>
    </xf>
    <xf numFmtId="0" fontId="4" fillId="0" borderId="0" xfId="0" applyFont="1" applyFill="1" applyAlignment="1">
      <alignment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5" fillId="0" borderId="0" xfId="0" applyFont="1" applyFill="1" applyAlignment="1">
      <alignment horizontal="right" vertical="center"/>
    </xf>
    <xf numFmtId="0" fontId="5" fillId="0" borderId="0" xfId="0" applyFont="1" applyFill="1" applyBorder="1" applyAlignment="1">
      <alignment vertical="center"/>
    </xf>
    <xf numFmtId="0" fontId="4" fillId="0" borderId="4" xfId="0" applyFont="1" applyFill="1" applyBorder="1" applyAlignment="1">
      <alignment horizontal="center" vertical="center" wrapText="1"/>
    </xf>
    <xf numFmtId="0" fontId="5" fillId="0" borderId="4" xfId="0" applyFont="1" applyFill="1" applyBorder="1" applyAlignment="1">
      <alignment vertical="center"/>
    </xf>
    <xf numFmtId="164" fontId="5" fillId="0" borderId="4" xfId="0" applyNumberFormat="1" applyFont="1" applyFill="1" applyBorder="1" applyAlignment="1">
      <alignment horizontal="center" vertical="center"/>
    </xf>
    <xf numFmtId="164" fontId="5" fillId="0" borderId="0" xfId="0" applyNumberFormat="1" applyFont="1" applyFill="1" applyAlignment="1">
      <alignment vertical="center"/>
    </xf>
    <xf numFmtId="0" fontId="4" fillId="0" borderId="0" xfId="0" applyFont="1" applyFill="1" applyBorder="1" applyAlignment="1">
      <alignment horizontal="left" vertical="center"/>
    </xf>
    <xf numFmtId="0" fontId="7" fillId="0" borderId="0" xfId="0" applyFont="1" applyFill="1" applyAlignment="1">
      <alignment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left" vertical="center" wrapText="1"/>
    </xf>
    <xf numFmtId="3" fontId="4" fillId="0" borderId="4"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1" fontId="5" fillId="0" borderId="0" xfId="0" applyNumberFormat="1" applyFont="1" applyFill="1" applyAlignment="1">
      <alignmen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1" fontId="5" fillId="0" borderId="2" xfId="0" applyNumberFormat="1" applyFont="1" applyFill="1" applyBorder="1" applyAlignment="1">
      <alignment horizontal="center" vertical="center" wrapText="1"/>
    </xf>
  </cellXfs>
  <cellStyles count="8">
    <cellStyle name="Euro" xfId="1"/>
    <cellStyle name="Euro 2" xfId="2"/>
    <cellStyle name="Monétaire 2" xfId="3"/>
    <cellStyle name="Normal" xfId="0" builtinId="0"/>
    <cellStyle name="Normal 2" xfId="4"/>
    <cellStyle name="Normal 2 2" xfId="5"/>
    <cellStyle name="Normal 3" xfId="6"/>
    <cellStyle name="Normal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10</xdr:row>
      <xdr:rowOff>104775</xdr:rowOff>
    </xdr:from>
    <xdr:to>
      <xdr:col>8</xdr:col>
      <xdr:colOff>142875</xdr:colOff>
      <xdr:row>11</xdr:row>
      <xdr:rowOff>142875</xdr:rowOff>
    </xdr:to>
    <xdr:sp macro="" textlink="">
      <xdr:nvSpPr>
        <xdr:cNvPr id="2" name="Text Box 2"/>
        <xdr:cNvSpPr txBox="1">
          <a:spLocks noChangeArrowheads="1"/>
        </xdr:cNvSpPr>
      </xdr:nvSpPr>
      <xdr:spPr bwMode="auto">
        <a:xfrm>
          <a:off x="4914900" y="2209800"/>
          <a:ext cx="9048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18</xdr:row>
      <xdr:rowOff>123825</xdr:rowOff>
    </xdr:from>
    <xdr:to>
      <xdr:col>7</xdr:col>
      <xdr:colOff>19050</xdr:colOff>
      <xdr:row>19</xdr:row>
      <xdr:rowOff>104775</xdr:rowOff>
    </xdr:to>
    <xdr:sp macro="" textlink="">
      <xdr:nvSpPr>
        <xdr:cNvPr id="3" name="Text Box 5"/>
        <xdr:cNvSpPr txBox="1">
          <a:spLocks noChangeArrowheads="1"/>
        </xdr:cNvSpPr>
      </xdr:nvSpPr>
      <xdr:spPr bwMode="auto">
        <a:xfrm>
          <a:off x="4914900" y="3752850"/>
          <a:ext cx="190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xdr:row>
      <xdr:rowOff>142875</xdr:rowOff>
    </xdr:from>
    <xdr:to>
      <xdr:col>7</xdr:col>
      <xdr:colOff>19050</xdr:colOff>
      <xdr:row>6</xdr:row>
      <xdr:rowOff>133350</xdr:rowOff>
    </xdr:to>
    <xdr:sp macro="" textlink="" fLocksText="0">
      <xdr:nvSpPr>
        <xdr:cNvPr id="4" name="Text Box 6"/>
        <xdr:cNvSpPr txBox="1">
          <a:spLocks noChangeArrowheads="1"/>
        </xdr:cNvSpPr>
      </xdr:nvSpPr>
      <xdr:spPr bwMode="auto">
        <a:xfrm>
          <a:off x="4914900" y="1295400"/>
          <a:ext cx="190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7</xdr:col>
      <xdr:colOff>0</xdr:colOff>
      <xdr:row>33</xdr:row>
      <xdr:rowOff>114300</xdr:rowOff>
    </xdr:from>
    <xdr:to>
      <xdr:col>7</xdr:col>
      <xdr:colOff>19050</xdr:colOff>
      <xdr:row>34</xdr:row>
      <xdr:rowOff>95250</xdr:rowOff>
    </xdr:to>
    <xdr:sp macro="" textlink="">
      <xdr:nvSpPr>
        <xdr:cNvPr id="5" name="Text Box 5"/>
        <xdr:cNvSpPr txBox="1">
          <a:spLocks noChangeArrowheads="1"/>
        </xdr:cNvSpPr>
      </xdr:nvSpPr>
      <xdr:spPr bwMode="auto">
        <a:xfrm>
          <a:off x="4914900" y="6600825"/>
          <a:ext cx="190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93"/>
  <sheetViews>
    <sheetView showGridLines="0" tabSelected="1" zoomScaleNormal="100" workbookViewId="0"/>
  </sheetViews>
  <sheetFormatPr baseColWidth="10" defaultRowHeight="11.25" x14ac:dyDescent="0.2"/>
  <cols>
    <col min="1" max="1" width="3.7109375" style="3" customWidth="1"/>
    <col min="2" max="3" width="11.42578125" style="3"/>
    <col min="4" max="4" width="12.7109375" style="3" customWidth="1"/>
    <col min="5" max="16384" width="11.42578125" style="3"/>
  </cols>
  <sheetData>
    <row r="1" spans="2:14" s="3" customFormat="1" x14ac:dyDescent="0.2">
      <c r="B1" s="1" t="s">
        <v>39</v>
      </c>
      <c r="C1" s="1"/>
      <c r="D1" s="1"/>
      <c r="E1" s="1"/>
      <c r="F1" s="1"/>
      <c r="G1" s="2"/>
      <c r="H1" s="2"/>
      <c r="I1" s="2"/>
      <c r="J1" s="2"/>
      <c r="K1" s="2"/>
      <c r="L1" s="2"/>
      <c r="M1" s="2"/>
      <c r="N1" s="2"/>
    </row>
    <row r="2" spans="2:14" s="3" customFormat="1" x14ac:dyDescent="0.2">
      <c r="B2" s="1"/>
      <c r="C2" s="1"/>
      <c r="D2" s="1"/>
      <c r="E2" s="1"/>
      <c r="F2" s="1"/>
      <c r="G2" s="2"/>
      <c r="H2" s="2"/>
      <c r="I2" s="2"/>
      <c r="J2" s="2"/>
      <c r="K2" s="2"/>
      <c r="L2" s="2"/>
      <c r="M2" s="2"/>
      <c r="N2" s="2"/>
    </row>
    <row r="3" spans="2:14" s="3" customFormat="1" x14ac:dyDescent="0.2">
      <c r="B3" s="3" t="s">
        <v>7</v>
      </c>
    </row>
    <row r="4" spans="2:14" s="3" customFormat="1" ht="15" customHeight="1" x14ac:dyDescent="0.2">
      <c r="B4" s="4">
        <v>518.96</v>
      </c>
      <c r="C4" s="4">
        <v>0</v>
      </c>
      <c r="D4" s="4"/>
      <c r="E4" s="4">
        <f>+B4-C4</f>
        <v>518.96</v>
      </c>
      <c r="F4" s="4"/>
    </row>
    <row r="5" spans="2:14" s="3" customFormat="1" ht="22.5" x14ac:dyDescent="0.2">
      <c r="B5" s="4" t="s">
        <v>8</v>
      </c>
      <c r="C5" s="4" t="s">
        <v>8</v>
      </c>
      <c r="D5" s="5" t="s">
        <v>18</v>
      </c>
      <c r="E5" s="5" t="s">
        <v>19</v>
      </c>
      <c r="F5" s="4"/>
    </row>
    <row r="6" spans="2:14" s="3" customFormat="1" ht="15" customHeight="1" x14ac:dyDescent="0.2">
      <c r="B6" s="6">
        <v>0</v>
      </c>
      <c r="C6" s="6">
        <f t="shared" ref="C6:C69" si="0">+B6</f>
        <v>0</v>
      </c>
      <c r="D6" s="6">
        <v>518.96</v>
      </c>
      <c r="E6" s="6">
        <f>D6+B6</f>
        <v>518.96</v>
      </c>
      <c r="F6" s="6">
        <f>E6-D6</f>
        <v>0</v>
      </c>
    </row>
    <row r="7" spans="2:14" s="3" customFormat="1" ht="15" customHeight="1" x14ac:dyDescent="0.2">
      <c r="B7" s="6">
        <v>5</v>
      </c>
      <c r="C7" s="6">
        <f t="shared" si="0"/>
        <v>5</v>
      </c>
      <c r="D7" s="6">
        <v>518.96</v>
      </c>
      <c r="E7" s="6">
        <f t="shared" ref="E7:E70" si="1">D7+B7</f>
        <v>523.96</v>
      </c>
      <c r="F7" s="6">
        <f t="shared" ref="F7:F70" si="2">E7-D7</f>
        <v>5</v>
      </c>
    </row>
    <row r="8" spans="2:14" s="3" customFormat="1" ht="15" customHeight="1" x14ac:dyDescent="0.2">
      <c r="B8" s="6">
        <v>10</v>
      </c>
      <c r="C8" s="6">
        <f t="shared" si="0"/>
        <v>10</v>
      </c>
      <c r="D8" s="6">
        <v>518.96</v>
      </c>
      <c r="E8" s="6">
        <f t="shared" si="1"/>
        <v>528.96</v>
      </c>
      <c r="F8" s="6">
        <f t="shared" si="2"/>
        <v>10</v>
      </c>
    </row>
    <row r="9" spans="2:14" s="3" customFormat="1" ht="15" customHeight="1" x14ac:dyDescent="0.2">
      <c r="B9" s="6">
        <v>15</v>
      </c>
      <c r="C9" s="6">
        <f t="shared" si="0"/>
        <v>15</v>
      </c>
      <c r="D9" s="6">
        <v>518.96</v>
      </c>
      <c r="E9" s="6">
        <f t="shared" si="1"/>
        <v>533.96</v>
      </c>
      <c r="F9" s="6">
        <f t="shared" si="2"/>
        <v>15</v>
      </c>
    </row>
    <row r="10" spans="2:14" s="3" customFormat="1" ht="15" customHeight="1" x14ac:dyDescent="0.2">
      <c r="B10" s="6">
        <v>20</v>
      </c>
      <c r="C10" s="6">
        <f t="shared" si="0"/>
        <v>20</v>
      </c>
      <c r="D10" s="6">
        <v>518.96</v>
      </c>
      <c r="E10" s="6">
        <f t="shared" si="1"/>
        <v>538.96</v>
      </c>
      <c r="F10" s="6">
        <f t="shared" si="2"/>
        <v>20</v>
      </c>
    </row>
    <row r="11" spans="2:14" s="3" customFormat="1" ht="15" customHeight="1" x14ac:dyDescent="0.2">
      <c r="B11" s="6">
        <v>25</v>
      </c>
      <c r="C11" s="6">
        <f t="shared" si="0"/>
        <v>25</v>
      </c>
      <c r="D11" s="6">
        <v>518.96</v>
      </c>
      <c r="E11" s="6">
        <f t="shared" si="1"/>
        <v>543.96</v>
      </c>
      <c r="F11" s="6">
        <f t="shared" si="2"/>
        <v>25</v>
      </c>
    </row>
    <row r="12" spans="2:14" s="3" customFormat="1" ht="15" customHeight="1" x14ac:dyDescent="0.2">
      <c r="B12" s="6">
        <v>30</v>
      </c>
      <c r="C12" s="6">
        <f t="shared" si="0"/>
        <v>30</v>
      </c>
      <c r="D12" s="6">
        <v>518.96</v>
      </c>
      <c r="E12" s="6">
        <f t="shared" si="1"/>
        <v>548.96</v>
      </c>
      <c r="F12" s="6">
        <f t="shared" si="2"/>
        <v>30</v>
      </c>
    </row>
    <row r="13" spans="2:14" s="3" customFormat="1" ht="15" customHeight="1" x14ac:dyDescent="0.2">
      <c r="B13" s="6">
        <v>35</v>
      </c>
      <c r="C13" s="6">
        <f t="shared" si="0"/>
        <v>35</v>
      </c>
      <c r="D13" s="6">
        <v>518.96</v>
      </c>
      <c r="E13" s="6">
        <f t="shared" si="1"/>
        <v>553.96</v>
      </c>
      <c r="F13" s="6">
        <f t="shared" si="2"/>
        <v>35</v>
      </c>
    </row>
    <row r="14" spans="2:14" s="3" customFormat="1" ht="15" customHeight="1" x14ac:dyDescent="0.2">
      <c r="B14" s="6">
        <v>40</v>
      </c>
      <c r="C14" s="6">
        <f t="shared" si="0"/>
        <v>40</v>
      </c>
      <c r="D14" s="6">
        <v>518.96</v>
      </c>
      <c r="E14" s="6">
        <f t="shared" si="1"/>
        <v>558.96</v>
      </c>
      <c r="F14" s="6">
        <f t="shared" si="2"/>
        <v>40</v>
      </c>
    </row>
    <row r="15" spans="2:14" s="3" customFormat="1" ht="15" customHeight="1" x14ac:dyDescent="0.2">
      <c r="B15" s="6">
        <v>45</v>
      </c>
      <c r="C15" s="6">
        <f t="shared" si="0"/>
        <v>45</v>
      </c>
      <c r="D15" s="6">
        <v>518.96</v>
      </c>
      <c r="E15" s="6">
        <f t="shared" si="1"/>
        <v>563.96</v>
      </c>
      <c r="F15" s="6">
        <f t="shared" si="2"/>
        <v>45</v>
      </c>
    </row>
    <row r="16" spans="2:14" s="3" customFormat="1" ht="15" customHeight="1" x14ac:dyDescent="0.2">
      <c r="B16" s="6">
        <v>50</v>
      </c>
      <c r="C16" s="6">
        <f t="shared" si="0"/>
        <v>50</v>
      </c>
      <c r="D16" s="6">
        <v>518.96</v>
      </c>
      <c r="E16" s="6">
        <f t="shared" si="1"/>
        <v>568.96</v>
      </c>
      <c r="F16" s="6">
        <f t="shared" si="2"/>
        <v>50</v>
      </c>
    </row>
    <row r="17" spans="2:6" s="3" customFormat="1" ht="15" customHeight="1" x14ac:dyDescent="0.2">
      <c r="B17" s="6">
        <v>55</v>
      </c>
      <c r="C17" s="6">
        <f t="shared" si="0"/>
        <v>55</v>
      </c>
      <c r="D17" s="6">
        <v>518.96</v>
      </c>
      <c r="E17" s="6">
        <f t="shared" si="1"/>
        <v>573.96</v>
      </c>
      <c r="F17" s="6">
        <f t="shared" si="2"/>
        <v>55</v>
      </c>
    </row>
    <row r="18" spans="2:6" s="3" customFormat="1" ht="15" customHeight="1" x14ac:dyDescent="0.2">
      <c r="B18" s="6">
        <v>60</v>
      </c>
      <c r="C18" s="6">
        <f t="shared" si="0"/>
        <v>60</v>
      </c>
      <c r="D18" s="6">
        <v>518.96</v>
      </c>
      <c r="E18" s="6">
        <f t="shared" si="1"/>
        <v>578.96</v>
      </c>
      <c r="F18" s="6">
        <f t="shared" si="2"/>
        <v>60</v>
      </c>
    </row>
    <row r="19" spans="2:6" s="3" customFormat="1" ht="15" customHeight="1" x14ac:dyDescent="0.2">
      <c r="B19" s="6">
        <v>65</v>
      </c>
      <c r="C19" s="6">
        <f t="shared" si="0"/>
        <v>65</v>
      </c>
      <c r="D19" s="6">
        <v>518.96</v>
      </c>
      <c r="E19" s="6">
        <f t="shared" si="1"/>
        <v>583.96</v>
      </c>
      <c r="F19" s="6">
        <f t="shared" si="2"/>
        <v>65</v>
      </c>
    </row>
    <row r="20" spans="2:6" s="3" customFormat="1" ht="15" customHeight="1" x14ac:dyDescent="0.2">
      <c r="B20" s="6">
        <v>70</v>
      </c>
      <c r="C20" s="6">
        <f t="shared" si="0"/>
        <v>70</v>
      </c>
      <c r="D20" s="6">
        <v>518.96</v>
      </c>
      <c r="E20" s="6">
        <f t="shared" si="1"/>
        <v>588.96</v>
      </c>
      <c r="F20" s="6">
        <f t="shared" si="2"/>
        <v>70</v>
      </c>
    </row>
    <row r="21" spans="2:6" s="3" customFormat="1" ht="15" customHeight="1" x14ac:dyDescent="0.2">
      <c r="B21" s="6">
        <v>75</v>
      </c>
      <c r="C21" s="6">
        <f t="shared" si="0"/>
        <v>75</v>
      </c>
      <c r="D21" s="6">
        <v>518.96</v>
      </c>
      <c r="E21" s="6">
        <f t="shared" si="1"/>
        <v>593.96</v>
      </c>
      <c r="F21" s="6">
        <f t="shared" si="2"/>
        <v>75</v>
      </c>
    </row>
    <row r="22" spans="2:6" s="3" customFormat="1" ht="15" customHeight="1" x14ac:dyDescent="0.2">
      <c r="B22" s="6">
        <v>80</v>
      </c>
      <c r="C22" s="6">
        <f t="shared" si="0"/>
        <v>80</v>
      </c>
      <c r="D22" s="6">
        <v>518.96</v>
      </c>
      <c r="E22" s="6">
        <f t="shared" si="1"/>
        <v>598.96</v>
      </c>
      <c r="F22" s="6">
        <f t="shared" si="2"/>
        <v>80</v>
      </c>
    </row>
    <row r="23" spans="2:6" s="3" customFormat="1" ht="15" customHeight="1" x14ac:dyDescent="0.2">
      <c r="B23" s="6">
        <v>85</v>
      </c>
      <c r="C23" s="6">
        <f t="shared" si="0"/>
        <v>85</v>
      </c>
      <c r="D23" s="6">
        <v>518.96</v>
      </c>
      <c r="E23" s="6">
        <f t="shared" si="1"/>
        <v>603.96</v>
      </c>
      <c r="F23" s="6">
        <f t="shared" si="2"/>
        <v>85</v>
      </c>
    </row>
    <row r="24" spans="2:6" s="3" customFormat="1" ht="15" customHeight="1" x14ac:dyDescent="0.2">
      <c r="B24" s="6">
        <v>90</v>
      </c>
      <c r="C24" s="6">
        <f t="shared" si="0"/>
        <v>90</v>
      </c>
      <c r="D24" s="6">
        <v>518.96</v>
      </c>
      <c r="E24" s="6">
        <f t="shared" si="1"/>
        <v>608.96</v>
      </c>
      <c r="F24" s="6">
        <f t="shared" si="2"/>
        <v>90</v>
      </c>
    </row>
    <row r="25" spans="2:6" s="3" customFormat="1" ht="15" customHeight="1" x14ac:dyDescent="0.2">
      <c r="B25" s="6">
        <v>95</v>
      </c>
      <c r="C25" s="6">
        <f t="shared" si="0"/>
        <v>95</v>
      </c>
      <c r="D25" s="6">
        <v>518.96</v>
      </c>
      <c r="E25" s="6">
        <f t="shared" si="1"/>
        <v>613.96</v>
      </c>
      <c r="F25" s="6">
        <f t="shared" si="2"/>
        <v>95</v>
      </c>
    </row>
    <row r="26" spans="2:6" s="3" customFormat="1" ht="15" customHeight="1" x14ac:dyDescent="0.2">
      <c r="B26" s="6">
        <v>100</v>
      </c>
      <c r="C26" s="6">
        <f t="shared" si="0"/>
        <v>100</v>
      </c>
      <c r="D26" s="6">
        <v>518.96</v>
      </c>
      <c r="E26" s="6">
        <f t="shared" si="1"/>
        <v>618.96</v>
      </c>
      <c r="F26" s="6">
        <f t="shared" si="2"/>
        <v>100</v>
      </c>
    </row>
    <row r="27" spans="2:6" s="3" customFormat="1" ht="15" customHeight="1" x14ac:dyDescent="0.2">
      <c r="B27" s="6">
        <v>105</v>
      </c>
      <c r="C27" s="6">
        <f t="shared" si="0"/>
        <v>105</v>
      </c>
      <c r="D27" s="6">
        <v>518.96</v>
      </c>
      <c r="E27" s="6">
        <f t="shared" si="1"/>
        <v>623.96</v>
      </c>
      <c r="F27" s="6">
        <f t="shared" si="2"/>
        <v>105</v>
      </c>
    </row>
    <row r="28" spans="2:6" s="3" customFormat="1" ht="15" customHeight="1" x14ac:dyDescent="0.2">
      <c r="B28" s="6">
        <v>110</v>
      </c>
      <c r="C28" s="6">
        <f t="shared" si="0"/>
        <v>110</v>
      </c>
      <c r="D28" s="6">
        <v>518.96</v>
      </c>
      <c r="E28" s="6">
        <f t="shared" si="1"/>
        <v>628.96</v>
      </c>
      <c r="F28" s="6">
        <f t="shared" si="2"/>
        <v>110</v>
      </c>
    </row>
    <row r="29" spans="2:6" s="3" customFormat="1" ht="15" customHeight="1" x14ac:dyDescent="0.2">
      <c r="B29" s="6">
        <v>115</v>
      </c>
      <c r="C29" s="6">
        <f t="shared" si="0"/>
        <v>115</v>
      </c>
      <c r="D29" s="6">
        <v>518.96</v>
      </c>
      <c r="E29" s="6">
        <f t="shared" si="1"/>
        <v>633.96</v>
      </c>
      <c r="F29" s="6">
        <f t="shared" si="2"/>
        <v>115</v>
      </c>
    </row>
    <row r="30" spans="2:6" s="3" customFormat="1" ht="15" customHeight="1" x14ac:dyDescent="0.2">
      <c r="B30" s="6">
        <v>120</v>
      </c>
      <c r="C30" s="6">
        <f t="shared" si="0"/>
        <v>120</v>
      </c>
      <c r="D30" s="6">
        <v>518.96</v>
      </c>
      <c r="E30" s="6">
        <f t="shared" si="1"/>
        <v>638.96</v>
      </c>
      <c r="F30" s="6">
        <f t="shared" si="2"/>
        <v>120</v>
      </c>
    </row>
    <row r="31" spans="2:6" s="3" customFormat="1" ht="15" customHeight="1" x14ac:dyDescent="0.2">
      <c r="B31" s="6">
        <v>125</v>
      </c>
      <c r="C31" s="6">
        <f t="shared" si="0"/>
        <v>125</v>
      </c>
      <c r="D31" s="6">
        <v>518.96</v>
      </c>
      <c r="E31" s="6">
        <f t="shared" si="1"/>
        <v>643.96</v>
      </c>
      <c r="F31" s="6">
        <f t="shared" si="2"/>
        <v>125</v>
      </c>
    </row>
    <row r="32" spans="2:6" s="3" customFormat="1" ht="15" customHeight="1" x14ac:dyDescent="0.2">
      <c r="B32" s="6">
        <v>130</v>
      </c>
      <c r="C32" s="6">
        <f t="shared" si="0"/>
        <v>130</v>
      </c>
      <c r="D32" s="6">
        <v>518.96</v>
      </c>
      <c r="E32" s="6">
        <f t="shared" si="1"/>
        <v>648.96</v>
      </c>
      <c r="F32" s="6">
        <f t="shared" si="2"/>
        <v>130</v>
      </c>
    </row>
    <row r="33" spans="2:17" s="3" customFormat="1" ht="15" customHeight="1" x14ac:dyDescent="0.2">
      <c r="B33" s="6">
        <v>135</v>
      </c>
      <c r="C33" s="6">
        <f t="shared" si="0"/>
        <v>135</v>
      </c>
      <c r="D33" s="6">
        <v>518.96</v>
      </c>
      <c r="E33" s="6">
        <f t="shared" si="1"/>
        <v>653.96</v>
      </c>
      <c r="F33" s="6">
        <f t="shared" si="2"/>
        <v>135</v>
      </c>
    </row>
    <row r="34" spans="2:17" s="3" customFormat="1" ht="15" customHeight="1" x14ac:dyDescent="0.2">
      <c r="B34" s="6">
        <v>140</v>
      </c>
      <c r="C34" s="6">
        <f t="shared" si="0"/>
        <v>140</v>
      </c>
      <c r="D34" s="6">
        <v>518.96</v>
      </c>
      <c r="E34" s="6">
        <f t="shared" si="1"/>
        <v>658.96</v>
      </c>
      <c r="F34" s="6">
        <f t="shared" si="2"/>
        <v>140</v>
      </c>
    </row>
    <row r="35" spans="2:17" s="3" customFormat="1" ht="15" customHeight="1" x14ac:dyDescent="0.2">
      <c r="B35" s="6">
        <v>145</v>
      </c>
      <c r="C35" s="6">
        <f t="shared" si="0"/>
        <v>145</v>
      </c>
      <c r="D35" s="6">
        <v>518.96</v>
      </c>
      <c r="E35" s="6">
        <f t="shared" si="1"/>
        <v>663.96</v>
      </c>
      <c r="F35" s="6">
        <f t="shared" si="2"/>
        <v>145</v>
      </c>
      <c r="I35" s="7"/>
      <c r="J35" s="7"/>
      <c r="K35" s="7"/>
      <c r="L35" s="7"/>
      <c r="M35" s="7"/>
      <c r="N35" s="7"/>
      <c r="O35" s="7"/>
      <c r="P35" s="7"/>
      <c r="Q35" s="7"/>
    </row>
    <row r="36" spans="2:17" s="3" customFormat="1" ht="15" customHeight="1" x14ac:dyDescent="0.2">
      <c r="B36" s="6">
        <v>150</v>
      </c>
      <c r="C36" s="6">
        <f t="shared" si="0"/>
        <v>150</v>
      </c>
      <c r="D36" s="6">
        <v>518.96</v>
      </c>
      <c r="E36" s="6">
        <f t="shared" si="1"/>
        <v>668.96</v>
      </c>
      <c r="F36" s="6">
        <f t="shared" si="2"/>
        <v>150</v>
      </c>
      <c r="I36" s="7"/>
      <c r="J36" s="7"/>
      <c r="K36" s="7"/>
      <c r="L36" s="7"/>
      <c r="M36" s="7"/>
      <c r="N36" s="7"/>
      <c r="O36" s="7"/>
      <c r="P36" s="7"/>
      <c r="Q36" s="7"/>
    </row>
    <row r="37" spans="2:17" s="3" customFormat="1" ht="15" customHeight="1" x14ac:dyDescent="0.2">
      <c r="B37" s="6">
        <v>155</v>
      </c>
      <c r="C37" s="6">
        <f t="shared" si="0"/>
        <v>155</v>
      </c>
      <c r="D37" s="6">
        <v>518.96</v>
      </c>
      <c r="E37" s="6">
        <f t="shared" si="1"/>
        <v>673.96</v>
      </c>
      <c r="F37" s="6">
        <f t="shared" si="2"/>
        <v>155</v>
      </c>
      <c r="I37" s="7"/>
      <c r="J37" s="7"/>
      <c r="K37" s="7"/>
      <c r="L37" s="7"/>
      <c r="M37" s="7"/>
      <c r="N37" s="7"/>
      <c r="O37" s="7"/>
      <c r="P37" s="7"/>
      <c r="Q37" s="7"/>
    </row>
    <row r="38" spans="2:17" s="3" customFormat="1" ht="15" customHeight="1" x14ac:dyDescent="0.2">
      <c r="B38" s="6">
        <v>160</v>
      </c>
      <c r="C38" s="6">
        <f t="shared" si="0"/>
        <v>160</v>
      </c>
      <c r="D38" s="6">
        <v>518.96</v>
      </c>
      <c r="E38" s="6">
        <f t="shared" si="1"/>
        <v>678.96</v>
      </c>
      <c r="F38" s="6">
        <f t="shared" si="2"/>
        <v>160</v>
      </c>
      <c r="I38" s="7"/>
      <c r="J38" s="7"/>
      <c r="K38" s="7"/>
      <c r="L38" s="7"/>
      <c r="M38" s="7"/>
      <c r="N38" s="7"/>
      <c r="O38" s="7"/>
      <c r="P38" s="7"/>
      <c r="Q38" s="7"/>
    </row>
    <row r="39" spans="2:17" s="3" customFormat="1" ht="15" customHeight="1" x14ac:dyDescent="0.2">
      <c r="B39" s="6">
        <v>165</v>
      </c>
      <c r="C39" s="6">
        <f t="shared" si="0"/>
        <v>165</v>
      </c>
      <c r="D39" s="6">
        <v>518.96</v>
      </c>
      <c r="E39" s="6">
        <f t="shared" si="1"/>
        <v>683.96</v>
      </c>
      <c r="F39" s="6">
        <f t="shared" si="2"/>
        <v>165</v>
      </c>
      <c r="I39" s="7"/>
      <c r="J39" s="7"/>
      <c r="K39" s="7"/>
      <c r="L39" s="7"/>
      <c r="M39" s="7"/>
      <c r="N39" s="7"/>
      <c r="O39" s="7"/>
      <c r="P39" s="7"/>
      <c r="Q39" s="7"/>
    </row>
    <row r="40" spans="2:17" s="3" customFormat="1" ht="15" customHeight="1" x14ac:dyDescent="0.2">
      <c r="B40" s="6">
        <v>170</v>
      </c>
      <c r="C40" s="6">
        <f t="shared" si="0"/>
        <v>170</v>
      </c>
      <c r="D40" s="6">
        <v>518.96</v>
      </c>
      <c r="E40" s="6">
        <f t="shared" si="1"/>
        <v>688.96</v>
      </c>
      <c r="F40" s="6">
        <f t="shared" si="2"/>
        <v>170</v>
      </c>
      <c r="I40" s="7"/>
      <c r="J40" s="7"/>
      <c r="K40" s="7"/>
      <c r="L40" s="7"/>
      <c r="M40" s="7"/>
      <c r="N40" s="7"/>
      <c r="O40" s="7"/>
      <c r="P40" s="7"/>
      <c r="Q40" s="7"/>
    </row>
    <row r="41" spans="2:17" s="3" customFormat="1" ht="15" customHeight="1" x14ac:dyDescent="0.2">
      <c r="B41" s="6">
        <v>175</v>
      </c>
      <c r="C41" s="6">
        <f t="shared" si="0"/>
        <v>175</v>
      </c>
      <c r="D41" s="6">
        <v>518.96</v>
      </c>
      <c r="E41" s="6">
        <f t="shared" si="1"/>
        <v>693.96</v>
      </c>
      <c r="F41" s="6">
        <f t="shared" si="2"/>
        <v>175</v>
      </c>
    </row>
    <row r="42" spans="2:17" s="3" customFormat="1" ht="15" customHeight="1" x14ac:dyDescent="0.2">
      <c r="B42" s="6">
        <v>180</v>
      </c>
      <c r="C42" s="6">
        <f t="shared" si="0"/>
        <v>180</v>
      </c>
      <c r="D42" s="6">
        <v>518.96</v>
      </c>
      <c r="E42" s="6">
        <f t="shared" si="1"/>
        <v>698.96</v>
      </c>
      <c r="F42" s="6">
        <f t="shared" si="2"/>
        <v>180</v>
      </c>
    </row>
    <row r="43" spans="2:17" s="3" customFormat="1" ht="15" customHeight="1" x14ac:dyDescent="0.2">
      <c r="B43" s="6">
        <v>185</v>
      </c>
      <c r="C43" s="6">
        <f t="shared" si="0"/>
        <v>185</v>
      </c>
      <c r="D43" s="6">
        <v>518.96</v>
      </c>
      <c r="E43" s="6">
        <f t="shared" si="1"/>
        <v>703.96</v>
      </c>
      <c r="F43" s="6">
        <f t="shared" si="2"/>
        <v>185</v>
      </c>
    </row>
    <row r="44" spans="2:17" s="3" customFormat="1" ht="15" customHeight="1" x14ac:dyDescent="0.2">
      <c r="B44" s="6">
        <v>190</v>
      </c>
      <c r="C44" s="6">
        <f t="shared" si="0"/>
        <v>190</v>
      </c>
      <c r="D44" s="6">
        <v>518.96</v>
      </c>
      <c r="E44" s="6">
        <f t="shared" si="1"/>
        <v>708.96</v>
      </c>
      <c r="F44" s="6">
        <f t="shared" si="2"/>
        <v>190</v>
      </c>
    </row>
    <row r="45" spans="2:17" s="3" customFormat="1" ht="15" customHeight="1" x14ac:dyDescent="0.2">
      <c r="B45" s="6">
        <v>195</v>
      </c>
      <c r="C45" s="6">
        <f t="shared" si="0"/>
        <v>195</v>
      </c>
      <c r="D45" s="6">
        <v>518.96</v>
      </c>
      <c r="E45" s="6">
        <f t="shared" si="1"/>
        <v>713.96</v>
      </c>
      <c r="F45" s="6">
        <f t="shared" si="2"/>
        <v>195</v>
      </c>
    </row>
    <row r="46" spans="2:17" s="3" customFormat="1" ht="15" customHeight="1" x14ac:dyDescent="0.2">
      <c r="B46" s="6">
        <v>200</v>
      </c>
      <c r="C46" s="6">
        <f t="shared" si="0"/>
        <v>200</v>
      </c>
      <c r="D46" s="6">
        <v>518.96</v>
      </c>
      <c r="E46" s="6">
        <f t="shared" si="1"/>
        <v>718.96</v>
      </c>
      <c r="F46" s="6">
        <f t="shared" si="2"/>
        <v>200</v>
      </c>
    </row>
    <row r="47" spans="2:17" s="3" customFormat="1" ht="15" customHeight="1" x14ac:dyDescent="0.2">
      <c r="B47" s="6">
        <v>205</v>
      </c>
      <c r="C47" s="6">
        <f t="shared" si="0"/>
        <v>205</v>
      </c>
      <c r="D47" s="6">
        <v>518.96</v>
      </c>
      <c r="E47" s="6">
        <f t="shared" si="1"/>
        <v>723.96</v>
      </c>
      <c r="F47" s="6">
        <f t="shared" si="2"/>
        <v>205</v>
      </c>
    </row>
    <row r="48" spans="2:17" s="3" customFormat="1" ht="15" customHeight="1" x14ac:dyDescent="0.2">
      <c r="B48" s="6">
        <v>210</v>
      </c>
      <c r="C48" s="6">
        <f t="shared" si="0"/>
        <v>210</v>
      </c>
      <c r="D48" s="6">
        <v>518.96</v>
      </c>
      <c r="E48" s="6">
        <f t="shared" si="1"/>
        <v>728.96</v>
      </c>
      <c r="F48" s="6">
        <f t="shared" si="2"/>
        <v>210</v>
      </c>
    </row>
    <row r="49" spans="2:6" s="3" customFormat="1" ht="15" customHeight="1" x14ac:dyDescent="0.2">
      <c r="B49" s="6">
        <v>215</v>
      </c>
      <c r="C49" s="6">
        <f t="shared" si="0"/>
        <v>215</v>
      </c>
      <c r="D49" s="6">
        <v>518.96</v>
      </c>
      <c r="E49" s="6">
        <f t="shared" si="1"/>
        <v>733.96</v>
      </c>
      <c r="F49" s="6">
        <f t="shared" si="2"/>
        <v>215</v>
      </c>
    </row>
    <row r="50" spans="2:6" s="3" customFormat="1" ht="15" customHeight="1" x14ac:dyDescent="0.2">
      <c r="B50" s="6">
        <v>220</v>
      </c>
      <c r="C50" s="6">
        <f t="shared" si="0"/>
        <v>220</v>
      </c>
      <c r="D50" s="6">
        <v>518.96</v>
      </c>
      <c r="E50" s="6">
        <f t="shared" si="1"/>
        <v>738.96</v>
      </c>
      <c r="F50" s="6">
        <f t="shared" si="2"/>
        <v>220</v>
      </c>
    </row>
    <row r="51" spans="2:6" s="3" customFormat="1" ht="15" customHeight="1" x14ac:dyDescent="0.2">
      <c r="B51" s="6">
        <v>225</v>
      </c>
      <c r="C51" s="6">
        <f t="shared" si="0"/>
        <v>225</v>
      </c>
      <c r="D51" s="6">
        <v>518.96</v>
      </c>
      <c r="E51" s="6">
        <f t="shared" si="1"/>
        <v>743.96</v>
      </c>
      <c r="F51" s="6">
        <f t="shared" si="2"/>
        <v>225</v>
      </c>
    </row>
    <row r="52" spans="2:6" s="3" customFormat="1" ht="15" customHeight="1" x14ac:dyDescent="0.2">
      <c r="B52" s="6">
        <v>230</v>
      </c>
      <c r="C52" s="6">
        <f t="shared" si="0"/>
        <v>230</v>
      </c>
      <c r="D52" s="6">
        <v>518.96</v>
      </c>
      <c r="E52" s="6">
        <f t="shared" si="1"/>
        <v>748.96</v>
      </c>
      <c r="F52" s="6">
        <f t="shared" si="2"/>
        <v>230</v>
      </c>
    </row>
    <row r="53" spans="2:6" s="3" customFormat="1" ht="15" customHeight="1" x14ac:dyDescent="0.2">
      <c r="B53" s="6">
        <v>235</v>
      </c>
      <c r="C53" s="6">
        <f t="shared" si="0"/>
        <v>235</v>
      </c>
      <c r="D53" s="6">
        <v>518.96</v>
      </c>
      <c r="E53" s="6">
        <f t="shared" si="1"/>
        <v>753.96</v>
      </c>
      <c r="F53" s="6">
        <f t="shared" si="2"/>
        <v>235</v>
      </c>
    </row>
    <row r="54" spans="2:6" s="3" customFormat="1" ht="15" customHeight="1" x14ac:dyDescent="0.2">
      <c r="B54" s="6">
        <v>240</v>
      </c>
      <c r="C54" s="6">
        <f t="shared" si="0"/>
        <v>240</v>
      </c>
      <c r="D54" s="6">
        <v>518.96</v>
      </c>
      <c r="E54" s="6">
        <f t="shared" si="1"/>
        <v>758.96</v>
      </c>
      <c r="F54" s="6">
        <f t="shared" si="2"/>
        <v>240</v>
      </c>
    </row>
    <row r="55" spans="2:6" s="3" customFormat="1" ht="15" customHeight="1" x14ac:dyDescent="0.2">
      <c r="B55" s="6">
        <v>245</v>
      </c>
      <c r="C55" s="6">
        <f t="shared" si="0"/>
        <v>245</v>
      </c>
      <c r="D55" s="6">
        <v>518.96</v>
      </c>
      <c r="E55" s="6">
        <f t="shared" si="1"/>
        <v>763.96</v>
      </c>
      <c r="F55" s="6">
        <f t="shared" si="2"/>
        <v>245</v>
      </c>
    </row>
    <row r="56" spans="2:6" s="3" customFormat="1" ht="15" customHeight="1" x14ac:dyDescent="0.2">
      <c r="B56" s="6">
        <v>250</v>
      </c>
      <c r="C56" s="6">
        <f t="shared" si="0"/>
        <v>250</v>
      </c>
      <c r="D56" s="6">
        <v>518.96</v>
      </c>
      <c r="E56" s="6">
        <f t="shared" si="1"/>
        <v>768.96</v>
      </c>
      <c r="F56" s="6">
        <f t="shared" si="2"/>
        <v>250</v>
      </c>
    </row>
    <row r="57" spans="2:6" s="3" customFormat="1" ht="15" customHeight="1" x14ac:dyDescent="0.2">
      <c r="B57" s="6">
        <v>255</v>
      </c>
      <c r="C57" s="6">
        <f t="shared" si="0"/>
        <v>255</v>
      </c>
      <c r="D57" s="6">
        <v>518.96</v>
      </c>
      <c r="E57" s="6">
        <f t="shared" si="1"/>
        <v>773.96</v>
      </c>
      <c r="F57" s="6">
        <f t="shared" si="2"/>
        <v>255</v>
      </c>
    </row>
    <row r="58" spans="2:6" s="3" customFormat="1" ht="15" customHeight="1" x14ac:dyDescent="0.2">
      <c r="B58" s="6">
        <v>260</v>
      </c>
      <c r="C58" s="6">
        <f t="shared" si="0"/>
        <v>260</v>
      </c>
      <c r="D58" s="6">
        <v>518.96</v>
      </c>
      <c r="E58" s="6">
        <f t="shared" si="1"/>
        <v>778.96</v>
      </c>
      <c r="F58" s="6">
        <f t="shared" si="2"/>
        <v>260</v>
      </c>
    </row>
    <row r="59" spans="2:6" s="3" customFormat="1" ht="15" customHeight="1" x14ac:dyDescent="0.2">
      <c r="B59" s="6">
        <v>265</v>
      </c>
      <c r="C59" s="6">
        <f t="shared" si="0"/>
        <v>265</v>
      </c>
      <c r="D59" s="6">
        <v>518.96</v>
      </c>
      <c r="E59" s="6">
        <f t="shared" si="1"/>
        <v>783.96</v>
      </c>
      <c r="F59" s="6">
        <f t="shared" si="2"/>
        <v>265</v>
      </c>
    </row>
    <row r="60" spans="2:6" s="3" customFormat="1" ht="15" customHeight="1" x14ac:dyDescent="0.2">
      <c r="B60" s="6">
        <v>270</v>
      </c>
      <c r="C60" s="6">
        <f t="shared" si="0"/>
        <v>270</v>
      </c>
      <c r="D60" s="6">
        <v>518.96</v>
      </c>
      <c r="E60" s="6">
        <f t="shared" si="1"/>
        <v>788.96</v>
      </c>
      <c r="F60" s="6">
        <f t="shared" si="2"/>
        <v>270</v>
      </c>
    </row>
    <row r="61" spans="2:6" s="3" customFormat="1" ht="15" customHeight="1" x14ac:dyDescent="0.2">
      <c r="B61" s="6">
        <v>275</v>
      </c>
      <c r="C61" s="6">
        <f t="shared" si="0"/>
        <v>275</v>
      </c>
      <c r="D61" s="6">
        <v>518.96</v>
      </c>
      <c r="E61" s="6">
        <f t="shared" si="1"/>
        <v>793.96</v>
      </c>
      <c r="F61" s="6">
        <f t="shared" si="2"/>
        <v>275</v>
      </c>
    </row>
    <row r="62" spans="2:6" s="3" customFormat="1" ht="15" customHeight="1" x14ac:dyDescent="0.2">
      <c r="B62" s="6">
        <v>280</v>
      </c>
      <c r="C62" s="6">
        <f t="shared" si="0"/>
        <v>280</v>
      </c>
      <c r="D62" s="6">
        <v>518.96</v>
      </c>
      <c r="E62" s="6">
        <f t="shared" si="1"/>
        <v>798.96</v>
      </c>
      <c r="F62" s="6">
        <f t="shared" si="2"/>
        <v>280</v>
      </c>
    </row>
    <row r="63" spans="2:6" s="3" customFormat="1" ht="15" customHeight="1" x14ac:dyDescent="0.2">
      <c r="B63" s="6">
        <v>285</v>
      </c>
      <c r="C63" s="6">
        <f t="shared" si="0"/>
        <v>285</v>
      </c>
      <c r="D63" s="6">
        <v>518.96</v>
      </c>
      <c r="E63" s="6">
        <f t="shared" si="1"/>
        <v>803.96</v>
      </c>
      <c r="F63" s="6">
        <f t="shared" si="2"/>
        <v>285</v>
      </c>
    </row>
    <row r="64" spans="2:6" s="3" customFormat="1" ht="15" customHeight="1" x14ac:dyDescent="0.2">
      <c r="B64" s="6">
        <v>290</v>
      </c>
      <c r="C64" s="6">
        <f t="shared" si="0"/>
        <v>290</v>
      </c>
      <c r="D64" s="6">
        <v>518.96</v>
      </c>
      <c r="E64" s="6">
        <f t="shared" si="1"/>
        <v>808.96</v>
      </c>
      <c r="F64" s="6">
        <f t="shared" si="2"/>
        <v>290</v>
      </c>
    </row>
    <row r="65" spans="2:6" s="3" customFormat="1" ht="15" customHeight="1" x14ac:dyDescent="0.2">
      <c r="B65" s="6">
        <v>295</v>
      </c>
      <c r="C65" s="6">
        <f t="shared" si="0"/>
        <v>295</v>
      </c>
      <c r="D65" s="6">
        <v>518.96</v>
      </c>
      <c r="E65" s="6">
        <f t="shared" si="1"/>
        <v>813.96</v>
      </c>
      <c r="F65" s="6">
        <f t="shared" si="2"/>
        <v>295</v>
      </c>
    </row>
    <row r="66" spans="2:6" s="3" customFormat="1" ht="15" customHeight="1" x14ac:dyDescent="0.2">
      <c r="B66" s="6">
        <v>300</v>
      </c>
      <c r="C66" s="6">
        <f t="shared" si="0"/>
        <v>300</v>
      </c>
      <c r="D66" s="6">
        <v>518.96</v>
      </c>
      <c r="E66" s="6">
        <f t="shared" si="1"/>
        <v>818.96</v>
      </c>
      <c r="F66" s="6">
        <f t="shared" si="2"/>
        <v>300</v>
      </c>
    </row>
    <row r="67" spans="2:6" s="3" customFormat="1" ht="15" customHeight="1" x14ac:dyDescent="0.2">
      <c r="B67" s="6">
        <v>305</v>
      </c>
      <c r="C67" s="6">
        <f t="shared" si="0"/>
        <v>305</v>
      </c>
      <c r="D67" s="6">
        <v>518.96</v>
      </c>
      <c r="E67" s="6">
        <f t="shared" si="1"/>
        <v>823.96</v>
      </c>
      <c r="F67" s="6">
        <f t="shared" si="2"/>
        <v>305</v>
      </c>
    </row>
    <row r="68" spans="2:6" s="3" customFormat="1" ht="15" customHeight="1" x14ac:dyDescent="0.2">
      <c r="B68" s="6">
        <v>310</v>
      </c>
      <c r="C68" s="6">
        <f t="shared" si="0"/>
        <v>310</v>
      </c>
      <c r="D68" s="6">
        <v>518.96</v>
      </c>
      <c r="E68" s="6">
        <f t="shared" si="1"/>
        <v>828.96</v>
      </c>
      <c r="F68" s="6">
        <f t="shared" si="2"/>
        <v>310</v>
      </c>
    </row>
    <row r="69" spans="2:6" s="3" customFormat="1" ht="15" customHeight="1" x14ac:dyDescent="0.2">
      <c r="B69" s="6">
        <v>315</v>
      </c>
      <c r="C69" s="6">
        <f t="shared" si="0"/>
        <v>315</v>
      </c>
      <c r="D69" s="6">
        <v>518.96</v>
      </c>
      <c r="E69" s="6">
        <f t="shared" si="1"/>
        <v>833.96</v>
      </c>
      <c r="F69" s="6">
        <f t="shared" si="2"/>
        <v>315</v>
      </c>
    </row>
    <row r="70" spans="2:6" s="3" customFormat="1" ht="15" customHeight="1" x14ac:dyDescent="0.2">
      <c r="B70" s="6">
        <v>320</v>
      </c>
      <c r="C70" s="6">
        <f t="shared" ref="C70:C133" si="3">+B70</f>
        <v>320</v>
      </c>
      <c r="D70" s="6">
        <v>518.96</v>
      </c>
      <c r="E70" s="6">
        <f t="shared" si="1"/>
        <v>838.96</v>
      </c>
      <c r="F70" s="6">
        <f t="shared" si="2"/>
        <v>320</v>
      </c>
    </row>
    <row r="71" spans="2:6" s="3" customFormat="1" ht="15" customHeight="1" x14ac:dyDescent="0.2">
      <c r="B71" s="6">
        <v>325</v>
      </c>
      <c r="C71" s="6">
        <f t="shared" si="3"/>
        <v>325</v>
      </c>
      <c r="D71" s="6">
        <v>518.96</v>
      </c>
      <c r="E71" s="6">
        <f t="shared" ref="E71:E135" si="4">D71+B71</f>
        <v>843.96</v>
      </c>
      <c r="F71" s="6">
        <f t="shared" ref="F71:F134" si="5">E71-D71</f>
        <v>325</v>
      </c>
    </row>
    <row r="72" spans="2:6" s="3" customFormat="1" ht="15" customHeight="1" x14ac:dyDescent="0.2">
      <c r="B72" s="6">
        <v>330</v>
      </c>
      <c r="C72" s="6">
        <f t="shared" si="3"/>
        <v>330</v>
      </c>
      <c r="D72" s="6">
        <v>518.96</v>
      </c>
      <c r="E72" s="6">
        <f t="shared" si="4"/>
        <v>848.96</v>
      </c>
      <c r="F72" s="6">
        <f t="shared" si="5"/>
        <v>330</v>
      </c>
    </row>
    <row r="73" spans="2:6" s="3" customFormat="1" ht="15" customHeight="1" x14ac:dyDescent="0.2">
      <c r="B73" s="6">
        <v>335</v>
      </c>
      <c r="C73" s="6">
        <f t="shared" si="3"/>
        <v>335</v>
      </c>
      <c r="D73" s="6">
        <v>518.96</v>
      </c>
      <c r="E73" s="6">
        <f t="shared" si="4"/>
        <v>853.96</v>
      </c>
      <c r="F73" s="6">
        <f t="shared" si="5"/>
        <v>335</v>
      </c>
    </row>
    <row r="74" spans="2:6" s="3" customFormat="1" ht="15" customHeight="1" x14ac:dyDescent="0.2">
      <c r="B74" s="6">
        <v>340</v>
      </c>
      <c r="C74" s="6">
        <f t="shared" si="3"/>
        <v>340</v>
      </c>
      <c r="D74" s="6">
        <v>518.96</v>
      </c>
      <c r="E74" s="6">
        <f t="shared" si="4"/>
        <v>858.96</v>
      </c>
      <c r="F74" s="6">
        <f t="shared" si="5"/>
        <v>340</v>
      </c>
    </row>
    <row r="75" spans="2:6" s="3" customFormat="1" ht="15" customHeight="1" x14ac:dyDescent="0.2">
      <c r="B75" s="6">
        <v>345</v>
      </c>
      <c r="C75" s="6">
        <f t="shared" si="3"/>
        <v>345</v>
      </c>
      <c r="D75" s="6">
        <v>518.96</v>
      </c>
      <c r="E75" s="6">
        <f t="shared" si="4"/>
        <v>863.96</v>
      </c>
      <c r="F75" s="6">
        <f t="shared" si="5"/>
        <v>345</v>
      </c>
    </row>
    <row r="76" spans="2:6" s="3" customFormat="1" ht="15" customHeight="1" x14ac:dyDescent="0.2">
      <c r="B76" s="6">
        <v>350</v>
      </c>
      <c r="C76" s="6">
        <f t="shared" si="3"/>
        <v>350</v>
      </c>
      <c r="D76" s="6">
        <v>518.96</v>
      </c>
      <c r="E76" s="6">
        <f t="shared" si="4"/>
        <v>868.96</v>
      </c>
      <c r="F76" s="6">
        <f t="shared" si="5"/>
        <v>350</v>
      </c>
    </row>
    <row r="77" spans="2:6" s="3" customFormat="1" ht="15" customHeight="1" x14ac:dyDescent="0.2">
      <c r="B77" s="6">
        <v>355</v>
      </c>
      <c r="C77" s="6">
        <f t="shared" si="3"/>
        <v>355</v>
      </c>
      <c r="D77" s="6">
        <v>518.96</v>
      </c>
      <c r="E77" s="6">
        <f t="shared" si="4"/>
        <v>873.96</v>
      </c>
      <c r="F77" s="6">
        <f t="shared" si="5"/>
        <v>355</v>
      </c>
    </row>
    <row r="78" spans="2:6" s="3" customFormat="1" ht="15" customHeight="1" x14ac:dyDescent="0.2">
      <c r="B78" s="6">
        <v>360</v>
      </c>
      <c r="C78" s="6">
        <f t="shared" si="3"/>
        <v>360</v>
      </c>
      <c r="D78" s="6">
        <v>518.96</v>
      </c>
      <c r="E78" s="6">
        <f t="shared" si="4"/>
        <v>878.96</v>
      </c>
      <c r="F78" s="6">
        <f t="shared" si="5"/>
        <v>360</v>
      </c>
    </row>
    <row r="79" spans="2:6" s="3" customFormat="1" ht="15" customHeight="1" x14ac:dyDescent="0.2">
      <c r="B79" s="6">
        <v>365</v>
      </c>
      <c r="C79" s="6">
        <f t="shared" si="3"/>
        <v>365</v>
      </c>
      <c r="D79" s="6">
        <v>518.96</v>
      </c>
      <c r="E79" s="6">
        <f t="shared" si="4"/>
        <v>883.96</v>
      </c>
      <c r="F79" s="6">
        <f t="shared" si="5"/>
        <v>365</v>
      </c>
    </row>
    <row r="80" spans="2:6" s="3" customFormat="1" ht="15" customHeight="1" x14ac:dyDescent="0.2">
      <c r="B80" s="6">
        <v>370</v>
      </c>
      <c r="C80" s="6">
        <f t="shared" si="3"/>
        <v>370</v>
      </c>
      <c r="D80" s="6">
        <v>518.96</v>
      </c>
      <c r="E80" s="6">
        <f t="shared" si="4"/>
        <v>888.96</v>
      </c>
      <c r="F80" s="6">
        <f t="shared" si="5"/>
        <v>370</v>
      </c>
    </row>
    <row r="81" spans="2:6" s="3" customFormat="1" ht="15" customHeight="1" x14ac:dyDescent="0.2">
      <c r="B81" s="6">
        <v>375</v>
      </c>
      <c r="C81" s="6">
        <f t="shared" si="3"/>
        <v>375</v>
      </c>
      <c r="D81" s="6">
        <v>518.96</v>
      </c>
      <c r="E81" s="6">
        <f t="shared" si="4"/>
        <v>893.96</v>
      </c>
      <c r="F81" s="6">
        <f t="shared" si="5"/>
        <v>375</v>
      </c>
    </row>
    <row r="82" spans="2:6" s="3" customFormat="1" ht="15" customHeight="1" x14ac:dyDescent="0.2">
      <c r="B82" s="6">
        <v>380</v>
      </c>
      <c r="C82" s="6">
        <f t="shared" si="3"/>
        <v>380</v>
      </c>
      <c r="D82" s="6">
        <v>518.96</v>
      </c>
      <c r="E82" s="6">
        <f t="shared" si="4"/>
        <v>898.96</v>
      </c>
      <c r="F82" s="6">
        <f t="shared" si="5"/>
        <v>380</v>
      </c>
    </row>
    <row r="83" spans="2:6" s="3" customFormat="1" ht="15" customHeight="1" x14ac:dyDescent="0.2">
      <c r="B83" s="6">
        <v>385</v>
      </c>
      <c r="C83" s="6">
        <f t="shared" si="3"/>
        <v>385</v>
      </c>
      <c r="D83" s="6">
        <v>518.96</v>
      </c>
      <c r="E83" s="6">
        <f t="shared" si="4"/>
        <v>903.96</v>
      </c>
      <c r="F83" s="6">
        <f t="shared" si="5"/>
        <v>385</v>
      </c>
    </row>
    <row r="84" spans="2:6" s="3" customFormat="1" ht="15" customHeight="1" x14ac:dyDescent="0.2">
      <c r="B84" s="6">
        <v>390</v>
      </c>
      <c r="C84" s="6">
        <f t="shared" si="3"/>
        <v>390</v>
      </c>
      <c r="D84" s="6">
        <v>518.96</v>
      </c>
      <c r="E84" s="6">
        <f t="shared" si="4"/>
        <v>908.96</v>
      </c>
      <c r="F84" s="6">
        <f t="shared" si="5"/>
        <v>390</v>
      </c>
    </row>
    <row r="85" spans="2:6" s="3" customFormat="1" ht="15" customHeight="1" x14ac:dyDescent="0.2">
      <c r="B85" s="6">
        <v>395</v>
      </c>
      <c r="C85" s="6">
        <f t="shared" si="3"/>
        <v>395</v>
      </c>
      <c r="D85" s="6">
        <v>518.96</v>
      </c>
      <c r="E85" s="6">
        <f t="shared" si="4"/>
        <v>913.96</v>
      </c>
      <c r="F85" s="6">
        <f t="shared" si="5"/>
        <v>395</v>
      </c>
    </row>
    <row r="86" spans="2:6" s="3" customFormat="1" ht="15" customHeight="1" x14ac:dyDescent="0.2">
      <c r="B86" s="6">
        <v>400</v>
      </c>
      <c r="C86" s="6">
        <f t="shared" si="3"/>
        <v>400</v>
      </c>
      <c r="D86" s="6">
        <v>518.96</v>
      </c>
      <c r="E86" s="6">
        <f t="shared" si="4"/>
        <v>918.96</v>
      </c>
      <c r="F86" s="6">
        <f t="shared" si="5"/>
        <v>400</v>
      </c>
    </row>
    <row r="87" spans="2:6" s="3" customFormat="1" ht="15" customHeight="1" x14ac:dyDescent="0.2">
      <c r="B87" s="6">
        <v>405</v>
      </c>
      <c r="C87" s="6">
        <f t="shared" si="3"/>
        <v>405</v>
      </c>
      <c r="D87" s="6">
        <f>922.88-C87</f>
        <v>517.88</v>
      </c>
      <c r="E87" s="6">
        <f t="shared" si="4"/>
        <v>922.88</v>
      </c>
      <c r="F87" s="6">
        <f t="shared" si="5"/>
        <v>405</v>
      </c>
    </row>
    <row r="88" spans="2:6" s="3" customFormat="1" ht="15" customHeight="1" x14ac:dyDescent="0.2">
      <c r="B88" s="6">
        <v>410</v>
      </c>
      <c r="C88" s="6">
        <f t="shared" si="3"/>
        <v>410</v>
      </c>
      <c r="D88" s="6">
        <f>922.88-C88</f>
        <v>512.88</v>
      </c>
      <c r="E88" s="6">
        <f t="shared" si="4"/>
        <v>922.88</v>
      </c>
      <c r="F88" s="6">
        <f t="shared" si="5"/>
        <v>410</v>
      </c>
    </row>
    <row r="89" spans="2:6" s="3" customFormat="1" ht="15" customHeight="1" x14ac:dyDescent="0.2">
      <c r="B89" s="6">
        <v>415</v>
      </c>
      <c r="C89" s="6">
        <f t="shared" si="3"/>
        <v>415</v>
      </c>
      <c r="D89" s="6">
        <f t="shared" ref="D89:D152" si="6">922.88-C89</f>
        <v>507.88</v>
      </c>
      <c r="E89" s="6">
        <f t="shared" si="4"/>
        <v>922.88</v>
      </c>
      <c r="F89" s="6">
        <f t="shared" si="5"/>
        <v>415</v>
      </c>
    </row>
    <row r="90" spans="2:6" s="3" customFormat="1" ht="15" customHeight="1" x14ac:dyDescent="0.2">
      <c r="B90" s="6">
        <v>420</v>
      </c>
      <c r="C90" s="6">
        <f t="shared" si="3"/>
        <v>420</v>
      </c>
      <c r="D90" s="6">
        <f t="shared" si="6"/>
        <v>502.88</v>
      </c>
      <c r="E90" s="6">
        <f t="shared" si="4"/>
        <v>922.88</v>
      </c>
      <c r="F90" s="6">
        <f t="shared" si="5"/>
        <v>420</v>
      </c>
    </row>
    <row r="91" spans="2:6" s="3" customFormat="1" ht="15" customHeight="1" x14ac:dyDescent="0.2">
      <c r="B91" s="6">
        <v>425</v>
      </c>
      <c r="C91" s="6">
        <f t="shared" si="3"/>
        <v>425</v>
      </c>
      <c r="D91" s="6">
        <f t="shared" si="6"/>
        <v>497.88</v>
      </c>
      <c r="E91" s="6">
        <f t="shared" si="4"/>
        <v>922.88</v>
      </c>
      <c r="F91" s="6">
        <f t="shared" si="5"/>
        <v>425</v>
      </c>
    </row>
    <row r="92" spans="2:6" s="3" customFormat="1" ht="15" customHeight="1" x14ac:dyDescent="0.2">
      <c r="B92" s="6">
        <v>430</v>
      </c>
      <c r="C92" s="6">
        <f t="shared" si="3"/>
        <v>430</v>
      </c>
      <c r="D92" s="6">
        <f t="shared" si="6"/>
        <v>492.88</v>
      </c>
      <c r="E92" s="6">
        <f t="shared" si="4"/>
        <v>922.88</v>
      </c>
      <c r="F92" s="6">
        <f t="shared" si="5"/>
        <v>430</v>
      </c>
    </row>
    <row r="93" spans="2:6" s="3" customFormat="1" ht="15" customHeight="1" x14ac:dyDescent="0.2">
      <c r="B93" s="6">
        <v>435</v>
      </c>
      <c r="C93" s="6">
        <f t="shared" si="3"/>
        <v>435</v>
      </c>
      <c r="D93" s="6">
        <f t="shared" si="6"/>
        <v>487.88</v>
      </c>
      <c r="E93" s="6">
        <f t="shared" si="4"/>
        <v>922.88</v>
      </c>
      <c r="F93" s="6">
        <f t="shared" si="5"/>
        <v>435</v>
      </c>
    </row>
    <row r="94" spans="2:6" s="3" customFormat="1" ht="15" customHeight="1" x14ac:dyDescent="0.2">
      <c r="B94" s="6">
        <v>440</v>
      </c>
      <c r="C94" s="6">
        <f t="shared" si="3"/>
        <v>440</v>
      </c>
      <c r="D94" s="6">
        <f t="shared" si="6"/>
        <v>482.88</v>
      </c>
      <c r="E94" s="6">
        <f t="shared" si="4"/>
        <v>922.88</v>
      </c>
      <c r="F94" s="6">
        <f t="shared" si="5"/>
        <v>440</v>
      </c>
    </row>
    <row r="95" spans="2:6" s="3" customFormat="1" ht="15" customHeight="1" x14ac:dyDescent="0.2">
      <c r="B95" s="6">
        <v>445</v>
      </c>
      <c r="C95" s="6">
        <f t="shared" si="3"/>
        <v>445</v>
      </c>
      <c r="D95" s="6">
        <f t="shared" si="6"/>
        <v>477.88</v>
      </c>
      <c r="E95" s="6">
        <f t="shared" si="4"/>
        <v>922.88</v>
      </c>
      <c r="F95" s="6">
        <f t="shared" si="5"/>
        <v>445</v>
      </c>
    </row>
    <row r="96" spans="2:6" s="3" customFormat="1" ht="15" customHeight="1" x14ac:dyDescent="0.2">
      <c r="B96" s="6">
        <v>450</v>
      </c>
      <c r="C96" s="6">
        <f t="shared" si="3"/>
        <v>450</v>
      </c>
      <c r="D96" s="6">
        <f t="shared" si="6"/>
        <v>472.88</v>
      </c>
      <c r="E96" s="6">
        <f t="shared" si="4"/>
        <v>922.88</v>
      </c>
      <c r="F96" s="6">
        <f t="shared" si="5"/>
        <v>450</v>
      </c>
    </row>
    <row r="97" spans="2:6" s="3" customFormat="1" ht="15" customHeight="1" x14ac:dyDescent="0.2">
      <c r="B97" s="6">
        <v>455</v>
      </c>
      <c r="C97" s="6">
        <f t="shared" si="3"/>
        <v>455</v>
      </c>
      <c r="D97" s="6">
        <f t="shared" si="6"/>
        <v>467.88</v>
      </c>
      <c r="E97" s="6">
        <f t="shared" si="4"/>
        <v>922.88</v>
      </c>
      <c r="F97" s="6">
        <f t="shared" si="5"/>
        <v>455</v>
      </c>
    </row>
    <row r="98" spans="2:6" s="3" customFormat="1" ht="15" customHeight="1" x14ac:dyDescent="0.2">
      <c r="B98" s="6">
        <v>460</v>
      </c>
      <c r="C98" s="6">
        <f t="shared" si="3"/>
        <v>460</v>
      </c>
      <c r="D98" s="6">
        <f t="shared" si="6"/>
        <v>462.88</v>
      </c>
      <c r="E98" s="6">
        <f t="shared" si="4"/>
        <v>922.88</v>
      </c>
      <c r="F98" s="6">
        <f t="shared" si="5"/>
        <v>460</v>
      </c>
    </row>
    <row r="99" spans="2:6" s="3" customFormat="1" ht="15" customHeight="1" x14ac:dyDescent="0.2">
      <c r="B99" s="6">
        <v>465</v>
      </c>
      <c r="C99" s="6">
        <f t="shared" si="3"/>
        <v>465</v>
      </c>
      <c r="D99" s="6">
        <f t="shared" si="6"/>
        <v>457.88</v>
      </c>
      <c r="E99" s="6">
        <f t="shared" si="4"/>
        <v>922.88</v>
      </c>
      <c r="F99" s="6">
        <f t="shared" si="5"/>
        <v>465</v>
      </c>
    </row>
    <row r="100" spans="2:6" s="3" customFormat="1" ht="15" customHeight="1" x14ac:dyDescent="0.2">
      <c r="B100" s="6">
        <v>470</v>
      </c>
      <c r="C100" s="6">
        <f t="shared" si="3"/>
        <v>470</v>
      </c>
      <c r="D100" s="6">
        <f t="shared" si="6"/>
        <v>452.88</v>
      </c>
      <c r="E100" s="6">
        <f t="shared" si="4"/>
        <v>922.88</v>
      </c>
      <c r="F100" s="6">
        <f t="shared" si="5"/>
        <v>470</v>
      </c>
    </row>
    <row r="101" spans="2:6" s="3" customFormat="1" ht="15" customHeight="1" x14ac:dyDescent="0.2">
      <c r="B101" s="6">
        <v>475</v>
      </c>
      <c r="C101" s="6">
        <f t="shared" si="3"/>
        <v>475</v>
      </c>
      <c r="D101" s="6">
        <f t="shared" si="6"/>
        <v>447.88</v>
      </c>
      <c r="E101" s="6">
        <f t="shared" si="4"/>
        <v>922.88</v>
      </c>
      <c r="F101" s="6">
        <f t="shared" si="5"/>
        <v>475</v>
      </c>
    </row>
    <row r="102" spans="2:6" s="3" customFormat="1" ht="15" customHeight="1" x14ac:dyDescent="0.2">
      <c r="B102" s="6">
        <v>480</v>
      </c>
      <c r="C102" s="6">
        <f t="shared" si="3"/>
        <v>480</v>
      </c>
      <c r="D102" s="6">
        <f t="shared" si="6"/>
        <v>442.88</v>
      </c>
      <c r="E102" s="6">
        <f t="shared" si="4"/>
        <v>922.88</v>
      </c>
      <c r="F102" s="6">
        <f t="shared" si="5"/>
        <v>480</v>
      </c>
    </row>
    <row r="103" spans="2:6" s="3" customFormat="1" ht="15" customHeight="1" x14ac:dyDescent="0.2">
      <c r="B103" s="6">
        <v>485</v>
      </c>
      <c r="C103" s="6">
        <f t="shared" si="3"/>
        <v>485</v>
      </c>
      <c r="D103" s="6">
        <f t="shared" si="6"/>
        <v>437.88</v>
      </c>
      <c r="E103" s="6">
        <f t="shared" si="4"/>
        <v>922.88</v>
      </c>
      <c r="F103" s="6">
        <f t="shared" si="5"/>
        <v>485</v>
      </c>
    </row>
    <row r="104" spans="2:6" s="3" customFormat="1" ht="15" customHeight="1" x14ac:dyDescent="0.2">
      <c r="B104" s="6">
        <v>490</v>
      </c>
      <c r="C104" s="6">
        <f t="shared" si="3"/>
        <v>490</v>
      </c>
      <c r="D104" s="6">
        <f t="shared" si="6"/>
        <v>432.88</v>
      </c>
      <c r="E104" s="6">
        <f t="shared" si="4"/>
        <v>922.88</v>
      </c>
      <c r="F104" s="6">
        <f t="shared" si="5"/>
        <v>490</v>
      </c>
    </row>
    <row r="105" spans="2:6" s="3" customFormat="1" ht="15" customHeight="1" x14ac:dyDescent="0.2">
      <c r="B105" s="6">
        <v>495</v>
      </c>
      <c r="C105" s="6">
        <f t="shared" si="3"/>
        <v>495</v>
      </c>
      <c r="D105" s="6">
        <f t="shared" si="6"/>
        <v>427.88</v>
      </c>
      <c r="E105" s="6">
        <f t="shared" si="4"/>
        <v>922.88</v>
      </c>
      <c r="F105" s="6">
        <f t="shared" si="5"/>
        <v>495</v>
      </c>
    </row>
    <row r="106" spans="2:6" s="3" customFormat="1" ht="15" customHeight="1" x14ac:dyDescent="0.2">
      <c r="B106" s="6">
        <v>500</v>
      </c>
      <c r="C106" s="6">
        <f t="shared" si="3"/>
        <v>500</v>
      </c>
      <c r="D106" s="6">
        <f t="shared" si="6"/>
        <v>422.88</v>
      </c>
      <c r="E106" s="6">
        <f t="shared" si="4"/>
        <v>922.88</v>
      </c>
      <c r="F106" s="6">
        <f t="shared" si="5"/>
        <v>500</v>
      </c>
    </row>
    <row r="107" spans="2:6" s="3" customFormat="1" ht="15" customHeight="1" x14ac:dyDescent="0.2">
      <c r="B107" s="6">
        <v>505</v>
      </c>
      <c r="C107" s="6">
        <f t="shared" si="3"/>
        <v>505</v>
      </c>
      <c r="D107" s="6">
        <f t="shared" si="6"/>
        <v>417.88</v>
      </c>
      <c r="E107" s="6">
        <f t="shared" si="4"/>
        <v>922.88</v>
      </c>
      <c r="F107" s="6">
        <f t="shared" si="5"/>
        <v>505</v>
      </c>
    </row>
    <row r="108" spans="2:6" s="3" customFormat="1" ht="15" customHeight="1" x14ac:dyDescent="0.2">
      <c r="B108" s="6">
        <v>510</v>
      </c>
      <c r="C108" s="6">
        <f t="shared" si="3"/>
        <v>510</v>
      </c>
      <c r="D108" s="6">
        <f t="shared" si="6"/>
        <v>412.88</v>
      </c>
      <c r="E108" s="6">
        <f t="shared" si="4"/>
        <v>922.88</v>
      </c>
      <c r="F108" s="6">
        <f t="shared" si="5"/>
        <v>510</v>
      </c>
    </row>
    <row r="109" spans="2:6" s="3" customFormat="1" ht="15" customHeight="1" x14ac:dyDescent="0.2">
      <c r="B109" s="6">
        <v>515</v>
      </c>
      <c r="C109" s="6">
        <f t="shared" si="3"/>
        <v>515</v>
      </c>
      <c r="D109" s="6">
        <f t="shared" si="6"/>
        <v>407.88</v>
      </c>
      <c r="E109" s="6">
        <f t="shared" si="4"/>
        <v>922.88</v>
      </c>
      <c r="F109" s="6">
        <f t="shared" si="5"/>
        <v>515</v>
      </c>
    </row>
    <row r="110" spans="2:6" s="3" customFormat="1" ht="15" customHeight="1" x14ac:dyDescent="0.2">
      <c r="B110" s="6">
        <v>520</v>
      </c>
      <c r="C110" s="6">
        <f t="shared" si="3"/>
        <v>520</v>
      </c>
      <c r="D110" s="6">
        <f t="shared" si="6"/>
        <v>402.88</v>
      </c>
      <c r="E110" s="6">
        <f t="shared" si="4"/>
        <v>922.88</v>
      </c>
      <c r="F110" s="6">
        <f t="shared" si="5"/>
        <v>520</v>
      </c>
    </row>
    <row r="111" spans="2:6" s="3" customFormat="1" ht="15" customHeight="1" x14ac:dyDescent="0.2">
      <c r="B111" s="6">
        <v>525</v>
      </c>
      <c r="C111" s="6">
        <f t="shared" si="3"/>
        <v>525</v>
      </c>
      <c r="D111" s="6">
        <f t="shared" si="6"/>
        <v>397.88</v>
      </c>
      <c r="E111" s="6">
        <f t="shared" si="4"/>
        <v>922.88</v>
      </c>
      <c r="F111" s="6">
        <f t="shared" si="5"/>
        <v>525</v>
      </c>
    </row>
    <row r="112" spans="2:6" s="3" customFormat="1" ht="15" customHeight="1" x14ac:dyDescent="0.2">
      <c r="B112" s="6">
        <v>530</v>
      </c>
      <c r="C112" s="6">
        <f t="shared" si="3"/>
        <v>530</v>
      </c>
      <c r="D112" s="6">
        <f t="shared" si="6"/>
        <v>392.88</v>
      </c>
      <c r="E112" s="6">
        <f t="shared" si="4"/>
        <v>922.88</v>
      </c>
      <c r="F112" s="6">
        <f t="shared" si="5"/>
        <v>530</v>
      </c>
    </row>
    <row r="113" spans="2:6" s="3" customFormat="1" ht="15" customHeight="1" x14ac:dyDescent="0.2">
      <c r="B113" s="6">
        <v>535</v>
      </c>
      <c r="C113" s="6">
        <f t="shared" si="3"/>
        <v>535</v>
      </c>
      <c r="D113" s="6">
        <f t="shared" si="6"/>
        <v>387.88</v>
      </c>
      <c r="E113" s="6">
        <f t="shared" si="4"/>
        <v>922.88</v>
      </c>
      <c r="F113" s="6">
        <f t="shared" si="5"/>
        <v>535</v>
      </c>
    </row>
    <row r="114" spans="2:6" s="3" customFormat="1" ht="15" customHeight="1" x14ac:dyDescent="0.2">
      <c r="B114" s="6">
        <v>540</v>
      </c>
      <c r="C114" s="6">
        <f t="shared" si="3"/>
        <v>540</v>
      </c>
      <c r="D114" s="6">
        <f t="shared" si="6"/>
        <v>382.88</v>
      </c>
      <c r="E114" s="6">
        <f t="shared" si="4"/>
        <v>922.88</v>
      </c>
      <c r="F114" s="6">
        <f t="shared" si="5"/>
        <v>540</v>
      </c>
    </row>
    <row r="115" spans="2:6" s="3" customFormat="1" ht="15" customHeight="1" x14ac:dyDescent="0.2">
      <c r="B115" s="6">
        <v>545</v>
      </c>
      <c r="C115" s="6">
        <f t="shared" si="3"/>
        <v>545</v>
      </c>
      <c r="D115" s="6">
        <f t="shared" si="6"/>
        <v>377.88</v>
      </c>
      <c r="E115" s="6">
        <f t="shared" si="4"/>
        <v>922.88</v>
      </c>
      <c r="F115" s="6">
        <f t="shared" si="5"/>
        <v>545</v>
      </c>
    </row>
    <row r="116" spans="2:6" s="3" customFormat="1" ht="15" customHeight="1" x14ac:dyDescent="0.2">
      <c r="B116" s="6">
        <v>550</v>
      </c>
      <c r="C116" s="6">
        <f t="shared" si="3"/>
        <v>550</v>
      </c>
      <c r="D116" s="6">
        <f t="shared" si="6"/>
        <v>372.88</v>
      </c>
      <c r="E116" s="6">
        <f t="shared" si="4"/>
        <v>922.88</v>
      </c>
      <c r="F116" s="6">
        <f t="shared" si="5"/>
        <v>550</v>
      </c>
    </row>
    <row r="117" spans="2:6" s="3" customFormat="1" ht="15" customHeight="1" x14ac:dyDescent="0.2">
      <c r="B117" s="6">
        <v>555</v>
      </c>
      <c r="C117" s="6">
        <f t="shared" si="3"/>
        <v>555</v>
      </c>
      <c r="D117" s="6">
        <f t="shared" si="6"/>
        <v>367.88</v>
      </c>
      <c r="E117" s="6">
        <f t="shared" si="4"/>
        <v>922.88</v>
      </c>
      <c r="F117" s="6">
        <f t="shared" si="5"/>
        <v>555</v>
      </c>
    </row>
    <row r="118" spans="2:6" s="3" customFormat="1" ht="15" customHeight="1" x14ac:dyDescent="0.2">
      <c r="B118" s="6">
        <v>560</v>
      </c>
      <c r="C118" s="6">
        <f t="shared" si="3"/>
        <v>560</v>
      </c>
      <c r="D118" s="6">
        <f t="shared" si="6"/>
        <v>362.88</v>
      </c>
      <c r="E118" s="6">
        <f t="shared" si="4"/>
        <v>922.88</v>
      </c>
      <c r="F118" s="6">
        <f t="shared" si="5"/>
        <v>560</v>
      </c>
    </row>
    <row r="119" spans="2:6" s="3" customFormat="1" ht="15" customHeight="1" x14ac:dyDescent="0.2">
      <c r="B119" s="6">
        <v>565</v>
      </c>
      <c r="C119" s="6">
        <f t="shared" si="3"/>
        <v>565</v>
      </c>
      <c r="D119" s="6">
        <f t="shared" si="6"/>
        <v>357.88</v>
      </c>
      <c r="E119" s="6">
        <f t="shared" si="4"/>
        <v>922.88</v>
      </c>
      <c r="F119" s="6">
        <f t="shared" si="5"/>
        <v>565</v>
      </c>
    </row>
    <row r="120" spans="2:6" s="3" customFormat="1" ht="15" customHeight="1" x14ac:dyDescent="0.2">
      <c r="B120" s="6">
        <v>570</v>
      </c>
      <c r="C120" s="6">
        <f t="shared" si="3"/>
        <v>570</v>
      </c>
      <c r="D120" s="6">
        <f t="shared" si="6"/>
        <v>352.88</v>
      </c>
      <c r="E120" s="6">
        <f t="shared" si="4"/>
        <v>922.88</v>
      </c>
      <c r="F120" s="6">
        <f t="shared" si="5"/>
        <v>570</v>
      </c>
    </row>
    <row r="121" spans="2:6" s="3" customFormat="1" ht="15" customHeight="1" x14ac:dyDescent="0.2">
      <c r="B121" s="6">
        <v>575</v>
      </c>
      <c r="C121" s="6">
        <f t="shared" si="3"/>
        <v>575</v>
      </c>
      <c r="D121" s="6">
        <f t="shared" si="6"/>
        <v>347.88</v>
      </c>
      <c r="E121" s="6">
        <f t="shared" si="4"/>
        <v>922.88</v>
      </c>
      <c r="F121" s="6">
        <f t="shared" si="5"/>
        <v>575</v>
      </c>
    </row>
    <row r="122" spans="2:6" s="3" customFormat="1" ht="15" customHeight="1" x14ac:dyDescent="0.2">
      <c r="B122" s="6">
        <v>580</v>
      </c>
      <c r="C122" s="6">
        <f t="shared" si="3"/>
        <v>580</v>
      </c>
      <c r="D122" s="6">
        <f t="shared" si="6"/>
        <v>342.88</v>
      </c>
      <c r="E122" s="6">
        <f t="shared" si="4"/>
        <v>922.88</v>
      </c>
      <c r="F122" s="6">
        <f t="shared" si="5"/>
        <v>580</v>
      </c>
    </row>
    <row r="123" spans="2:6" s="3" customFormat="1" ht="15" customHeight="1" x14ac:dyDescent="0.2">
      <c r="B123" s="6">
        <v>585</v>
      </c>
      <c r="C123" s="6">
        <f t="shared" si="3"/>
        <v>585</v>
      </c>
      <c r="D123" s="6">
        <f t="shared" si="6"/>
        <v>337.88</v>
      </c>
      <c r="E123" s="6">
        <f t="shared" si="4"/>
        <v>922.88</v>
      </c>
      <c r="F123" s="6">
        <f t="shared" si="5"/>
        <v>585</v>
      </c>
    </row>
    <row r="124" spans="2:6" s="3" customFormat="1" ht="15" customHeight="1" x14ac:dyDescent="0.2">
      <c r="B124" s="6">
        <v>590</v>
      </c>
      <c r="C124" s="6">
        <f t="shared" si="3"/>
        <v>590</v>
      </c>
      <c r="D124" s="6">
        <f t="shared" si="6"/>
        <v>332.88</v>
      </c>
      <c r="E124" s="6">
        <f t="shared" si="4"/>
        <v>922.88</v>
      </c>
      <c r="F124" s="6">
        <f t="shared" si="5"/>
        <v>590</v>
      </c>
    </row>
    <row r="125" spans="2:6" s="3" customFormat="1" ht="15" customHeight="1" x14ac:dyDescent="0.2">
      <c r="B125" s="6">
        <v>595</v>
      </c>
      <c r="C125" s="6">
        <f t="shared" si="3"/>
        <v>595</v>
      </c>
      <c r="D125" s="6">
        <f t="shared" si="6"/>
        <v>327.88</v>
      </c>
      <c r="E125" s="6">
        <f t="shared" si="4"/>
        <v>922.88</v>
      </c>
      <c r="F125" s="6">
        <f t="shared" si="5"/>
        <v>595</v>
      </c>
    </row>
    <row r="126" spans="2:6" s="3" customFormat="1" ht="15" customHeight="1" x14ac:dyDescent="0.2">
      <c r="B126" s="6">
        <v>600</v>
      </c>
      <c r="C126" s="6">
        <f t="shared" si="3"/>
        <v>600</v>
      </c>
      <c r="D126" s="6">
        <f t="shared" si="6"/>
        <v>322.88</v>
      </c>
      <c r="E126" s="6">
        <f t="shared" si="4"/>
        <v>922.88</v>
      </c>
      <c r="F126" s="6">
        <f t="shared" si="5"/>
        <v>600</v>
      </c>
    </row>
    <row r="127" spans="2:6" s="3" customFormat="1" ht="15" customHeight="1" x14ac:dyDescent="0.2">
      <c r="B127" s="6">
        <v>605</v>
      </c>
      <c r="C127" s="6">
        <f t="shared" si="3"/>
        <v>605</v>
      </c>
      <c r="D127" s="6">
        <f t="shared" si="6"/>
        <v>317.88</v>
      </c>
      <c r="E127" s="6">
        <f t="shared" si="4"/>
        <v>922.88</v>
      </c>
      <c r="F127" s="6">
        <f t="shared" si="5"/>
        <v>605</v>
      </c>
    </row>
    <row r="128" spans="2:6" s="3" customFormat="1" ht="15" customHeight="1" x14ac:dyDescent="0.2">
      <c r="B128" s="6">
        <v>610</v>
      </c>
      <c r="C128" s="6">
        <f t="shared" si="3"/>
        <v>610</v>
      </c>
      <c r="D128" s="6">
        <f t="shared" si="6"/>
        <v>312.88</v>
      </c>
      <c r="E128" s="6">
        <f t="shared" si="4"/>
        <v>922.88</v>
      </c>
      <c r="F128" s="6">
        <f t="shared" si="5"/>
        <v>610</v>
      </c>
    </row>
    <row r="129" spans="2:6" s="3" customFormat="1" ht="15" customHeight="1" x14ac:dyDescent="0.2">
      <c r="B129" s="6">
        <v>615</v>
      </c>
      <c r="C129" s="6">
        <f t="shared" si="3"/>
        <v>615</v>
      </c>
      <c r="D129" s="6">
        <f t="shared" si="6"/>
        <v>307.88</v>
      </c>
      <c r="E129" s="6">
        <f t="shared" si="4"/>
        <v>922.88</v>
      </c>
      <c r="F129" s="6">
        <f t="shared" si="5"/>
        <v>615</v>
      </c>
    </row>
    <row r="130" spans="2:6" s="3" customFormat="1" ht="15" customHeight="1" x14ac:dyDescent="0.2">
      <c r="B130" s="6">
        <v>620</v>
      </c>
      <c r="C130" s="6">
        <f t="shared" si="3"/>
        <v>620</v>
      </c>
      <c r="D130" s="6">
        <f t="shared" si="6"/>
        <v>302.88</v>
      </c>
      <c r="E130" s="6">
        <f t="shared" si="4"/>
        <v>922.88</v>
      </c>
      <c r="F130" s="6">
        <f t="shared" si="5"/>
        <v>620</v>
      </c>
    </row>
    <row r="131" spans="2:6" s="3" customFormat="1" ht="15" customHeight="1" x14ac:dyDescent="0.2">
      <c r="B131" s="6">
        <v>625</v>
      </c>
      <c r="C131" s="6">
        <f t="shared" si="3"/>
        <v>625</v>
      </c>
      <c r="D131" s="6">
        <f t="shared" si="6"/>
        <v>297.88</v>
      </c>
      <c r="E131" s="6">
        <f t="shared" si="4"/>
        <v>922.88</v>
      </c>
      <c r="F131" s="6">
        <f t="shared" si="5"/>
        <v>625</v>
      </c>
    </row>
    <row r="132" spans="2:6" s="3" customFormat="1" ht="15" customHeight="1" x14ac:dyDescent="0.2">
      <c r="B132" s="6">
        <v>630</v>
      </c>
      <c r="C132" s="6">
        <f t="shared" si="3"/>
        <v>630</v>
      </c>
      <c r="D132" s="6">
        <f t="shared" si="6"/>
        <v>292.88</v>
      </c>
      <c r="E132" s="6">
        <f t="shared" si="4"/>
        <v>922.88</v>
      </c>
      <c r="F132" s="6">
        <f t="shared" si="5"/>
        <v>630</v>
      </c>
    </row>
    <row r="133" spans="2:6" s="3" customFormat="1" ht="15" customHeight="1" x14ac:dyDescent="0.2">
      <c r="B133" s="6">
        <v>635</v>
      </c>
      <c r="C133" s="6">
        <f t="shared" si="3"/>
        <v>635</v>
      </c>
      <c r="D133" s="6">
        <f t="shared" si="6"/>
        <v>287.88</v>
      </c>
      <c r="E133" s="6">
        <f t="shared" si="4"/>
        <v>922.88</v>
      </c>
      <c r="F133" s="6">
        <f t="shared" si="5"/>
        <v>635</v>
      </c>
    </row>
    <row r="134" spans="2:6" s="3" customFormat="1" ht="15" customHeight="1" x14ac:dyDescent="0.2">
      <c r="B134" s="6">
        <v>640</v>
      </c>
      <c r="C134" s="6">
        <f t="shared" ref="C134:C189" si="7">+B134</f>
        <v>640</v>
      </c>
      <c r="D134" s="6">
        <f t="shared" si="6"/>
        <v>282.88</v>
      </c>
      <c r="E134" s="6">
        <f t="shared" si="4"/>
        <v>922.88</v>
      </c>
      <c r="F134" s="6">
        <f t="shared" si="5"/>
        <v>640</v>
      </c>
    </row>
    <row r="135" spans="2:6" s="3" customFormat="1" ht="15" customHeight="1" x14ac:dyDescent="0.2">
      <c r="B135" s="6">
        <v>645</v>
      </c>
      <c r="C135" s="6">
        <f t="shared" si="7"/>
        <v>645</v>
      </c>
      <c r="D135" s="6">
        <f t="shared" si="6"/>
        <v>277.88</v>
      </c>
      <c r="E135" s="6">
        <f t="shared" si="4"/>
        <v>922.88</v>
      </c>
      <c r="F135" s="6">
        <f t="shared" ref="F135:F188" si="8">E135-D135</f>
        <v>645</v>
      </c>
    </row>
    <row r="136" spans="2:6" s="3" customFormat="1" ht="15" customHeight="1" x14ac:dyDescent="0.2">
      <c r="B136" s="6">
        <v>650</v>
      </c>
      <c r="C136" s="6">
        <f t="shared" si="7"/>
        <v>650</v>
      </c>
      <c r="D136" s="6">
        <f t="shared" si="6"/>
        <v>272.88</v>
      </c>
      <c r="E136" s="6">
        <f>D136+B136</f>
        <v>922.88</v>
      </c>
      <c r="F136" s="6">
        <f t="shared" si="8"/>
        <v>650</v>
      </c>
    </row>
    <row r="137" spans="2:6" s="3" customFormat="1" ht="15" customHeight="1" x14ac:dyDescent="0.2">
      <c r="B137" s="6">
        <v>655</v>
      </c>
      <c r="C137" s="6">
        <f t="shared" si="7"/>
        <v>655</v>
      </c>
      <c r="D137" s="6">
        <f t="shared" si="6"/>
        <v>267.88</v>
      </c>
      <c r="E137" s="6">
        <f t="shared" ref="E137:E188" si="9">D137+B137</f>
        <v>922.88</v>
      </c>
      <c r="F137" s="6">
        <f t="shared" si="8"/>
        <v>655</v>
      </c>
    </row>
    <row r="138" spans="2:6" s="3" customFormat="1" ht="15" customHeight="1" x14ac:dyDescent="0.2">
      <c r="B138" s="6">
        <v>660</v>
      </c>
      <c r="C138" s="6">
        <f t="shared" si="7"/>
        <v>660</v>
      </c>
      <c r="D138" s="6">
        <f t="shared" si="6"/>
        <v>262.88</v>
      </c>
      <c r="E138" s="6">
        <f t="shared" si="9"/>
        <v>922.88</v>
      </c>
      <c r="F138" s="6">
        <f t="shared" si="8"/>
        <v>660</v>
      </c>
    </row>
    <row r="139" spans="2:6" s="3" customFormat="1" ht="15" customHeight="1" x14ac:dyDescent="0.2">
      <c r="B139" s="6">
        <v>665</v>
      </c>
      <c r="C139" s="6">
        <f t="shared" si="7"/>
        <v>665</v>
      </c>
      <c r="D139" s="6">
        <f t="shared" si="6"/>
        <v>257.88</v>
      </c>
      <c r="E139" s="6">
        <f t="shared" si="9"/>
        <v>922.88</v>
      </c>
      <c r="F139" s="6">
        <f t="shared" si="8"/>
        <v>665</v>
      </c>
    </row>
    <row r="140" spans="2:6" s="3" customFormat="1" ht="15" customHeight="1" x14ac:dyDescent="0.2">
      <c r="B140" s="6">
        <v>670</v>
      </c>
      <c r="C140" s="6">
        <f t="shared" si="7"/>
        <v>670</v>
      </c>
      <c r="D140" s="6">
        <f t="shared" si="6"/>
        <v>252.88</v>
      </c>
      <c r="E140" s="6">
        <f t="shared" si="9"/>
        <v>922.88</v>
      </c>
      <c r="F140" s="6">
        <f t="shared" si="8"/>
        <v>670</v>
      </c>
    </row>
    <row r="141" spans="2:6" s="3" customFormat="1" ht="15" customHeight="1" x14ac:dyDescent="0.2">
      <c r="B141" s="6">
        <v>675</v>
      </c>
      <c r="C141" s="6">
        <f t="shared" si="7"/>
        <v>675</v>
      </c>
      <c r="D141" s="6">
        <f t="shared" si="6"/>
        <v>247.88</v>
      </c>
      <c r="E141" s="6">
        <f t="shared" si="9"/>
        <v>922.88</v>
      </c>
      <c r="F141" s="6">
        <f t="shared" si="8"/>
        <v>675</v>
      </c>
    </row>
    <row r="142" spans="2:6" s="3" customFormat="1" ht="15" customHeight="1" x14ac:dyDescent="0.2">
      <c r="B142" s="6">
        <v>680</v>
      </c>
      <c r="C142" s="6">
        <f t="shared" si="7"/>
        <v>680</v>
      </c>
      <c r="D142" s="6">
        <f t="shared" si="6"/>
        <v>242.88</v>
      </c>
      <c r="E142" s="6">
        <f t="shared" si="9"/>
        <v>922.88</v>
      </c>
      <c r="F142" s="6">
        <f t="shared" si="8"/>
        <v>680</v>
      </c>
    </row>
    <row r="143" spans="2:6" s="3" customFormat="1" ht="15" customHeight="1" x14ac:dyDescent="0.2">
      <c r="B143" s="6">
        <v>685</v>
      </c>
      <c r="C143" s="6">
        <f t="shared" si="7"/>
        <v>685</v>
      </c>
      <c r="D143" s="6">
        <f t="shared" si="6"/>
        <v>237.88</v>
      </c>
      <c r="E143" s="6">
        <f t="shared" si="9"/>
        <v>922.88</v>
      </c>
      <c r="F143" s="6">
        <f t="shared" si="8"/>
        <v>685</v>
      </c>
    </row>
    <row r="144" spans="2:6" s="3" customFormat="1" ht="15" customHeight="1" x14ac:dyDescent="0.2">
      <c r="B144" s="6">
        <v>690</v>
      </c>
      <c r="C144" s="6">
        <f t="shared" si="7"/>
        <v>690</v>
      </c>
      <c r="D144" s="6">
        <f t="shared" si="6"/>
        <v>232.88</v>
      </c>
      <c r="E144" s="6">
        <f t="shared" si="9"/>
        <v>922.88</v>
      </c>
      <c r="F144" s="6">
        <f t="shared" si="8"/>
        <v>690</v>
      </c>
    </row>
    <row r="145" spans="2:6" s="3" customFormat="1" ht="15" customHeight="1" x14ac:dyDescent="0.2">
      <c r="B145" s="6">
        <v>695</v>
      </c>
      <c r="C145" s="6">
        <f t="shared" si="7"/>
        <v>695</v>
      </c>
      <c r="D145" s="6">
        <f t="shared" si="6"/>
        <v>227.88</v>
      </c>
      <c r="E145" s="6">
        <f t="shared" si="9"/>
        <v>922.88</v>
      </c>
      <c r="F145" s="6">
        <f t="shared" si="8"/>
        <v>695</v>
      </c>
    </row>
    <row r="146" spans="2:6" s="3" customFormat="1" ht="15" customHeight="1" x14ac:dyDescent="0.2">
      <c r="B146" s="6">
        <v>700</v>
      </c>
      <c r="C146" s="6">
        <f t="shared" si="7"/>
        <v>700</v>
      </c>
      <c r="D146" s="6">
        <f t="shared" si="6"/>
        <v>222.88</v>
      </c>
      <c r="E146" s="6">
        <f t="shared" si="9"/>
        <v>922.88</v>
      </c>
      <c r="F146" s="6">
        <f t="shared" si="8"/>
        <v>700</v>
      </c>
    </row>
    <row r="147" spans="2:6" s="3" customFormat="1" ht="15" customHeight="1" x14ac:dyDescent="0.2">
      <c r="B147" s="6">
        <v>705</v>
      </c>
      <c r="C147" s="6">
        <f t="shared" si="7"/>
        <v>705</v>
      </c>
      <c r="D147" s="6">
        <f t="shared" si="6"/>
        <v>217.88</v>
      </c>
      <c r="E147" s="6">
        <f t="shared" si="9"/>
        <v>922.88</v>
      </c>
      <c r="F147" s="6">
        <f t="shared" si="8"/>
        <v>705</v>
      </c>
    </row>
    <row r="148" spans="2:6" s="3" customFormat="1" ht="15" customHeight="1" x14ac:dyDescent="0.2">
      <c r="B148" s="6">
        <v>710</v>
      </c>
      <c r="C148" s="6">
        <f t="shared" si="7"/>
        <v>710</v>
      </c>
      <c r="D148" s="6">
        <f t="shared" si="6"/>
        <v>212.88</v>
      </c>
      <c r="E148" s="6">
        <f t="shared" si="9"/>
        <v>922.88</v>
      </c>
      <c r="F148" s="6">
        <f t="shared" si="8"/>
        <v>710</v>
      </c>
    </row>
    <row r="149" spans="2:6" s="3" customFormat="1" ht="15" customHeight="1" x14ac:dyDescent="0.2">
      <c r="B149" s="6">
        <v>715</v>
      </c>
      <c r="C149" s="6">
        <f t="shared" si="7"/>
        <v>715</v>
      </c>
      <c r="D149" s="6">
        <f t="shared" si="6"/>
        <v>207.88</v>
      </c>
      <c r="E149" s="6">
        <f t="shared" si="9"/>
        <v>922.88</v>
      </c>
      <c r="F149" s="6">
        <f t="shared" si="8"/>
        <v>715</v>
      </c>
    </row>
    <row r="150" spans="2:6" s="3" customFormat="1" ht="15" customHeight="1" x14ac:dyDescent="0.2">
      <c r="B150" s="6">
        <v>720</v>
      </c>
      <c r="C150" s="6">
        <f t="shared" si="7"/>
        <v>720</v>
      </c>
      <c r="D150" s="6">
        <f t="shared" si="6"/>
        <v>202.88</v>
      </c>
      <c r="E150" s="6">
        <f t="shared" si="9"/>
        <v>922.88</v>
      </c>
      <c r="F150" s="6">
        <f t="shared" si="8"/>
        <v>720</v>
      </c>
    </row>
    <row r="151" spans="2:6" s="3" customFormat="1" ht="15" customHeight="1" x14ac:dyDescent="0.2">
      <c r="B151" s="6">
        <v>725</v>
      </c>
      <c r="C151" s="6">
        <f t="shared" si="7"/>
        <v>725</v>
      </c>
      <c r="D151" s="6">
        <f t="shared" si="6"/>
        <v>197.88</v>
      </c>
      <c r="E151" s="6">
        <f t="shared" si="9"/>
        <v>922.88</v>
      </c>
      <c r="F151" s="6">
        <f t="shared" si="8"/>
        <v>725</v>
      </c>
    </row>
    <row r="152" spans="2:6" s="3" customFormat="1" ht="15" customHeight="1" x14ac:dyDescent="0.2">
      <c r="B152" s="6">
        <v>730</v>
      </c>
      <c r="C152" s="6">
        <f t="shared" si="7"/>
        <v>730</v>
      </c>
      <c r="D152" s="6">
        <f t="shared" si="6"/>
        <v>192.88</v>
      </c>
      <c r="E152" s="6">
        <f t="shared" si="9"/>
        <v>922.88</v>
      </c>
      <c r="F152" s="6">
        <f t="shared" si="8"/>
        <v>730</v>
      </c>
    </row>
    <row r="153" spans="2:6" s="3" customFormat="1" ht="15" customHeight="1" x14ac:dyDescent="0.2">
      <c r="B153" s="6">
        <v>735</v>
      </c>
      <c r="C153" s="6">
        <f t="shared" si="7"/>
        <v>735</v>
      </c>
      <c r="D153" s="6">
        <f t="shared" ref="D153:D191" si="10">922.88-C153</f>
        <v>187.88</v>
      </c>
      <c r="E153" s="6">
        <f t="shared" si="9"/>
        <v>922.88</v>
      </c>
      <c r="F153" s="6">
        <f t="shared" si="8"/>
        <v>735</v>
      </c>
    </row>
    <row r="154" spans="2:6" s="3" customFormat="1" ht="15" customHeight="1" x14ac:dyDescent="0.2">
      <c r="B154" s="6">
        <v>740</v>
      </c>
      <c r="C154" s="6">
        <f t="shared" si="7"/>
        <v>740</v>
      </c>
      <c r="D154" s="6">
        <f t="shared" si="10"/>
        <v>182.88</v>
      </c>
      <c r="E154" s="6">
        <f t="shared" si="9"/>
        <v>922.88</v>
      </c>
      <c r="F154" s="6">
        <f t="shared" si="8"/>
        <v>740</v>
      </c>
    </row>
    <row r="155" spans="2:6" s="3" customFormat="1" ht="15" customHeight="1" x14ac:dyDescent="0.2">
      <c r="B155" s="6">
        <v>745</v>
      </c>
      <c r="C155" s="6">
        <f t="shared" si="7"/>
        <v>745</v>
      </c>
      <c r="D155" s="6">
        <f t="shared" si="10"/>
        <v>177.88</v>
      </c>
      <c r="E155" s="6">
        <f t="shared" si="9"/>
        <v>922.88</v>
      </c>
      <c r="F155" s="6">
        <f t="shared" si="8"/>
        <v>745</v>
      </c>
    </row>
    <row r="156" spans="2:6" s="3" customFormat="1" ht="15" customHeight="1" x14ac:dyDescent="0.2">
      <c r="B156" s="6">
        <v>750</v>
      </c>
      <c r="C156" s="6">
        <f t="shared" si="7"/>
        <v>750</v>
      </c>
      <c r="D156" s="6">
        <f t="shared" si="10"/>
        <v>172.88</v>
      </c>
      <c r="E156" s="6">
        <f t="shared" si="9"/>
        <v>922.88</v>
      </c>
      <c r="F156" s="6">
        <f t="shared" si="8"/>
        <v>750</v>
      </c>
    </row>
    <row r="157" spans="2:6" s="3" customFormat="1" ht="15" customHeight="1" x14ac:dyDescent="0.2">
      <c r="B157" s="6">
        <v>755</v>
      </c>
      <c r="C157" s="6">
        <f t="shared" si="7"/>
        <v>755</v>
      </c>
      <c r="D157" s="6">
        <f t="shared" si="10"/>
        <v>167.88</v>
      </c>
      <c r="E157" s="6">
        <f t="shared" si="9"/>
        <v>922.88</v>
      </c>
      <c r="F157" s="6">
        <f t="shared" si="8"/>
        <v>755</v>
      </c>
    </row>
    <row r="158" spans="2:6" s="3" customFormat="1" ht="15" customHeight="1" x14ac:dyDescent="0.2">
      <c r="B158" s="6">
        <v>760</v>
      </c>
      <c r="C158" s="6">
        <f t="shared" si="7"/>
        <v>760</v>
      </c>
      <c r="D158" s="6">
        <f t="shared" si="10"/>
        <v>162.88</v>
      </c>
      <c r="E158" s="6">
        <f t="shared" si="9"/>
        <v>922.88</v>
      </c>
      <c r="F158" s="6">
        <f t="shared" si="8"/>
        <v>760</v>
      </c>
    </row>
    <row r="159" spans="2:6" s="3" customFormat="1" ht="15" customHeight="1" x14ac:dyDescent="0.2">
      <c r="B159" s="6">
        <v>765</v>
      </c>
      <c r="C159" s="6">
        <f t="shared" si="7"/>
        <v>765</v>
      </c>
      <c r="D159" s="6">
        <f t="shared" si="10"/>
        <v>157.88</v>
      </c>
      <c r="E159" s="6">
        <f t="shared" si="9"/>
        <v>922.88</v>
      </c>
      <c r="F159" s="6">
        <f t="shared" si="8"/>
        <v>765</v>
      </c>
    </row>
    <row r="160" spans="2:6" s="3" customFormat="1" ht="15" customHeight="1" x14ac:dyDescent="0.2">
      <c r="B160" s="6">
        <v>770</v>
      </c>
      <c r="C160" s="6">
        <f t="shared" si="7"/>
        <v>770</v>
      </c>
      <c r="D160" s="6">
        <f t="shared" si="10"/>
        <v>152.88</v>
      </c>
      <c r="E160" s="6">
        <f t="shared" si="9"/>
        <v>922.88</v>
      </c>
      <c r="F160" s="6">
        <f t="shared" si="8"/>
        <v>770</v>
      </c>
    </row>
    <row r="161" spans="2:6" s="3" customFormat="1" ht="15" customHeight="1" x14ac:dyDescent="0.2">
      <c r="B161" s="6">
        <v>775</v>
      </c>
      <c r="C161" s="6">
        <f t="shared" si="7"/>
        <v>775</v>
      </c>
      <c r="D161" s="6">
        <f t="shared" si="10"/>
        <v>147.88</v>
      </c>
      <c r="E161" s="6">
        <f t="shared" si="9"/>
        <v>922.88</v>
      </c>
      <c r="F161" s="6">
        <f t="shared" si="8"/>
        <v>775</v>
      </c>
    </row>
    <row r="162" spans="2:6" s="3" customFormat="1" ht="15" customHeight="1" x14ac:dyDescent="0.2">
      <c r="B162" s="6">
        <v>780</v>
      </c>
      <c r="C162" s="6">
        <f t="shared" si="7"/>
        <v>780</v>
      </c>
      <c r="D162" s="6">
        <f t="shared" si="10"/>
        <v>142.88</v>
      </c>
      <c r="E162" s="6">
        <f t="shared" si="9"/>
        <v>922.88</v>
      </c>
      <c r="F162" s="6">
        <f t="shared" si="8"/>
        <v>780</v>
      </c>
    </row>
    <row r="163" spans="2:6" s="3" customFormat="1" ht="15" customHeight="1" x14ac:dyDescent="0.2">
      <c r="B163" s="6">
        <v>785</v>
      </c>
      <c r="C163" s="6">
        <f t="shared" si="7"/>
        <v>785</v>
      </c>
      <c r="D163" s="6">
        <f t="shared" si="10"/>
        <v>137.88</v>
      </c>
      <c r="E163" s="6">
        <f t="shared" si="9"/>
        <v>922.88</v>
      </c>
      <c r="F163" s="6">
        <f t="shared" si="8"/>
        <v>785</v>
      </c>
    </row>
    <row r="164" spans="2:6" s="3" customFormat="1" ht="15" customHeight="1" x14ac:dyDescent="0.2">
      <c r="B164" s="6">
        <v>790</v>
      </c>
      <c r="C164" s="6">
        <f t="shared" si="7"/>
        <v>790</v>
      </c>
      <c r="D164" s="6">
        <f t="shared" si="10"/>
        <v>132.88</v>
      </c>
      <c r="E164" s="6">
        <f t="shared" si="9"/>
        <v>922.88</v>
      </c>
      <c r="F164" s="6">
        <f t="shared" si="8"/>
        <v>790</v>
      </c>
    </row>
    <row r="165" spans="2:6" s="3" customFormat="1" ht="15" customHeight="1" x14ac:dyDescent="0.2">
      <c r="B165" s="6">
        <v>795</v>
      </c>
      <c r="C165" s="6">
        <f t="shared" si="7"/>
        <v>795</v>
      </c>
      <c r="D165" s="6">
        <f t="shared" si="10"/>
        <v>127.88</v>
      </c>
      <c r="E165" s="6">
        <f t="shared" si="9"/>
        <v>922.88</v>
      </c>
      <c r="F165" s="6">
        <f t="shared" si="8"/>
        <v>795</v>
      </c>
    </row>
    <row r="166" spans="2:6" s="3" customFormat="1" ht="15" customHeight="1" x14ac:dyDescent="0.2">
      <c r="B166" s="6">
        <v>800</v>
      </c>
      <c r="C166" s="6">
        <f t="shared" si="7"/>
        <v>800</v>
      </c>
      <c r="D166" s="6">
        <f t="shared" si="10"/>
        <v>122.88</v>
      </c>
      <c r="E166" s="6">
        <f t="shared" si="9"/>
        <v>922.88</v>
      </c>
      <c r="F166" s="6">
        <f t="shared" si="8"/>
        <v>800</v>
      </c>
    </row>
    <row r="167" spans="2:6" s="3" customFormat="1" ht="15" customHeight="1" x14ac:dyDescent="0.2">
      <c r="B167" s="6">
        <v>805</v>
      </c>
      <c r="C167" s="6">
        <f t="shared" si="7"/>
        <v>805</v>
      </c>
      <c r="D167" s="6">
        <f t="shared" si="10"/>
        <v>117.88</v>
      </c>
      <c r="E167" s="6">
        <f t="shared" si="9"/>
        <v>922.88</v>
      </c>
      <c r="F167" s="6">
        <f t="shared" si="8"/>
        <v>805</v>
      </c>
    </row>
    <row r="168" spans="2:6" s="3" customFormat="1" ht="15" customHeight="1" x14ac:dyDescent="0.2">
      <c r="B168" s="6">
        <v>810</v>
      </c>
      <c r="C168" s="6">
        <f t="shared" si="7"/>
        <v>810</v>
      </c>
      <c r="D168" s="6">
        <f t="shared" si="10"/>
        <v>112.88</v>
      </c>
      <c r="E168" s="6">
        <f t="shared" si="9"/>
        <v>922.88</v>
      </c>
      <c r="F168" s="6">
        <f t="shared" si="8"/>
        <v>810</v>
      </c>
    </row>
    <row r="169" spans="2:6" s="3" customFormat="1" ht="15" customHeight="1" x14ac:dyDescent="0.2">
      <c r="B169" s="6">
        <v>815</v>
      </c>
      <c r="C169" s="6">
        <f t="shared" si="7"/>
        <v>815</v>
      </c>
      <c r="D169" s="6">
        <f t="shared" si="10"/>
        <v>107.88</v>
      </c>
      <c r="E169" s="6">
        <f t="shared" si="9"/>
        <v>922.88</v>
      </c>
      <c r="F169" s="6">
        <f t="shared" si="8"/>
        <v>815</v>
      </c>
    </row>
    <row r="170" spans="2:6" s="3" customFormat="1" ht="15" customHeight="1" x14ac:dyDescent="0.2">
      <c r="B170" s="6">
        <v>820</v>
      </c>
      <c r="C170" s="6">
        <f t="shared" si="7"/>
        <v>820</v>
      </c>
      <c r="D170" s="6">
        <f t="shared" si="10"/>
        <v>102.88</v>
      </c>
      <c r="E170" s="6">
        <f t="shared" si="9"/>
        <v>922.88</v>
      </c>
      <c r="F170" s="6">
        <f t="shared" si="8"/>
        <v>820</v>
      </c>
    </row>
    <row r="171" spans="2:6" s="3" customFormat="1" ht="15" customHeight="1" x14ac:dyDescent="0.2">
      <c r="B171" s="6">
        <v>825</v>
      </c>
      <c r="C171" s="6">
        <f t="shared" si="7"/>
        <v>825</v>
      </c>
      <c r="D171" s="6">
        <f t="shared" si="10"/>
        <v>97.88</v>
      </c>
      <c r="E171" s="6">
        <f t="shared" si="9"/>
        <v>922.88</v>
      </c>
      <c r="F171" s="6">
        <f t="shared" si="8"/>
        <v>825</v>
      </c>
    </row>
    <row r="172" spans="2:6" s="3" customFormat="1" ht="15" customHeight="1" x14ac:dyDescent="0.2">
      <c r="B172" s="6">
        <v>830</v>
      </c>
      <c r="C172" s="6">
        <f t="shared" si="7"/>
        <v>830</v>
      </c>
      <c r="D172" s="6">
        <f t="shared" si="10"/>
        <v>92.88</v>
      </c>
      <c r="E172" s="6">
        <f t="shared" si="9"/>
        <v>922.88</v>
      </c>
      <c r="F172" s="6">
        <f t="shared" si="8"/>
        <v>830</v>
      </c>
    </row>
    <row r="173" spans="2:6" s="3" customFormat="1" ht="15" customHeight="1" x14ac:dyDescent="0.2">
      <c r="B173" s="6">
        <v>835</v>
      </c>
      <c r="C173" s="6">
        <f t="shared" si="7"/>
        <v>835</v>
      </c>
      <c r="D173" s="6">
        <f t="shared" si="10"/>
        <v>87.88</v>
      </c>
      <c r="E173" s="6">
        <f t="shared" si="9"/>
        <v>922.88</v>
      </c>
      <c r="F173" s="6">
        <f t="shared" si="8"/>
        <v>835</v>
      </c>
    </row>
    <row r="174" spans="2:6" s="3" customFormat="1" ht="15" customHeight="1" x14ac:dyDescent="0.2">
      <c r="B174" s="6">
        <v>840</v>
      </c>
      <c r="C174" s="6">
        <f t="shared" si="7"/>
        <v>840</v>
      </c>
      <c r="D174" s="6">
        <f t="shared" si="10"/>
        <v>82.88</v>
      </c>
      <c r="E174" s="6">
        <f t="shared" si="9"/>
        <v>922.88</v>
      </c>
      <c r="F174" s="6">
        <f t="shared" si="8"/>
        <v>840</v>
      </c>
    </row>
    <row r="175" spans="2:6" s="3" customFormat="1" ht="15" customHeight="1" x14ac:dyDescent="0.2">
      <c r="B175" s="6">
        <v>845</v>
      </c>
      <c r="C175" s="6">
        <f t="shared" si="7"/>
        <v>845</v>
      </c>
      <c r="D175" s="6">
        <f t="shared" si="10"/>
        <v>77.88</v>
      </c>
      <c r="E175" s="6">
        <f t="shared" si="9"/>
        <v>922.88</v>
      </c>
      <c r="F175" s="6">
        <f t="shared" si="8"/>
        <v>845</v>
      </c>
    </row>
    <row r="176" spans="2:6" s="3" customFormat="1" ht="15" customHeight="1" x14ac:dyDescent="0.2">
      <c r="B176" s="6">
        <v>850</v>
      </c>
      <c r="C176" s="6">
        <f t="shared" si="7"/>
        <v>850</v>
      </c>
      <c r="D176" s="6">
        <f t="shared" si="10"/>
        <v>72.88</v>
      </c>
      <c r="E176" s="6">
        <f t="shared" si="9"/>
        <v>922.88</v>
      </c>
      <c r="F176" s="6">
        <f t="shared" si="8"/>
        <v>850</v>
      </c>
    </row>
    <row r="177" spans="2:6" s="3" customFormat="1" ht="15" customHeight="1" x14ac:dyDescent="0.2">
      <c r="B177" s="6">
        <v>855</v>
      </c>
      <c r="C177" s="6">
        <f t="shared" si="7"/>
        <v>855</v>
      </c>
      <c r="D177" s="6">
        <f t="shared" si="10"/>
        <v>67.88</v>
      </c>
      <c r="E177" s="6">
        <f t="shared" si="9"/>
        <v>922.88</v>
      </c>
      <c r="F177" s="6">
        <f t="shared" si="8"/>
        <v>855</v>
      </c>
    </row>
    <row r="178" spans="2:6" s="3" customFormat="1" ht="15" customHeight="1" x14ac:dyDescent="0.2">
      <c r="B178" s="6">
        <v>860</v>
      </c>
      <c r="C178" s="6">
        <f t="shared" si="7"/>
        <v>860</v>
      </c>
      <c r="D178" s="6">
        <f t="shared" si="10"/>
        <v>62.879999999999995</v>
      </c>
      <c r="E178" s="6">
        <f t="shared" si="9"/>
        <v>922.88</v>
      </c>
      <c r="F178" s="6">
        <f t="shared" si="8"/>
        <v>860</v>
      </c>
    </row>
    <row r="179" spans="2:6" s="3" customFormat="1" ht="15" customHeight="1" x14ac:dyDescent="0.2">
      <c r="B179" s="6">
        <v>865</v>
      </c>
      <c r="C179" s="6">
        <f t="shared" si="7"/>
        <v>865</v>
      </c>
      <c r="D179" s="6">
        <f t="shared" si="10"/>
        <v>57.879999999999995</v>
      </c>
      <c r="E179" s="6">
        <f t="shared" si="9"/>
        <v>922.88</v>
      </c>
      <c r="F179" s="6">
        <f t="shared" si="8"/>
        <v>865</v>
      </c>
    </row>
    <row r="180" spans="2:6" s="3" customFormat="1" ht="15" customHeight="1" x14ac:dyDescent="0.2">
      <c r="B180" s="6">
        <v>870</v>
      </c>
      <c r="C180" s="6">
        <f t="shared" si="7"/>
        <v>870</v>
      </c>
      <c r="D180" s="6">
        <f t="shared" si="10"/>
        <v>52.879999999999995</v>
      </c>
      <c r="E180" s="6">
        <f t="shared" si="9"/>
        <v>922.88</v>
      </c>
      <c r="F180" s="6">
        <f t="shared" si="8"/>
        <v>870</v>
      </c>
    </row>
    <row r="181" spans="2:6" s="3" customFormat="1" ht="15" customHeight="1" x14ac:dyDescent="0.2">
      <c r="B181" s="6">
        <v>875</v>
      </c>
      <c r="C181" s="6">
        <f t="shared" si="7"/>
        <v>875</v>
      </c>
      <c r="D181" s="6">
        <f t="shared" si="10"/>
        <v>47.879999999999995</v>
      </c>
      <c r="E181" s="6">
        <f t="shared" si="9"/>
        <v>922.88</v>
      </c>
      <c r="F181" s="6">
        <f t="shared" si="8"/>
        <v>875</v>
      </c>
    </row>
    <row r="182" spans="2:6" s="3" customFormat="1" ht="15" customHeight="1" x14ac:dyDescent="0.2">
      <c r="B182" s="6">
        <v>880</v>
      </c>
      <c r="C182" s="6">
        <f t="shared" si="7"/>
        <v>880</v>
      </c>
      <c r="D182" s="6">
        <f t="shared" si="10"/>
        <v>42.879999999999995</v>
      </c>
      <c r="E182" s="6">
        <f t="shared" si="9"/>
        <v>922.88</v>
      </c>
      <c r="F182" s="6">
        <f t="shared" si="8"/>
        <v>880</v>
      </c>
    </row>
    <row r="183" spans="2:6" s="3" customFormat="1" ht="15" customHeight="1" x14ac:dyDescent="0.2">
      <c r="B183" s="6">
        <v>885</v>
      </c>
      <c r="C183" s="6">
        <f t="shared" si="7"/>
        <v>885</v>
      </c>
      <c r="D183" s="6">
        <f t="shared" si="10"/>
        <v>37.879999999999995</v>
      </c>
      <c r="E183" s="6">
        <f t="shared" si="9"/>
        <v>922.88</v>
      </c>
      <c r="F183" s="6">
        <f t="shared" si="8"/>
        <v>885</v>
      </c>
    </row>
    <row r="184" spans="2:6" s="3" customFormat="1" ht="15" customHeight="1" x14ac:dyDescent="0.2">
      <c r="B184" s="6">
        <v>890</v>
      </c>
      <c r="C184" s="6">
        <f t="shared" si="7"/>
        <v>890</v>
      </c>
      <c r="D184" s="6">
        <f t="shared" si="10"/>
        <v>32.879999999999995</v>
      </c>
      <c r="E184" s="6">
        <f t="shared" si="9"/>
        <v>922.88</v>
      </c>
      <c r="F184" s="6">
        <f t="shared" si="8"/>
        <v>890</v>
      </c>
    </row>
    <row r="185" spans="2:6" s="3" customFormat="1" ht="15" customHeight="1" x14ac:dyDescent="0.2">
      <c r="B185" s="6">
        <v>895</v>
      </c>
      <c r="C185" s="6">
        <f t="shared" si="7"/>
        <v>895</v>
      </c>
      <c r="D185" s="6">
        <f t="shared" si="10"/>
        <v>27.879999999999995</v>
      </c>
      <c r="E185" s="6">
        <f t="shared" si="9"/>
        <v>922.88</v>
      </c>
      <c r="F185" s="6">
        <f t="shared" si="8"/>
        <v>895</v>
      </c>
    </row>
    <row r="186" spans="2:6" s="3" customFormat="1" ht="15" customHeight="1" x14ac:dyDescent="0.2">
      <c r="B186" s="6">
        <v>900</v>
      </c>
      <c r="C186" s="6">
        <f t="shared" si="7"/>
        <v>900</v>
      </c>
      <c r="D186" s="6">
        <f t="shared" si="10"/>
        <v>22.879999999999995</v>
      </c>
      <c r="E186" s="6">
        <f t="shared" si="9"/>
        <v>922.88</v>
      </c>
      <c r="F186" s="6">
        <f t="shared" si="8"/>
        <v>900</v>
      </c>
    </row>
    <row r="187" spans="2:6" s="3" customFormat="1" ht="15" customHeight="1" x14ac:dyDescent="0.2">
      <c r="B187" s="6">
        <v>905</v>
      </c>
      <c r="C187" s="6">
        <f t="shared" si="7"/>
        <v>905</v>
      </c>
      <c r="D187" s="6">
        <f t="shared" si="10"/>
        <v>17.879999999999995</v>
      </c>
      <c r="E187" s="6">
        <f t="shared" si="9"/>
        <v>922.88</v>
      </c>
      <c r="F187" s="6">
        <f t="shared" si="8"/>
        <v>905</v>
      </c>
    </row>
    <row r="188" spans="2:6" s="3" customFormat="1" ht="15" customHeight="1" x14ac:dyDescent="0.2">
      <c r="B188" s="6">
        <v>910</v>
      </c>
      <c r="C188" s="6">
        <f t="shared" si="7"/>
        <v>910</v>
      </c>
      <c r="D188" s="6">
        <f t="shared" si="10"/>
        <v>12.879999999999995</v>
      </c>
      <c r="E188" s="6">
        <f t="shared" si="9"/>
        <v>922.88</v>
      </c>
      <c r="F188" s="6">
        <f t="shared" si="8"/>
        <v>910</v>
      </c>
    </row>
    <row r="189" spans="2:6" s="3" customFormat="1" ht="15" customHeight="1" x14ac:dyDescent="0.2">
      <c r="B189" s="6">
        <v>915</v>
      </c>
      <c r="C189" s="6">
        <f t="shared" si="7"/>
        <v>915</v>
      </c>
      <c r="D189" s="6">
        <f t="shared" si="10"/>
        <v>7.8799999999999955</v>
      </c>
      <c r="E189" s="6">
        <f>D189+B189</f>
        <v>922.88</v>
      </c>
      <c r="F189" s="6">
        <f>E189-D189</f>
        <v>915</v>
      </c>
    </row>
    <row r="190" spans="2:6" s="3" customFormat="1" ht="15" customHeight="1" x14ac:dyDescent="0.2">
      <c r="B190" s="6">
        <v>920</v>
      </c>
      <c r="C190" s="6">
        <f>+B190</f>
        <v>920</v>
      </c>
      <c r="D190" s="6">
        <f t="shared" si="10"/>
        <v>2.8799999999999955</v>
      </c>
      <c r="E190" s="6">
        <f>D190+B190</f>
        <v>922.88</v>
      </c>
      <c r="F190" s="6">
        <f>E190-D190</f>
        <v>920</v>
      </c>
    </row>
    <row r="191" spans="2:6" s="3" customFormat="1" ht="15" customHeight="1" x14ac:dyDescent="0.2">
      <c r="B191" s="6">
        <v>922</v>
      </c>
      <c r="C191" s="6">
        <f>+B191</f>
        <v>922</v>
      </c>
      <c r="D191" s="6">
        <f t="shared" si="10"/>
        <v>0.87999999999999545</v>
      </c>
      <c r="E191" s="6">
        <f>D191+B191</f>
        <v>922.88</v>
      </c>
      <c r="F191" s="6">
        <f>E191-D191</f>
        <v>922</v>
      </c>
    </row>
    <row r="193" spans="2:2" s="3" customFormat="1" x14ac:dyDescent="0.2">
      <c r="B193" s="3" t="s">
        <v>33</v>
      </c>
    </row>
  </sheetData>
  <mergeCells count="1">
    <mergeCell ref="I35:Q40"/>
  </mergeCells>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4"/>
  <sheetViews>
    <sheetView showGridLines="0" zoomScaleNormal="100" workbookViewId="0"/>
  </sheetViews>
  <sheetFormatPr baseColWidth="10" defaultRowHeight="11.25" x14ac:dyDescent="0.2"/>
  <cols>
    <col min="1" max="1" width="3.7109375" style="3" customWidth="1"/>
    <col min="2" max="3" width="24.7109375" style="3" customWidth="1"/>
    <col min="4" max="9" width="11.42578125" style="3"/>
    <col min="10" max="10" width="11.5703125" style="3" bestFit="1" customWidth="1"/>
    <col min="11" max="16384" width="11.42578125" style="3"/>
  </cols>
  <sheetData>
    <row r="1" spans="2:10" s="3" customFormat="1" x14ac:dyDescent="0.2">
      <c r="B1" s="9" t="s">
        <v>24</v>
      </c>
      <c r="C1" s="10"/>
    </row>
    <row r="2" spans="2:10" s="3" customFormat="1" x14ac:dyDescent="0.2">
      <c r="B2" s="11"/>
      <c r="C2" s="1"/>
    </row>
    <row r="3" spans="2:10" s="3" customFormat="1" ht="10.5" customHeight="1" x14ac:dyDescent="0.2">
      <c r="B3" s="11"/>
      <c r="C3" s="12" t="s">
        <v>16</v>
      </c>
    </row>
    <row r="4" spans="2:10" s="3" customFormat="1" ht="15" customHeight="1" x14ac:dyDescent="0.2">
      <c r="B4" s="23" t="s">
        <v>11</v>
      </c>
      <c r="C4" s="23" t="s">
        <v>20</v>
      </c>
    </row>
    <row r="5" spans="2:10" s="3" customFormat="1" ht="15" customHeight="1" x14ac:dyDescent="0.2">
      <c r="B5" s="24" t="s">
        <v>9</v>
      </c>
      <c r="C5" s="25">
        <v>8800</v>
      </c>
    </row>
    <row r="6" spans="2:10" s="3" customFormat="1" ht="15" customHeight="1" x14ac:dyDescent="0.2">
      <c r="B6" s="26" t="s">
        <v>42</v>
      </c>
      <c r="C6" s="27"/>
      <c r="G6" s="28"/>
      <c r="H6" s="28"/>
    </row>
    <row r="7" spans="2:10" s="3" customFormat="1" ht="15" customHeight="1" x14ac:dyDescent="0.2">
      <c r="B7" s="29" t="s">
        <v>6</v>
      </c>
      <c r="C7" s="30">
        <v>53</v>
      </c>
      <c r="E7" s="28"/>
      <c r="G7" s="28"/>
      <c r="H7" s="28"/>
    </row>
    <row r="8" spans="2:10" s="3" customFormat="1" ht="15" customHeight="1" x14ac:dyDescent="0.2">
      <c r="B8" s="29" t="s">
        <v>5</v>
      </c>
      <c r="C8" s="30">
        <v>47</v>
      </c>
      <c r="E8" s="28"/>
    </row>
    <row r="9" spans="2:10" s="3" customFormat="1" ht="15" customHeight="1" x14ac:dyDescent="0.2">
      <c r="B9" s="31" t="s">
        <v>4</v>
      </c>
      <c r="C9" s="32"/>
      <c r="E9" s="28"/>
      <c r="I9" s="17"/>
    </row>
    <row r="10" spans="2:10" s="3" customFormat="1" ht="15" customHeight="1" x14ac:dyDescent="0.2">
      <c r="B10" s="29" t="s">
        <v>21</v>
      </c>
      <c r="C10" s="33">
        <v>91</v>
      </c>
      <c r="E10" s="28"/>
      <c r="J10" s="28"/>
    </row>
    <row r="11" spans="2:10" s="3" customFormat="1" ht="15" customHeight="1" x14ac:dyDescent="0.2">
      <c r="B11" s="29" t="s">
        <v>12</v>
      </c>
      <c r="C11" s="33">
        <v>2</v>
      </c>
      <c r="E11" s="28"/>
      <c r="J11" s="28"/>
    </row>
    <row r="12" spans="2:10" s="3" customFormat="1" ht="15" customHeight="1" x14ac:dyDescent="0.2">
      <c r="B12" s="29" t="s">
        <v>22</v>
      </c>
      <c r="C12" s="33">
        <v>6</v>
      </c>
      <c r="E12" s="28"/>
      <c r="J12" s="28"/>
    </row>
    <row r="13" spans="2:10" s="3" customFormat="1" ht="15" customHeight="1" x14ac:dyDescent="0.2">
      <c r="B13" s="34" t="s">
        <v>13</v>
      </c>
      <c r="C13" s="35">
        <v>1</v>
      </c>
      <c r="E13" s="28"/>
      <c r="J13" s="28"/>
    </row>
    <row r="14" spans="2:10" s="3" customFormat="1" ht="15" customHeight="1" x14ac:dyDescent="0.2">
      <c r="B14" s="26" t="s">
        <v>43</v>
      </c>
      <c r="C14" s="33"/>
      <c r="E14" s="28"/>
      <c r="J14" s="28"/>
    </row>
    <row r="15" spans="2:10" s="3" customFormat="1" ht="15" customHeight="1" x14ac:dyDescent="0.2">
      <c r="B15" s="29" t="s">
        <v>26</v>
      </c>
      <c r="C15" s="33">
        <v>9</v>
      </c>
      <c r="E15" s="28"/>
      <c r="J15" s="28"/>
    </row>
    <row r="16" spans="2:10" s="3" customFormat="1" ht="15" customHeight="1" x14ac:dyDescent="0.2">
      <c r="B16" s="29" t="s">
        <v>29</v>
      </c>
      <c r="C16" s="33">
        <v>29</v>
      </c>
      <c r="E16" s="28"/>
      <c r="J16" s="28"/>
    </row>
    <row r="17" spans="2:13" s="3" customFormat="1" ht="15" customHeight="1" x14ac:dyDescent="0.2">
      <c r="B17" s="29" t="s">
        <v>30</v>
      </c>
      <c r="C17" s="33">
        <v>37</v>
      </c>
      <c r="E17" s="28"/>
    </row>
    <row r="18" spans="2:13" s="3" customFormat="1" ht="15" customHeight="1" x14ac:dyDescent="0.2">
      <c r="B18" s="29" t="s">
        <v>27</v>
      </c>
      <c r="C18" s="33">
        <v>23</v>
      </c>
      <c r="E18" s="28"/>
      <c r="G18" s="28"/>
      <c r="I18" s="28"/>
      <c r="J18" s="28"/>
      <c r="K18" s="28"/>
      <c r="L18" s="28"/>
      <c r="M18" s="28"/>
    </row>
    <row r="19" spans="2:13" s="3" customFormat="1" ht="15" customHeight="1" x14ac:dyDescent="0.2">
      <c r="B19" s="34" t="s">
        <v>28</v>
      </c>
      <c r="C19" s="35">
        <v>2</v>
      </c>
      <c r="E19" s="28"/>
      <c r="G19" s="28"/>
      <c r="I19" s="28"/>
    </row>
    <row r="21" spans="2:13" s="3" customFormat="1" x14ac:dyDescent="0.2">
      <c r="B21" s="3" t="s">
        <v>35</v>
      </c>
    </row>
    <row r="22" spans="2:13" s="3" customFormat="1" x14ac:dyDescent="0.2">
      <c r="B22" s="3" t="s">
        <v>36</v>
      </c>
    </row>
    <row r="23" spans="2:13" s="3" customFormat="1" x14ac:dyDescent="0.2">
      <c r="B23" s="3" t="s">
        <v>37</v>
      </c>
    </row>
    <row r="24" spans="2:13" s="3" customFormat="1" x14ac:dyDescent="0.2">
      <c r="B24" s="3" t="s">
        <v>38</v>
      </c>
    </row>
  </sheetData>
  <mergeCells count="1">
    <mergeCell ref="B1:C1"/>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9"/>
  <sheetViews>
    <sheetView showGridLines="0" zoomScaleNormal="100" workbookViewId="0"/>
  </sheetViews>
  <sheetFormatPr baseColWidth="10" defaultRowHeight="11.25" x14ac:dyDescent="0.2"/>
  <cols>
    <col min="1" max="1" width="3.7109375" style="3" customWidth="1"/>
    <col min="2" max="2" width="8.5703125" style="3" customWidth="1"/>
    <col min="3" max="3" width="11.28515625" style="22" customWidth="1"/>
    <col min="4" max="19" width="9.7109375" style="3" customWidth="1"/>
    <col min="20" max="21" width="11.42578125" style="3"/>
    <col min="22" max="22" width="12.28515625" style="3" bestFit="1" customWidth="1"/>
    <col min="23" max="16384" width="11.42578125" style="3"/>
  </cols>
  <sheetData>
    <row r="1" spans="2:19" s="19" customFormat="1" x14ac:dyDescent="0.2">
      <c r="B1" s="18" t="s">
        <v>40</v>
      </c>
      <c r="C1" s="18"/>
      <c r="D1" s="18"/>
      <c r="E1" s="18"/>
      <c r="F1" s="18"/>
      <c r="G1" s="18"/>
      <c r="H1" s="18"/>
      <c r="I1" s="18"/>
      <c r="J1" s="18"/>
      <c r="K1" s="18"/>
      <c r="L1" s="18"/>
      <c r="M1" s="18"/>
      <c r="N1" s="18"/>
      <c r="O1" s="18"/>
      <c r="P1" s="18"/>
      <c r="Q1" s="18"/>
      <c r="R1" s="18"/>
    </row>
    <row r="3" spans="2:19" s="3" customFormat="1" x14ac:dyDescent="0.2">
      <c r="R3" s="12" t="s">
        <v>3</v>
      </c>
    </row>
    <row r="4" spans="2:19" s="21" customFormat="1" ht="15" customHeight="1" x14ac:dyDescent="0.2">
      <c r="B4" s="20"/>
      <c r="C4" s="4">
        <v>2001</v>
      </c>
      <c r="D4" s="4">
        <v>2002</v>
      </c>
      <c r="E4" s="4">
        <v>2003</v>
      </c>
      <c r="F4" s="4">
        <v>2004</v>
      </c>
      <c r="G4" s="4">
        <v>2005</v>
      </c>
      <c r="H4" s="4">
        <v>2006</v>
      </c>
      <c r="I4" s="4">
        <v>2007</v>
      </c>
      <c r="J4" s="4">
        <v>2008</v>
      </c>
      <c r="K4" s="4">
        <v>2009</v>
      </c>
      <c r="L4" s="4">
        <v>2010</v>
      </c>
      <c r="M4" s="4">
        <v>2011</v>
      </c>
      <c r="N4" s="4">
        <v>2012</v>
      </c>
      <c r="O4" s="4">
        <v>2013</v>
      </c>
      <c r="P4" s="4">
        <v>2014</v>
      </c>
      <c r="Q4" s="4">
        <v>2015</v>
      </c>
      <c r="R4" s="4">
        <v>2016</v>
      </c>
    </row>
    <row r="5" spans="2:19" s="3" customFormat="1" ht="15" customHeight="1" x14ac:dyDescent="0.2">
      <c r="B5" s="4" t="s">
        <v>17</v>
      </c>
      <c r="C5" s="16">
        <v>4.633</v>
      </c>
      <c r="D5" s="16">
        <v>8.1750000000000007</v>
      </c>
      <c r="E5" s="16">
        <v>8.4789999999999992</v>
      </c>
      <c r="F5" s="16">
        <v>9.1240000000000006</v>
      </c>
      <c r="G5" s="16">
        <v>9.9629999999999992</v>
      </c>
      <c r="H5" s="16">
        <v>10.991</v>
      </c>
      <c r="I5" s="16">
        <v>12.032999999999999</v>
      </c>
      <c r="J5" s="16">
        <v>12.708</v>
      </c>
      <c r="K5" s="16">
        <v>12.763999999999999</v>
      </c>
      <c r="L5" s="16">
        <v>13.097</v>
      </c>
      <c r="M5" s="16">
        <v>12.119</v>
      </c>
      <c r="N5" s="16">
        <v>11.199</v>
      </c>
      <c r="O5" s="16">
        <v>10.43</v>
      </c>
      <c r="P5" s="16">
        <v>9.8420000000000005</v>
      </c>
      <c r="Q5" s="16">
        <v>9.2100000000000009</v>
      </c>
      <c r="R5" s="16">
        <v>8.7739999999999991</v>
      </c>
    </row>
    <row r="8" spans="2:19" s="3" customFormat="1" x14ac:dyDescent="0.2">
      <c r="B8" s="3" t="s">
        <v>41</v>
      </c>
      <c r="C8" s="22"/>
      <c r="S8" s="17"/>
    </row>
    <row r="9" spans="2:19" s="3" customFormat="1" x14ac:dyDescent="0.2">
      <c r="B9" s="3" t="s">
        <v>38</v>
      </c>
      <c r="C9" s="22"/>
    </row>
  </sheetData>
  <mergeCells count="1">
    <mergeCell ref="B1:R1"/>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Normal="100" workbookViewId="0"/>
  </sheetViews>
  <sheetFormatPr baseColWidth="10" defaultRowHeight="11.25" x14ac:dyDescent="0.2"/>
  <cols>
    <col min="1" max="1" width="3.7109375" style="3" customWidth="1"/>
    <col min="2" max="2" width="24.85546875" style="3" customWidth="1"/>
    <col min="3" max="6" width="15.7109375" style="3" customWidth="1"/>
    <col min="7" max="16384" width="11.42578125" style="3"/>
  </cols>
  <sheetData>
    <row r="1" spans="1:12" ht="14.25" customHeight="1" x14ac:dyDescent="0.2">
      <c r="A1" s="8"/>
      <c r="B1" s="9" t="s">
        <v>25</v>
      </c>
      <c r="C1" s="10"/>
      <c r="D1" s="10"/>
      <c r="E1" s="10"/>
      <c r="F1" s="10"/>
    </row>
    <row r="2" spans="1:12" ht="14.25" customHeight="1" x14ac:dyDescent="0.2">
      <c r="A2" s="8"/>
      <c r="B2" s="11"/>
      <c r="C2" s="1"/>
      <c r="D2" s="1"/>
      <c r="E2" s="1"/>
      <c r="F2" s="1"/>
    </row>
    <row r="3" spans="1:12" ht="9" customHeight="1" x14ac:dyDescent="0.2">
      <c r="A3" s="8"/>
      <c r="F3" s="12" t="s">
        <v>16</v>
      </c>
    </row>
    <row r="4" spans="1:12" ht="30" customHeight="1" x14ac:dyDescent="0.2">
      <c r="A4" s="8"/>
      <c r="B4" s="13"/>
      <c r="C4" s="14" t="s">
        <v>10</v>
      </c>
      <c r="D4" s="14"/>
      <c r="E4" s="14" t="s">
        <v>23</v>
      </c>
      <c r="F4" s="14"/>
    </row>
    <row r="5" spans="1:12" x14ac:dyDescent="0.2">
      <c r="A5" s="8"/>
      <c r="B5" s="15"/>
      <c r="C5" s="4">
        <v>2010</v>
      </c>
      <c r="D5" s="4">
        <v>2016</v>
      </c>
      <c r="E5" s="4">
        <v>2010</v>
      </c>
      <c r="F5" s="4">
        <v>2016</v>
      </c>
    </row>
    <row r="6" spans="1:12" x14ac:dyDescent="0.2">
      <c r="A6" s="8"/>
      <c r="B6" s="15" t="s">
        <v>0</v>
      </c>
      <c r="C6" s="16">
        <v>4.7384928371619903</v>
      </c>
      <c r="D6" s="16">
        <v>3.0268051814800563</v>
      </c>
      <c r="E6" s="16">
        <v>44.693184089546271</v>
      </c>
      <c r="F6" s="16">
        <v>19.399999999999999</v>
      </c>
      <c r="L6" s="17"/>
    </row>
    <row r="7" spans="1:12" x14ac:dyDescent="0.2">
      <c r="A7" s="8"/>
      <c r="B7" s="15" t="s">
        <v>1</v>
      </c>
      <c r="C7" s="16">
        <v>1.8046597617597009</v>
      </c>
      <c r="D7" s="16">
        <v>1.5531895857564642</v>
      </c>
      <c r="E7" s="16">
        <v>19.824601892453266</v>
      </c>
      <c r="F7" s="16">
        <v>12.8</v>
      </c>
      <c r="L7" s="17"/>
    </row>
    <row r="8" spans="1:12" x14ac:dyDescent="0.2">
      <c r="A8" s="8"/>
      <c r="B8" s="15" t="s">
        <v>2</v>
      </c>
      <c r="C8" s="16">
        <v>6.8309906973585921</v>
      </c>
      <c r="D8" s="16">
        <v>4.1012080676103073</v>
      </c>
      <c r="E8" s="16">
        <v>48.858669256920834</v>
      </c>
      <c r="F8" s="16">
        <v>29.5</v>
      </c>
      <c r="L8" s="17"/>
    </row>
    <row r="9" spans="1:12" x14ac:dyDescent="0.2">
      <c r="A9" s="8"/>
      <c r="B9" s="15" t="s">
        <v>14</v>
      </c>
      <c r="C9" s="16">
        <v>7.0948235416775267</v>
      </c>
      <c r="D9" s="16">
        <v>5.4557725821236813</v>
      </c>
      <c r="E9" s="16">
        <v>51.358490566037737</v>
      </c>
      <c r="F9" s="16">
        <v>38.5</v>
      </c>
      <c r="L9" s="17"/>
    </row>
    <row r="10" spans="1:12" ht="13.5" customHeight="1" x14ac:dyDescent="0.2">
      <c r="A10" s="8"/>
      <c r="B10" s="15" t="s">
        <v>15</v>
      </c>
      <c r="C10" s="16">
        <v>5.1249422806395843</v>
      </c>
      <c r="D10" s="16">
        <v>3.8</v>
      </c>
      <c r="E10" s="16">
        <v>43.39622641509434</v>
      </c>
      <c r="F10" s="16">
        <v>27.4</v>
      </c>
      <c r="L10" s="17"/>
    </row>
    <row r="12" spans="1:12" x14ac:dyDescent="0.2">
      <c r="B12" s="3" t="s">
        <v>34</v>
      </c>
    </row>
    <row r="13" spans="1:12" x14ac:dyDescent="0.2">
      <c r="B13" s="3" t="s">
        <v>31</v>
      </c>
    </row>
    <row r="14" spans="1:12" x14ac:dyDescent="0.2">
      <c r="B14" s="3" t="s">
        <v>32</v>
      </c>
    </row>
  </sheetData>
  <mergeCells count="3">
    <mergeCell ref="C4:D4"/>
    <mergeCell ref="E4:F4"/>
    <mergeCell ref="B1:F1"/>
  </mergeCells>
  <phoneticPr fontId="0"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Schéma</vt:lpstr>
      <vt:lpstr>Tableau 1</vt:lpstr>
      <vt:lpstr>Graphique</vt:lpstr>
      <vt:lpstr>Tableau 2</vt:lpstr>
    </vt:vector>
  </TitlesOfParts>
  <Company>Ministère de la Santé</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BETTY, Thierry (DREES/DIRECTION)</cp:lastModifiedBy>
  <dcterms:created xsi:type="dcterms:W3CDTF">2009-09-01T13:17:23Z</dcterms:created>
  <dcterms:modified xsi:type="dcterms:W3CDTF">2018-08-09T09:19:01Z</dcterms:modified>
</cp:coreProperties>
</file>