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0" yWindow="90" windowWidth="24780" windowHeight="11640" tabRatio="1000"/>
  </bookViews>
  <sheets>
    <sheet name="F3 Tab" sheetId="1" r:id="rId1"/>
    <sheet name="F3 Graph1" sheetId="2" r:id="rId2"/>
    <sheet name="F3 Graph2" sheetId="3" r:id="rId3"/>
    <sheet name="F3 Graph3" sheetId="4" r:id="rId4"/>
    <sheet name="F3 Graph4" sheetId="5" r:id="rId5"/>
    <sheet name="F4 Tab" sheetId="6" r:id="rId6"/>
    <sheet name="F4 Graph1" sheetId="7" r:id="rId7"/>
    <sheet name="F4 Graph2" sheetId="8" r:id="rId8"/>
    <sheet name="F4 Graph3" sheetId="9" r:id="rId9"/>
    <sheet name="F5 Tab" sheetId="10" r:id="rId10"/>
    <sheet name="F5 Graph1" sheetId="11" r:id="rId11"/>
    <sheet name="F5 Graph2" sheetId="12" r:id="rId12"/>
    <sheet name="F5 Carte" sheetId="13" r:id="rId13"/>
    <sheet name="F5 Graph3" sheetId="14" r:id="rId14"/>
    <sheet name="F6 Tab1" sheetId="15" r:id="rId15"/>
    <sheet name="F6 Tab2" sheetId="16" r:id="rId16"/>
    <sheet name="F6 Graph1" sheetId="17" r:id="rId17"/>
    <sheet name="F6 Tab3" sheetId="18" r:id="rId18"/>
    <sheet name="F6 Graph2" sheetId="19" r:id="rId19"/>
    <sheet name="F6 Carte" sheetId="20" r:id="rId20"/>
    <sheet name="F7 Tab1" sheetId="21" r:id="rId21"/>
    <sheet name="F7 Graph1" sheetId="22" r:id="rId22"/>
    <sheet name="F7 Graph2" sheetId="23" r:id="rId23"/>
    <sheet name="F7 Tab2" sheetId="24" r:id="rId24"/>
    <sheet name="F7 Tab3" sheetId="25" r:id="rId25"/>
    <sheet name="F7 Carte" sheetId="26" r:id="rId26"/>
    <sheet name="F8 Tab1" sheetId="27" r:id="rId27"/>
    <sheet name="F8 Graph1" sheetId="28" r:id="rId28"/>
    <sheet name="F8 Graph2" sheetId="29" r:id="rId29"/>
    <sheet name="F8 Tab2" sheetId="30" r:id="rId30"/>
    <sheet name="F8 Tab3" sheetId="31" r:id="rId31"/>
    <sheet name="F8 Carte" sheetId="32" r:id="rId32"/>
    <sheet name="F9 Tab1" sheetId="33" r:id="rId33"/>
    <sheet name="F9 Graph1" sheetId="34" r:id="rId34"/>
    <sheet name="F9 Graph2" sheetId="35" r:id="rId35"/>
    <sheet name="F9 Tab2" sheetId="36" r:id="rId36"/>
    <sheet name="F10 Graph1" sheetId="37" r:id="rId37"/>
    <sheet name="F10 Graph2" sheetId="38" r:id="rId38"/>
    <sheet name="F10 Carte" sheetId="39" r:id="rId39"/>
    <sheet name="F10 Graph3" sheetId="40" r:id="rId40"/>
    <sheet name="F10 Tab2" sheetId="41" r:id="rId41"/>
    <sheet name="F11 Tab1" sheetId="42" r:id="rId42"/>
    <sheet name="F11 Graph1" sheetId="43" r:id="rId43"/>
    <sheet name="F11 Graph2" sheetId="44" r:id="rId44"/>
    <sheet name="F11 Graph3" sheetId="45" r:id="rId45"/>
    <sheet name="F12 Tab1" sheetId="46" r:id="rId46"/>
    <sheet name="F12 Graph1" sheetId="47" r:id="rId47"/>
    <sheet name="F12 Graph2" sheetId="48" r:id="rId48"/>
    <sheet name="F12 Graph3" sheetId="49" r:id="rId49"/>
    <sheet name="F12 Carte" sheetId="50" r:id="rId50"/>
  </sheets>
  <externalReferences>
    <externalReference r:id="rId51"/>
  </externalReferences>
  <calcPr calcId="125725"/>
</workbook>
</file>

<file path=xl/calcChain.xml><?xml version="1.0" encoding="utf-8"?>
<calcChain xmlns="http://schemas.openxmlformats.org/spreadsheetml/2006/main">
  <c r="C4" i="48"/>
  <c r="D4"/>
  <c r="E4"/>
  <c r="F4"/>
  <c r="G4"/>
  <c r="H4"/>
  <c r="I4"/>
  <c r="J4"/>
  <c r="K4"/>
  <c r="L4"/>
  <c r="C5"/>
  <c r="D5"/>
  <c r="E5"/>
  <c r="F5"/>
  <c r="G5"/>
  <c r="H5"/>
  <c r="I5"/>
  <c r="J5"/>
  <c r="K5"/>
  <c r="L5"/>
</calcChain>
</file>

<file path=xl/sharedStrings.xml><?xml version="1.0" encoding="utf-8"?>
<sst xmlns="http://schemas.openxmlformats.org/spreadsheetml/2006/main" count="534" uniqueCount="286">
  <si>
    <t xml:space="preserve">La ROSP est retracée dans le poste « autres soins et contrats » de la CSBM, ainsi que les contrats et autres rémunérations forfaitaires. Hors ROSP, le montant des rémunérations forfaitaires s’élève à 228 millions d’euros en 2015 (généralistes et spécialistes confondus). </t>
  </si>
  <si>
    <t>ROSP  (en millions €)</t>
  </si>
  <si>
    <t>Volume</t>
  </si>
  <si>
    <t>Prix</t>
  </si>
  <si>
    <t>Évolution (en %)</t>
  </si>
  <si>
    <t>Valeur</t>
  </si>
  <si>
    <t>Consommation totale  (en millions €)</t>
  </si>
  <si>
    <t>Tableau - Consommation de soins de médecins généralistes en ville</t>
  </si>
  <si>
    <t>en %</t>
  </si>
  <si>
    <t>Graphique 1 - Évolution de la consommation de soins de généralistes en ville</t>
  </si>
  <si>
    <t>Généralistes tous secteurs</t>
  </si>
  <si>
    <t>Généralistes secteur 2</t>
  </si>
  <si>
    <t>Graphique 2 - Part des dépassements dans les honoraires des généralistes libéraux</t>
  </si>
  <si>
    <t>Dépassements généralistes secteur 2</t>
  </si>
  <si>
    <t>Honoraires moyens hors ROSP</t>
  </si>
  <si>
    <t>Honoraires moyens y compris ROSP à partir de 2012</t>
  </si>
  <si>
    <t>Graphique 3 - Évolution des honoraires annuels moyens des généralistes en activité à part entière</t>
  </si>
  <si>
    <t>Autres (dont permanence des soins et ROSP)</t>
  </si>
  <si>
    <t>Rémunération médecin traitant</t>
  </si>
  <si>
    <t>Dépassements actes techniques</t>
  </si>
  <si>
    <t>Actes techniques</t>
  </si>
  <si>
    <t>Dépassements actes cliniques</t>
  </si>
  <si>
    <t>Actes cliniques</t>
  </si>
  <si>
    <t>en millions d'euros</t>
  </si>
  <si>
    <t>Graphique 4 - Structure de la dépense présentée* de soins d’omnipraticiens libéraux en cabinet de ville</t>
  </si>
  <si>
    <t xml:space="preserve">Pour les spécialistes comme pour les généralistes, la ROSP est retracée dans le poste « autres soins et contrats » de la CSBM, ainsi que les contrats et autres rémunérations forfaitaires. Hors ROSP, le montant des rémunérations forfaitaires s’élève à 228 millions d’euros en 2015 (généralistes et spécialistes confondus). </t>
  </si>
  <si>
    <t>ROSP (en millions €)</t>
  </si>
  <si>
    <t>Évolution du total   (en %)</t>
  </si>
  <si>
    <t>Tableau - Consommation de soins de médecins spécialistes en ville</t>
  </si>
  <si>
    <t>Dépassements spécialistes secteur 2</t>
  </si>
  <si>
    <t>Graphique 1 - Évolution des honoraires annuels moyens des spécialistes libéraux en activité à part entière</t>
  </si>
  <si>
    <t>Spécialistes tous secteurs</t>
  </si>
  <si>
    <t>Spécialistes secteur 2</t>
  </si>
  <si>
    <t>Graphique 2 - Part des dépassements dans les honoraires des spécialistes libéraux</t>
  </si>
  <si>
    <t>En revanche, la ROSP est retracée dans le poste « autres soins et contrats » de la CSBM.</t>
  </si>
  <si>
    <t xml:space="preserve">La consommation de soins de médecins spécialistes comprend les dépenses présentées au remboursement des régimes de base (CNAMTS, RSI, MSA…), les dépenses non présentées et les dépenses non remboursables (soins de médecins non conventionnés…). </t>
  </si>
  <si>
    <t>Rémunérations forfaitaires</t>
  </si>
  <si>
    <t>en milliards d'euros</t>
  </si>
  <si>
    <t>Graphique 3 - Structure de la dépense présentée* de soins de spécialistes libéraux en cabinet de ville</t>
  </si>
  <si>
    <t>dont salariés hospitaliers</t>
  </si>
  <si>
    <t xml:space="preserve">Médecins salariés </t>
  </si>
  <si>
    <t>Médecins libéraux et mixtes</t>
  </si>
  <si>
    <t xml:space="preserve">Ensemble </t>
  </si>
  <si>
    <t>Structure (%) 2015</t>
  </si>
  <si>
    <t>Évolution (%) 2015/2014</t>
  </si>
  <si>
    <t xml:space="preserve">Effectifs </t>
  </si>
  <si>
    <t>Tableau - Effectifs de médecins par mode conventionnel</t>
  </si>
  <si>
    <t>Graphique 1 - Évolution du numerus clausus des médecins</t>
  </si>
  <si>
    <t>Non conventionnés</t>
  </si>
  <si>
    <t>Secteur 2 et DP</t>
  </si>
  <si>
    <t>Secteur 1</t>
  </si>
  <si>
    <t>Spécialistes libéraux</t>
  </si>
  <si>
    <t>Omnipraticiens libéraux</t>
  </si>
  <si>
    <t>en milliers</t>
  </si>
  <si>
    <t>Graphique 2 - Effectifs des médecins libéraux</t>
  </si>
  <si>
    <t>Provence-Alpes-Côte d'Azur</t>
  </si>
  <si>
    <t>Pays de la Loire</t>
  </si>
  <si>
    <t>Nors-Pas-de-Calais-Picardie</t>
  </si>
  <si>
    <t>Normandie</t>
  </si>
  <si>
    <t>Mayotte</t>
  </si>
  <si>
    <t>Martinique</t>
  </si>
  <si>
    <t>Languedoc-Roussillon-Midi-Pyrénées</t>
  </si>
  <si>
    <t>La Réunion</t>
  </si>
  <si>
    <t>Ile-de-France</t>
  </si>
  <si>
    <t>Guyane</t>
  </si>
  <si>
    <t>Guadeloupe</t>
  </si>
  <si>
    <t>Corse</t>
  </si>
  <si>
    <t>Centre-Val de Loire</t>
  </si>
  <si>
    <t>Bretagne</t>
  </si>
  <si>
    <t>Bourgogne-Franche-Comté</t>
  </si>
  <si>
    <t>Auvergne-Rhône-Alpes</t>
  </si>
  <si>
    <t>Aquitaine-Limousin-Poitou-Charentes</t>
  </si>
  <si>
    <t>Alsace-Champagne-Ardenne-Lorraine</t>
  </si>
  <si>
    <t>Densité</t>
  </si>
  <si>
    <t>Régions</t>
  </si>
  <si>
    <t>Pour 100 000 habitants</t>
  </si>
  <si>
    <t>Carte - Densité de médecins en 2015</t>
  </si>
  <si>
    <t>65 ans ou +</t>
  </si>
  <si>
    <t>60 à 64 ans</t>
  </si>
  <si>
    <t>55 à 59 ans</t>
  </si>
  <si>
    <t>50 à 54 ans</t>
  </si>
  <si>
    <t>45 à 49 ans</t>
  </si>
  <si>
    <t>40 à 44 ans</t>
  </si>
  <si>
    <t>35 à 39 ans</t>
  </si>
  <si>
    <t>- de 34 ans</t>
  </si>
  <si>
    <t>Femmes</t>
  </si>
  <si>
    <t>Hommes</t>
  </si>
  <si>
    <t>Graphique 3 - Répartition des médecins selon l’âge et le sexe fin 2015</t>
  </si>
  <si>
    <t>(en %)</t>
  </si>
  <si>
    <t xml:space="preserve">Évolution </t>
  </si>
  <si>
    <t>(en millions €)</t>
  </si>
  <si>
    <t xml:space="preserve">Consommation </t>
  </si>
  <si>
    <t>Tableau 1 - Consommation de soins de sages-femmes en ville</t>
  </si>
  <si>
    <t>* Professionnels en activité à part entière (APE).</t>
  </si>
  <si>
    <t>Évolution   (en %)</t>
  </si>
  <si>
    <t>Honoraires moyens par an *   (en k€)</t>
  </si>
  <si>
    <t>Tableau 2 - Honoraires moyens des sages-femmes libérales</t>
  </si>
  <si>
    <t>Préparation à l'accouchement</t>
  </si>
  <si>
    <t>Soins infirmiers</t>
  </si>
  <si>
    <t>Actes non infirmiers</t>
  </si>
  <si>
    <t>Forfaits d'accouchement</t>
  </si>
  <si>
    <t>Visites</t>
  </si>
  <si>
    <t>Consultations hors préparation à l'accouchement</t>
  </si>
  <si>
    <t>En % du nombre total d’actes</t>
  </si>
  <si>
    <t>Graphique 1 - Répartition des actes de sages-femmes libérales</t>
  </si>
  <si>
    <t>DOM</t>
  </si>
  <si>
    <t>Libéraux</t>
  </si>
  <si>
    <t>Autres salariés</t>
  </si>
  <si>
    <t>Salariés hospitaliers</t>
  </si>
  <si>
    <t>Métropole</t>
  </si>
  <si>
    <t>Ensemble</t>
  </si>
  <si>
    <t>Structure 2015 (%)</t>
  </si>
  <si>
    <t>Évolution 2015 (%)</t>
  </si>
  <si>
    <t>Effectifs en milliers</t>
  </si>
  <si>
    <t>Tableau 3 - Effectifs des sages-femmes</t>
  </si>
  <si>
    <t>65 ans et plus</t>
  </si>
  <si>
    <t>Entre 60 et 64 ans</t>
  </si>
  <si>
    <t>Entre 55 et 59 ans</t>
  </si>
  <si>
    <t>Entre 50 et 54 ans</t>
  </si>
  <si>
    <t>Entre 45 et 49 ans</t>
  </si>
  <si>
    <t>Entre 40 et 44 ans</t>
  </si>
  <si>
    <t>Entre 35 et 39 ans</t>
  </si>
  <si>
    <t>Entre 30 et 34 ans</t>
  </si>
  <si>
    <t>Entre 25 et 29 ans</t>
  </si>
  <si>
    <t>Moins de 25 ans</t>
  </si>
  <si>
    <t>Graphique 1 - Répartition des sages-femmes fin 2015</t>
  </si>
  <si>
    <t>Pour 100 000 femmes de 15 à 49 ans</t>
  </si>
  <si>
    <t>Carte - Densité des sages-femmes fin 2015</t>
  </si>
  <si>
    <t>Les rémunérations des infirmiers au titre de contrats signés avec l’assurance maladie représentent 2 millions d’euros en 2015. Elles sont retracées dans le poste « autres soins et contrats ».</t>
  </si>
  <si>
    <t>SSIAD</t>
  </si>
  <si>
    <t>Montants en millions d’euros, évolution en %</t>
  </si>
  <si>
    <t>Tableau 1 - Consommation de soins infirmiers</t>
  </si>
  <si>
    <t>Frais de déplacement</t>
  </si>
  <si>
    <t>Actes infirmiers de soins</t>
  </si>
  <si>
    <t>Actes médicaux infirmiers</t>
  </si>
  <si>
    <t>Part dans la dépense remboursable</t>
  </si>
  <si>
    <t>Graphique 1 - Structure des dépenses remboursables de soins infirmiers en 2015</t>
  </si>
  <si>
    <t>Graphique 2 - Taux d’évolution des soins infirmiers</t>
  </si>
  <si>
    <t>Ensemble des infirmiers</t>
  </si>
  <si>
    <t>2008 *</t>
  </si>
  <si>
    <t xml:space="preserve">Tableau 2 - Effectifs des infirmiers </t>
  </si>
  <si>
    <t xml:space="preserve">Autres salariés </t>
  </si>
  <si>
    <t>Infirmiers libéraux</t>
  </si>
  <si>
    <t>Part des femmes (en %)</t>
  </si>
  <si>
    <t>Âge moyen</t>
  </si>
  <si>
    <t>Tableau 3 - Démographie des infirmiers par mode d’exercice fin 2015</t>
  </si>
  <si>
    <t>Carte - Densité des infirmiers libéraux fin 2015</t>
  </si>
  <si>
    <t>Soins de kinésithérapie</t>
  </si>
  <si>
    <t>Tableau 1 - Consommation de soins de masseurs-kinésithérapeutes</t>
  </si>
  <si>
    <t>Graphique 1 - Taux d’évolution des soins de masseurs-kinésithérapeutes</t>
  </si>
  <si>
    <t>AMC</t>
  </si>
  <si>
    <t>AMK</t>
  </si>
  <si>
    <t>AMS</t>
  </si>
  <si>
    <t>Graphique 1 - Structure des dépenses remboursables de soins de masso-kinésithérapie en 2015</t>
  </si>
  <si>
    <t>Ensemble des masseurs-kinésithérapeutes</t>
  </si>
  <si>
    <t xml:space="preserve">Tableau 2 - Effectifs des masseurs-kinésithérapeutes </t>
  </si>
  <si>
    <t xml:space="preserve">Salariés hospitaliers </t>
  </si>
  <si>
    <t>Kinésithérapeutes libéraux</t>
  </si>
  <si>
    <t>Part des femmes (%)</t>
  </si>
  <si>
    <t>Tableau 3 - Répartition des kinésithérapeutes par mode d’exercice en 2015</t>
  </si>
  <si>
    <t>Carte - Densité des masseurs-kinésithérapeutes fin 2015</t>
  </si>
  <si>
    <t>Les rémunérations perçues par les orthophonistes au titre de l’option démographie représentent moins de 1 million d’euros en 2015. Elles sont retracées dans le poste « autres soins et contrats ».</t>
  </si>
  <si>
    <t>Évolution de l'ensemble</t>
  </si>
  <si>
    <t>Pédicures-podologues</t>
  </si>
  <si>
    <t>Orthoptistes</t>
  </si>
  <si>
    <t>Orthophonistes</t>
  </si>
  <si>
    <t>Tableau 1 - Consommation de soins des autres auxiliaires médicaux</t>
  </si>
  <si>
    <t>Graphique 1 - Évolution des soins d’orthophonie</t>
  </si>
  <si>
    <t>Graphique 2 - Évolution des soins d’orthoptie</t>
  </si>
  <si>
    <t>Pédicures</t>
  </si>
  <si>
    <t>France entière</t>
  </si>
  <si>
    <t xml:space="preserve">      dont  libéraux</t>
  </si>
  <si>
    <t>Part des femmes en 2015 (%)</t>
  </si>
  <si>
    <t xml:space="preserve">Tableau 2 - Effectifs des autres auxiliaires médicaux </t>
  </si>
  <si>
    <t>Part en % du nombre d'actes</t>
  </si>
  <si>
    <t>Actes de radiographie</t>
  </si>
  <si>
    <t>Orthodontie</t>
  </si>
  <si>
    <t>Prothèses</t>
  </si>
  <si>
    <t>Soins conservateurs</t>
  </si>
  <si>
    <t>Actes de chirurgie</t>
  </si>
  <si>
    <t>Consultations et visites</t>
  </si>
  <si>
    <t>Graphique 1 - Répartition des actes des chirurgiens-dentistes libéraux en 2014</t>
  </si>
  <si>
    <t>* Praticiens APE (ayant exercé à temps plein une activité libérale toute l’année).</t>
  </si>
  <si>
    <t>Honoraires annuels moyens * (en milliers d'euros)</t>
  </si>
  <si>
    <t>Part des dépassements (en %)</t>
  </si>
  <si>
    <t>Graphique 2 - Part des dépassements dans les honoraires dentaires</t>
  </si>
  <si>
    <t>Carte - Densité des chirurgiens-dentistes  fin 2015</t>
  </si>
  <si>
    <t>Moins de 30 ans</t>
  </si>
  <si>
    <t>Graphique 3 - Pyramide des âges des chirurgiens-dentistes</t>
  </si>
  <si>
    <t xml:space="preserve">Dentistes salariés </t>
  </si>
  <si>
    <t xml:space="preserve">Dentistes libéraux </t>
  </si>
  <si>
    <t>Ensemble des chir. dentistes</t>
  </si>
  <si>
    <t>structure 2015 (%)</t>
  </si>
  <si>
    <t>Évolution 2014-2015 (%)</t>
  </si>
  <si>
    <t xml:space="preserve">Tableau 2 - Effectifs des chirurgiens-dentistes par mode d'exercice </t>
  </si>
  <si>
    <t>Évolution</t>
  </si>
  <si>
    <t>Tableau 1 - Consommation de transports de malades</t>
  </si>
  <si>
    <t>Graphique 1 - Taux d’évolution des dépenses de transports sanitaires</t>
  </si>
  <si>
    <t>Taxis</t>
  </si>
  <si>
    <t>VSL</t>
  </si>
  <si>
    <t>Ambulances</t>
  </si>
  <si>
    <t>Dépense remboursée par mode de transport</t>
  </si>
  <si>
    <t>Nombre de voyages par mode de transport</t>
  </si>
  <si>
    <t>Graphique 2 - Répartition du nombre de voyages et de la dépense remboursée par mode de transport en 2015</t>
  </si>
  <si>
    <t>Autres</t>
  </si>
  <si>
    <t>Graphique 2 - Évolution de la structure de la dépense remboursable de transport en volume</t>
  </si>
  <si>
    <t>Cures thermales</t>
  </si>
  <si>
    <t xml:space="preserve">Nombre de laboratoires </t>
  </si>
  <si>
    <t>Tableau 1 - Consommation d’analyses de laboratoires et de cures thermales</t>
  </si>
  <si>
    <t>Graphique 1 - Taux d’évolution des dépenses d’analyses en valeur</t>
  </si>
  <si>
    <t>Milliers de curistes</t>
  </si>
  <si>
    <t>Évol. en volume des dépenses de cures (en %)</t>
  </si>
  <si>
    <t>Graphique 2 - Volume des dépenses de cures et nombre de curistes</t>
  </si>
  <si>
    <t>Rhumatologie</t>
  </si>
  <si>
    <t>Voies respiratoires</t>
  </si>
  <si>
    <t>Affections digestives</t>
  </si>
  <si>
    <t>Phlébologie</t>
  </si>
  <si>
    <t>Dermatologie</t>
  </si>
  <si>
    <t>Graphique 3 - Nombre de curistes par orientation thérapeutique en 2015</t>
  </si>
  <si>
    <t>Nombre de curistes</t>
  </si>
  <si>
    <t>Carte - Nombre de curistes par région en 2015</t>
  </si>
  <si>
    <r>
      <t>Source &gt;</t>
    </r>
    <r>
      <rPr>
        <sz val="7.5"/>
        <color theme="1"/>
        <rFont val="Arial"/>
        <family val="2"/>
      </rPr>
      <t xml:space="preserve"> CNAMTS.</t>
    </r>
  </si>
  <si>
    <r>
      <t>Source &gt;</t>
    </r>
    <r>
      <rPr>
        <sz val="7.5"/>
        <color theme="1"/>
        <rFont val="Arial"/>
        <family val="2"/>
      </rPr>
      <t xml:space="preserve"> DREES, RPPS.</t>
    </r>
  </si>
  <si>
    <r>
      <t>Sources &gt;</t>
    </r>
    <r>
      <rPr>
        <sz val="7.5"/>
        <color theme="1"/>
        <rFont val="Arial"/>
        <family val="2"/>
      </rPr>
      <t xml:space="preserve"> DREES, RPPS ; INSEE pour la population.</t>
    </r>
  </si>
  <si>
    <r>
      <t xml:space="preserve">Source &gt; </t>
    </r>
    <r>
      <rPr>
        <sz val="7.5"/>
        <color theme="1"/>
        <rFont val="Arial"/>
        <family val="2"/>
      </rPr>
      <t>CNAMTS, SNIR, traitement DREES.</t>
    </r>
  </si>
  <si>
    <r>
      <t>Source &gt;</t>
    </r>
    <r>
      <rPr>
        <sz val="7.5"/>
        <color theme="1"/>
        <rFont val="Arial"/>
        <family val="2"/>
      </rPr>
      <t xml:space="preserve"> DREES, Comptes de la santé.</t>
    </r>
  </si>
  <si>
    <r>
      <t>Sources &gt;</t>
    </r>
    <r>
      <rPr>
        <sz val="7.5"/>
        <color theme="1"/>
        <rFont val="Arial"/>
        <family val="2"/>
      </rPr>
      <t xml:space="preserve"> DREES, ADELI (au 1</t>
    </r>
    <r>
      <rPr>
        <vertAlign val="superscript"/>
        <sz val="7.5"/>
        <color theme="1"/>
        <rFont val="Arial"/>
        <family val="2"/>
      </rPr>
      <t>er</t>
    </r>
    <r>
      <rPr>
        <sz val="7.5"/>
        <color theme="1"/>
        <rFont val="Arial"/>
        <family val="2"/>
      </rPr>
      <t xml:space="preserve"> janvier 2016) ; INSEE pour la population.</t>
    </r>
  </si>
  <si>
    <r>
      <t>Sources &gt;</t>
    </r>
    <r>
      <rPr>
        <sz val="7.5"/>
        <color theme="1"/>
        <rFont val="Arial"/>
        <family val="2"/>
      </rPr>
      <t xml:space="preserve"> DREES, ADELI ; INSEE pour la population</t>
    </r>
  </si>
  <si>
    <r>
      <t>Source &gt;</t>
    </r>
    <r>
      <rPr>
        <sz val="7.5"/>
        <color theme="1"/>
        <rFont val="Arial"/>
        <family val="2"/>
      </rPr>
      <t xml:space="preserve"> DREES, Comptes de la santé. </t>
    </r>
  </si>
  <si>
    <r>
      <t>Sources &gt;</t>
    </r>
    <r>
      <rPr>
        <sz val="7.5"/>
        <color theme="1"/>
        <rFont val="Arial"/>
        <family val="2"/>
      </rPr>
      <t xml:space="preserve"> DREES, RPPS 2016 ; INSEE pour la population.</t>
    </r>
  </si>
  <si>
    <r>
      <t>Source &gt;</t>
    </r>
    <r>
      <rPr>
        <sz val="7.5"/>
        <color theme="1"/>
        <rFont val="Arial"/>
        <family val="2"/>
      </rPr>
      <t xml:space="preserve"> DREES, RPPS 2016.</t>
    </r>
  </si>
  <si>
    <r>
      <t>Source &gt;</t>
    </r>
    <r>
      <rPr>
        <sz val="7.5"/>
        <color theme="1"/>
        <rFont val="Arial"/>
        <family val="2"/>
      </rPr>
      <t xml:space="preserve"> CNAMTS, SNIR jusqu’en 2014, AMOS en 2015, calculs DREES</t>
    </r>
  </si>
  <si>
    <r>
      <t>Source &gt;</t>
    </r>
    <r>
      <rPr>
        <sz val="7.5"/>
        <color theme="1"/>
        <rFont val="Arial"/>
        <family val="2"/>
      </rPr>
      <t xml:space="preserve"> DREES, Comptes de la santé</t>
    </r>
  </si>
  <si>
    <r>
      <t>Source &gt;</t>
    </r>
    <r>
      <rPr>
        <sz val="7.5"/>
        <color theme="1"/>
        <rFont val="Arial"/>
        <family val="2"/>
      </rPr>
      <t xml:space="preserve"> CNAMTS, régime général, France métropolitaine, traitement DREES.</t>
    </r>
  </si>
  <si>
    <r>
      <t>Source &gt;</t>
    </r>
    <r>
      <rPr>
        <sz val="7.5"/>
        <color theme="1"/>
        <rFont val="Arial"/>
        <family val="2"/>
      </rPr>
      <t xml:space="preserve"> CNAMTS, SNIR, AMOS, calculs DREES.</t>
    </r>
  </si>
  <si>
    <r>
      <t>Source &gt;</t>
    </r>
    <r>
      <rPr>
        <sz val="11"/>
        <color theme="1"/>
        <rFont val="Arial"/>
        <family val="2"/>
      </rPr>
      <t xml:space="preserve"> </t>
    </r>
    <r>
      <rPr>
        <sz val="7.5"/>
        <color theme="1"/>
        <rFont val="Arial"/>
        <family val="2"/>
      </rPr>
      <t>DREES, Comptes de la santé.</t>
    </r>
  </si>
  <si>
    <r>
      <t>Note &gt;</t>
    </r>
    <r>
      <rPr>
        <sz val="7.5"/>
        <color theme="1"/>
        <rFont val="Arial"/>
        <family val="2"/>
      </rPr>
      <t xml:space="preserve"> La consommation de soins de médecins généralistes comprend les dépenses présentées au remboursement des régimes de base (CNAMTS, RSI, MSA…), les dépenses non présentées et les dépenses non remboursables (soins de médecins non conventionnés…).</t>
    </r>
  </si>
  <si>
    <r>
      <t>Source &gt;</t>
    </r>
    <r>
      <rPr>
        <sz val="7.5"/>
        <color theme="1"/>
        <rFont val="Arial"/>
        <family val="2"/>
      </rPr>
      <t xml:space="preserve"> CNETh.</t>
    </r>
  </si>
  <si>
    <r>
      <t>Sources &gt;</t>
    </r>
    <r>
      <rPr>
        <sz val="7.5"/>
        <color theme="1"/>
        <rFont val="Arial"/>
        <family val="2"/>
      </rPr>
      <t xml:space="preserve"> DREES, Comptes de la santé ; CNETh pour le nombre de curistes.</t>
    </r>
  </si>
  <si>
    <r>
      <t xml:space="preserve">Analyses de laboratoires </t>
    </r>
    <r>
      <rPr>
        <sz val="8"/>
        <color theme="1"/>
        <rFont val="Arial"/>
        <family val="2"/>
      </rPr>
      <t>(en millions €)</t>
    </r>
  </si>
  <si>
    <r>
      <t xml:space="preserve">Note &gt; </t>
    </r>
    <r>
      <rPr>
        <sz val="7.5"/>
        <color theme="1"/>
        <rFont val="Arial"/>
        <family val="2"/>
      </rPr>
      <t>Les rémunérations des laboratoires au titre des contrats de santé publique représentaient entre 2 et 4 millions d’euros de 2008 à 2013. Leur montant est inférieur à 1 million d’euros depuis lors. Ces rémunérations sont retracées dans le poste « autres soins et contrats ».</t>
    </r>
  </si>
  <si>
    <r>
      <t>Sources &gt;</t>
    </r>
    <r>
      <rPr>
        <sz val="7.5"/>
        <color theme="1"/>
        <rFont val="Arial"/>
        <family val="2"/>
      </rPr>
      <t xml:space="preserve"> DREES, Comptes de la santé ; SNIR jusqu’en 2014 et AMOS en 2015, pour le nombre de laboratoires (France entière).</t>
    </r>
  </si>
  <si>
    <r>
      <t xml:space="preserve">Note &gt; </t>
    </r>
    <r>
      <rPr>
        <sz val="7.5"/>
        <color theme="1"/>
        <rFont val="Arial"/>
        <family val="2"/>
      </rPr>
      <t>Le poste « autres » comprend le SMUR, les véhicules personnels et les transports en commun.</t>
    </r>
  </si>
  <si>
    <r>
      <t>Champ &gt;</t>
    </r>
    <r>
      <rPr>
        <sz val="7.5"/>
        <color theme="1"/>
        <rFont val="Arial"/>
        <family val="2"/>
      </rPr>
      <t xml:space="preserve"> France métropolitaine, dépense remboursable du régime général, y compris SLM.</t>
    </r>
  </si>
  <si>
    <r>
      <t>Source &gt;</t>
    </r>
    <r>
      <rPr>
        <sz val="7.5"/>
        <color theme="1"/>
        <rFont val="Arial"/>
        <family val="2"/>
      </rPr>
      <t xml:space="preserve"> CNAMTS, traitement DREES.</t>
    </r>
  </si>
  <si>
    <r>
      <t>Champ &gt;</t>
    </r>
    <r>
      <rPr>
        <sz val="7.5"/>
        <color theme="1"/>
        <rFont val="Arial"/>
        <family val="2"/>
      </rPr>
      <t xml:space="preserve"> France entière, dépenses remboursées du régime général hors sections locales mutualistes (SLM), hors SMUR et autres transports.</t>
    </r>
  </si>
  <si>
    <r>
      <t>Champ &gt;</t>
    </r>
    <r>
      <rPr>
        <sz val="7.5"/>
        <color theme="1"/>
        <rFont val="Arial"/>
        <family val="2"/>
      </rPr>
      <t xml:space="preserve"> France entière.</t>
    </r>
  </si>
  <si>
    <r>
      <t>Consommation de transports</t>
    </r>
    <r>
      <rPr>
        <sz val="8"/>
        <color theme="1"/>
        <rFont val="Arial"/>
        <family val="2"/>
      </rPr>
      <t xml:space="preserve"> (en millions €)</t>
    </r>
  </si>
  <si>
    <r>
      <t>Source &gt;</t>
    </r>
    <r>
      <rPr>
        <sz val="7.5"/>
        <color theme="1"/>
        <rFont val="Arial"/>
        <family val="2"/>
      </rPr>
      <t xml:space="preserve"> DREES, comptes de la santé.</t>
    </r>
  </si>
  <si>
    <r>
      <t xml:space="preserve">Note &gt; </t>
    </r>
    <r>
      <rPr>
        <sz val="7.5"/>
        <color theme="1"/>
        <rFont val="Arial"/>
        <family val="2"/>
      </rPr>
      <t>Les effectifs renseignés pour l'année N correspondent aux professionnels de santé inscrits au RPPS au 1er janvier N+1.</t>
    </r>
  </si>
  <si>
    <r>
      <t>Champ &gt;</t>
    </r>
    <r>
      <rPr>
        <sz val="6.5"/>
        <color theme="1"/>
        <rFont val="Arial"/>
        <family val="2"/>
      </rPr>
      <t xml:space="preserve"> </t>
    </r>
    <r>
      <rPr>
        <sz val="7.5"/>
        <color theme="1"/>
        <rFont val="Arial"/>
        <family val="2"/>
      </rPr>
      <t>Soins dentaires remboursables,</t>
    </r>
    <r>
      <rPr>
        <sz val="6.5"/>
        <color theme="1"/>
        <rFont val="Arial"/>
        <family val="2"/>
      </rPr>
      <t xml:space="preserve"> </t>
    </r>
    <r>
      <rPr>
        <sz val="7.5"/>
        <color theme="1"/>
        <rFont val="Arial"/>
        <family val="2"/>
      </rPr>
      <t>France entière</t>
    </r>
    <r>
      <rPr>
        <sz val="6.5"/>
        <color theme="1"/>
        <rFont val="Arial"/>
        <family val="2"/>
      </rPr>
      <t>.</t>
    </r>
  </si>
  <si>
    <r>
      <t>Champ &gt;</t>
    </r>
    <r>
      <rPr>
        <sz val="7.5"/>
        <color theme="1"/>
        <rFont val="Arial"/>
        <family val="2"/>
      </rPr>
      <t xml:space="preserve"> Soins dentaires remboursables et actes de radiologie pratiqués par des chirurgiens-dentistes, France entière.</t>
    </r>
  </si>
  <si>
    <r>
      <rPr>
        <b/>
        <sz val="7.5"/>
        <color theme="1"/>
        <rFont val="Arial"/>
        <family val="2"/>
      </rPr>
      <t>Source &gt;</t>
    </r>
    <r>
      <rPr>
        <sz val="7.5"/>
        <color theme="1"/>
        <rFont val="Arial"/>
        <family val="2"/>
      </rPr>
      <t xml:space="preserve"> CNAMTS, SNIR, traitement DREES</t>
    </r>
    <r>
      <rPr>
        <b/>
        <sz val="7.5"/>
        <color theme="1"/>
        <rFont val="Arial"/>
        <family val="2"/>
      </rPr>
      <t>.</t>
    </r>
  </si>
  <si>
    <r>
      <t xml:space="preserve">Note &gt; </t>
    </r>
    <r>
      <rPr>
        <sz val="7.5"/>
        <color theme="1"/>
        <rFont val="Arial"/>
        <family val="2"/>
      </rPr>
      <t>Les effectifs de l’année N correspondent aux professionnels de santé inscrits au répertoire ADELI au 1</t>
    </r>
    <r>
      <rPr>
        <vertAlign val="superscript"/>
        <sz val="7.5"/>
        <color theme="1"/>
        <rFont val="Arial"/>
        <family val="2"/>
      </rPr>
      <t>er</t>
    </r>
    <r>
      <rPr>
        <sz val="7.5"/>
        <color theme="1"/>
        <rFont val="Arial"/>
        <family val="2"/>
      </rPr>
      <t xml:space="preserve"> janvier N+1.</t>
    </r>
  </si>
  <si>
    <r>
      <t xml:space="preserve">Source &gt; </t>
    </r>
    <r>
      <rPr>
        <sz val="7.5"/>
        <color theme="1"/>
        <rFont val="Arial"/>
        <family val="2"/>
      </rPr>
      <t>DREES, ADELI.</t>
    </r>
  </si>
  <si>
    <r>
      <t>Ensemble</t>
    </r>
    <r>
      <rPr>
        <sz val="8"/>
        <color theme="1"/>
        <rFont val="Arial"/>
        <family val="2"/>
      </rPr>
      <t xml:space="preserve"> (en millions €)</t>
    </r>
  </si>
  <si>
    <r>
      <t xml:space="preserve">Note &gt; </t>
    </r>
    <r>
      <rPr>
        <sz val="7.5"/>
        <color theme="1"/>
        <rFont val="Arial"/>
        <family val="2"/>
      </rPr>
      <t>L’activité des pédicures-podologues retracée ici prend en compte uniquement les soins pris en charge par la Sécurité sociale. Leurs autres activités ne font pas partie du périmètre des comptes de la santé.</t>
    </r>
  </si>
  <si>
    <r>
      <t>Source &gt;</t>
    </r>
    <r>
      <rPr>
        <sz val="11"/>
        <color theme="1"/>
        <rFont val="Arial"/>
        <family val="2"/>
      </rPr>
      <t xml:space="preserve"> </t>
    </r>
    <r>
      <rPr>
        <sz val="7.5"/>
        <color theme="1"/>
        <rFont val="Arial"/>
        <family val="2"/>
      </rPr>
      <t>DREES, ADELI.</t>
    </r>
  </si>
  <si>
    <r>
      <t xml:space="preserve">Champ &gt; </t>
    </r>
    <r>
      <rPr>
        <sz val="7.5"/>
        <color theme="1"/>
        <rFont val="Arial"/>
        <family val="2"/>
      </rPr>
      <t>Professionnels de santé inscrits au répertoire au 1</t>
    </r>
    <r>
      <rPr>
        <vertAlign val="superscript"/>
        <sz val="7.5"/>
        <color theme="1"/>
        <rFont val="Arial"/>
        <family val="2"/>
      </rPr>
      <t>er</t>
    </r>
    <r>
      <rPr>
        <sz val="7.5"/>
        <color theme="1"/>
        <rFont val="Arial"/>
        <family val="2"/>
      </rPr>
      <t xml:space="preserve"> janvier N+1.</t>
    </r>
  </si>
  <si>
    <r>
      <t xml:space="preserve">Champ &gt; </t>
    </r>
    <r>
      <rPr>
        <sz val="7.5"/>
        <color theme="1"/>
        <rFont val="Arial"/>
        <family val="2"/>
      </rPr>
      <t>France métropolitaine, assurés du régime général</t>
    </r>
    <r>
      <rPr>
        <b/>
        <sz val="7.5"/>
        <color theme="1"/>
        <rFont val="Arial"/>
        <family val="2"/>
      </rPr>
      <t>.</t>
    </r>
  </si>
  <si>
    <r>
      <t>Source &gt;</t>
    </r>
    <r>
      <rPr>
        <sz val="11"/>
        <color theme="1"/>
        <rFont val="Arial"/>
        <family val="2"/>
      </rPr>
      <t xml:space="preserve"> </t>
    </r>
    <r>
      <rPr>
        <sz val="7.5"/>
        <color theme="1"/>
        <rFont val="Arial"/>
        <family val="2"/>
      </rPr>
      <t>DREES, ADELI, professionnels de santé inscrits au répertoire au 1</t>
    </r>
    <r>
      <rPr>
        <vertAlign val="superscript"/>
        <sz val="7.5"/>
        <color theme="1"/>
        <rFont val="Arial"/>
        <family val="2"/>
      </rPr>
      <t>er</t>
    </r>
    <r>
      <rPr>
        <sz val="7.5"/>
        <color theme="1"/>
        <rFont val="Arial"/>
        <family val="2"/>
      </rPr>
      <t xml:space="preserve"> janvier 2016.</t>
    </r>
  </si>
  <si>
    <r>
      <t>*</t>
    </r>
    <r>
      <rPr>
        <sz val="7.5"/>
        <color theme="1"/>
        <rFont val="Arial"/>
        <family val="2"/>
      </rPr>
      <t xml:space="preserve"> Rupture de série : opération qualité sur le répertoire ADELI qui a conduit à diminuer les effectifs des infirmiers salariés.</t>
    </r>
  </si>
  <si>
    <r>
      <t xml:space="preserve">Source &gt; </t>
    </r>
    <r>
      <rPr>
        <sz val="7.5"/>
        <color theme="1"/>
        <rFont val="Arial"/>
        <family val="2"/>
      </rPr>
      <t>DREES, ADELI, professionnels de santé inscrits au répertoire au 1</t>
    </r>
    <r>
      <rPr>
        <vertAlign val="superscript"/>
        <sz val="7.5"/>
        <color theme="1"/>
        <rFont val="Arial"/>
        <family val="2"/>
      </rPr>
      <t>er</t>
    </r>
    <r>
      <rPr>
        <sz val="7.5"/>
        <color theme="1"/>
        <rFont val="Arial"/>
        <family val="2"/>
      </rPr>
      <t xml:space="preserve"> janvier N+1.</t>
    </r>
  </si>
  <si>
    <r>
      <t xml:space="preserve">Note &gt; </t>
    </r>
    <r>
      <rPr>
        <sz val="7.5"/>
        <color theme="1"/>
        <rFont val="Arial"/>
        <family val="2"/>
      </rPr>
      <t>Les SSIAD (services de soins infirmiers à domicile) sont inclus dans les soins de longue durée aux personnes âgées (fiche 33) au sein de la dépense courante de santé. Ils sont exclus du poste « soins infirmiers » retracé dans cette fiche, car hors champ de la CSBM, mais ils sont rappelés ici pour mémoire.</t>
    </r>
  </si>
  <si>
    <r>
      <t xml:space="preserve">Champ &gt; </t>
    </r>
    <r>
      <rPr>
        <sz val="7.5"/>
        <color theme="1"/>
        <rFont val="Arial"/>
        <family val="2"/>
      </rPr>
      <t>Sages-femmes, tous modes d’exercice confondus</t>
    </r>
  </si>
  <si>
    <r>
      <t>Champ &gt;</t>
    </r>
    <r>
      <rPr>
        <sz val="7.5"/>
        <color theme="1"/>
        <rFont val="Arial"/>
        <family val="2"/>
      </rPr>
      <t xml:space="preserve"> France entière, tous modes d’exercice confondus.</t>
    </r>
  </si>
  <si>
    <r>
      <t xml:space="preserve">Note &gt; </t>
    </r>
    <r>
      <rPr>
        <sz val="7.5"/>
        <color theme="1"/>
        <rFont val="Arial"/>
        <family val="2"/>
      </rPr>
      <t>Les effectifs renseignés pour l’année N correspondent aux professionnels de santé inscrits au répertoire RPPS au 1</t>
    </r>
    <r>
      <rPr>
        <vertAlign val="superscript"/>
        <sz val="7.5"/>
        <color theme="1"/>
        <rFont val="Arial"/>
        <family val="2"/>
      </rPr>
      <t>er</t>
    </r>
    <r>
      <rPr>
        <sz val="7.5"/>
        <color theme="1"/>
        <rFont val="Arial"/>
        <family val="2"/>
      </rPr>
      <t xml:space="preserve"> janvier N+1.</t>
    </r>
  </si>
  <si>
    <r>
      <t>Source &gt;</t>
    </r>
    <r>
      <rPr>
        <sz val="7.5"/>
        <color theme="1"/>
        <rFont val="Arial"/>
        <family val="2"/>
      </rPr>
      <t xml:space="preserve"> DREES, ADELI jusqu’en 2009, RPPS à partir de 2010.</t>
    </r>
  </si>
  <si>
    <r>
      <t>Note &gt; </t>
    </r>
    <r>
      <rPr>
        <sz val="7.5"/>
        <color theme="1"/>
        <rFont val="Arial"/>
        <family val="2"/>
      </rPr>
      <t>Les forfaits d’accouchement représentent moins de 1 % des actes des sages-femmes libérales en 2006 comme en 2014.</t>
    </r>
  </si>
  <si>
    <r>
      <t>Source &gt;</t>
    </r>
    <r>
      <rPr>
        <sz val="7.5"/>
        <color theme="1"/>
        <rFont val="Arial"/>
        <family val="2"/>
      </rPr>
      <t xml:space="preserve"> CNAMTS, SNIR.</t>
    </r>
  </si>
  <si>
    <r>
      <t>Source &gt;</t>
    </r>
    <r>
      <rPr>
        <sz val="7.5"/>
        <color theme="1"/>
        <rFont val="Arial"/>
        <family val="2"/>
      </rPr>
      <t xml:space="preserve"> CNAMTS, SNIR jusqu’en 2014, AMOS pour 2015.</t>
    </r>
  </si>
  <si>
    <r>
      <t>Sources &gt;</t>
    </r>
    <r>
      <rPr>
        <sz val="7.5"/>
        <color theme="1"/>
        <rFont val="Arial"/>
        <family val="2"/>
      </rPr>
      <t xml:space="preserve"> DREES, RPPS 2015 (France entière).</t>
    </r>
  </si>
  <si>
    <r>
      <t>Sources &gt;</t>
    </r>
    <r>
      <rPr>
        <sz val="7.5"/>
        <color theme="1"/>
        <rFont val="Arial"/>
        <family val="2"/>
      </rPr>
      <t xml:space="preserve"> DREES, RPPS 2015 ; INSEE pour la population.</t>
    </r>
  </si>
  <si>
    <r>
      <t>Note &gt;</t>
    </r>
    <r>
      <rPr>
        <sz val="7.5"/>
        <color theme="1"/>
        <rFont val="Arial"/>
        <family val="2"/>
      </rPr>
      <t xml:space="preserve"> DP : droit permanent à dépassement (dispositif en extinction, antérieur à la création du secteur 2).</t>
    </r>
  </si>
  <si>
    <r>
      <t>Source &gt;</t>
    </r>
    <r>
      <rPr>
        <sz val="7.5"/>
        <color theme="1"/>
        <rFont val="Arial"/>
        <family val="2"/>
      </rPr>
      <t xml:space="preserve"> CNAMTS, SNIR en 2006 et AMOS en 2015 (France entière).</t>
    </r>
  </si>
  <si>
    <r>
      <t xml:space="preserve">Source &gt; </t>
    </r>
    <r>
      <rPr>
        <sz val="7.5"/>
        <color theme="1"/>
        <rFont val="Arial"/>
        <family val="2"/>
      </rPr>
      <t>Légifrance.</t>
    </r>
  </si>
  <si>
    <r>
      <t>Note &gt;</t>
    </r>
    <r>
      <rPr>
        <sz val="7.5"/>
        <color theme="1"/>
        <rFont val="Arial"/>
        <family val="2"/>
      </rPr>
      <t xml:space="preserve"> Le changement de répertoire (passage d’ADELI au RPPS) en 2011 ne permet pas d’analyser l’évolution 2010-2011.</t>
    </r>
  </si>
  <si>
    <r>
      <t>Les effectifs renseignés pour l’année N correspondent aux professionnels de santé inscrits au répertoire RPPS au 1</t>
    </r>
    <r>
      <rPr>
        <vertAlign val="superscript"/>
        <sz val="7.5"/>
        <color theme="1"/>
        <rFont val="Arial"/>
        <family val="2"/>
      </rPr>
      <t>er</t>
    </r>
    <r>
      <rPr>
        <sz val="7.5"/>
        <color theme="1"/>
        <rFont val="Arial"/>
        <family val="2"/>
      </rPr>
      <t xml:space="preserve"> janvier N+1.</t>
    </r>
  </si>
  <si>
    <r>
      <t>Source &gt;</t>
    </r>
    <r>
      <rPr>
        <sz val="7.5"/>
        <color theme="1"/>
        <rFont val="Arial"/>
        <family val="2"/>
      </rPr>
      <t xml:space="preserve"> DREES, ADELI 2006-2010 et RPPS 2011-2015 (France entière).</t>
    </r>
  </si>
  <si>
    <r>
      <t>*</t>
    </r>
    <r>
      <rPr>
        <sz val="7.5"/>
        <color theme="1"/>
        <rFont val="Arial"/>
        <family val="2"/>
      </rPr>
      <t xml:space="preserve"> Dépense présentée au remboursement = dépense au tarif opposable + dépassements d’honoraires. </t>
    </r>
  </si>
  <si>
    <r>
      <t xml:space="preserve">Champ &gt; </t>
    </r>
    <r>
      <rPr>
        <sz val="7.5"/>
        <color theme="1"/>
        <rFont val="Arial"/>
        <family val="2"/>
      </rPr>
      <t>France entière.</t>
    </r>
  </si>
  <si>
    <r>
      <t xml:space="preserve">Champ &gt; </t>
    </r>
    <r>
      <rPr>
        <sz val="7.5"/>
        <color theme="1"/>
        <rFont val="Arial"/>
        <family val="2"/>
      </rPr>
      <t xml:space="preserve">Médecins généralistes libéraux actifs à part entière, </t>
    </r>
    <r>
      <rPr>
        <i/>
        <sz val="7.5"/>
        <color theme="1"/>
        <rFont val="Arial"/>
        <family val="2"/>
      </rPr>
      <t xml:space="preserve">i.e. </t>
    </r>
    <r>
      <rPr>
        <sz val="7.5"/>
        <color theme="1"/>
        <rFont val="Arial"/>
        <family val="2"/>
      </rPr>
      <t>ayant exercé une activité libérale normale sur une année complète. Sont exclus les médecins de plus de 65 ans, ceux qui se sont installés en cours d’année, ceux qui exercent à l’hôpital à temps plein et ceux qui ne sont pas conventionnés. France entière.</t>
    </r>
  </si>
  <si>
    <r>
      <t>Note &gt;</t>
    </r>
    <r>
      <rPr>
        <sz val="7.5"/>
        <color theme="1"/>
        <rFont val="Arial"/>
        <family val="2"/>
      </rPr>
      <t xml:space="preserve"> L’indice de prix, calculé par l’INSEE, est commun aux médecins spécialistes et généralistes jusqu’en 2015. La consommation de soins de spécialistes a été révisée à la suite de l’utilisation de taux moyens de remboursements finement adaptés à la nomenclature des comptes de la santé (annexe 2).</t>
    </r>
  </si>
  <si>
    <r>
      <t>*</t>
    </r>
    <r>
      <rPr>
        <sz val="7.5"/>
        <color theme="1"/>
        <rFont val="Arial"/>
        <family val="2"/>
      </rPr>
      <t xml:space="preserve"> Dépense présentée au remboursement = dépense au tarif opposable + dépassements d’honoraires.</t>
    </r>
  </si>
  <si>
    <r>
      <t xml:space="preserve">Champ &gt; </t>
    </r>
    <r>
      <rPr>
        <sz val="7.5"/>
        <color theme="1"/>
        <rFont val="Arial"/>
        <family val="2"/>
      </rPr>
      <t>Honoraires des généralistes libéraux, honoraires perçus en établissements privés inclus, hors ROSP ; France entière.</t>
    </r>
  </si>
  <si>
    <r>
      <t xml:space="preserve">Note &gt; </t>
    </r>
    <r>
      <rPr>
        <sz val="7.5"/>
        <color theme="1"/>
        <rFont val="Arial"/>
        <family val="2"/>
      </rPr>
      <t>L’indice de prix calculé par l’INSEE est commun aux médecins généralistes et spécialistes.</t>
    </r>
  </si>
</sst>
</file>

<file path=xl/styles.xml><?xml version="1.0" encoding="utf-8"?>
<styleSheet xmlns="http://schemas.openxmlformats.org/spreadsheetml/2006/main">
  <numFmts count="3">
    <numFmt numFmtId="164" formatCode="#,##0.0"/>
    <numFmt numFmtId="165" formatCode="0.0%"/>
    <numFmt numFmtId="166" formatCode="0.0"/>
  </numFmts>
  <fonts count="15">
    <font>
      <sz val="11"/>
      <color theme="1"/>
      <name val="Calibri"/>
      <family val="2"/>
      <scheme val="minor"/>
    </font>
    <font>
      <sz val="11"/>
      <color theme="1"/>
      <name val="Calibri"/>
      <family val="2"/>
      <scheme val="minor"/>
    </font>
    <font>
      <sz val="10"/>
      <name val="Arial"/>
      <family val="2"/>
    </font>
    <font>
      <b/>
      <sz val="8"/>
      <color theme="1"/>
      <name val="Arial"/>
      <family val="2"/>
    </font>
    <font>
      <sz val="11"/>
      <color theme="1"/>
      <name val="Arial"/>
      <family val="2"/>
    </font>
    <font>
      <b/>
      <sz val="9"/>
      <color theme="1"/>
      <name val="Arial"/>
      <family val="2"/>
    </font>
    <font>
      <sz val="7.5"/>
      <color theme="1"/>
      <name val="Arial"/>
      <family val="2"/>
    </font>
    <font>
      <b/>
      <sz val="7.5"/>
      <color theme="1"/>
      <name val="Arial"/>
      <family val="2"/>
    </font>
    <font>
      <vertAlign val="superscript"/>
      <sz val="7.5"/>
      <color theme="1"/>
      <name val="Arial"/>
      <family val="2"/>
    </font>
    <font>
      <i/>
      <sz val="7.5"/>
      <color theme="1"/>
      <name val="Arial"/>
      <family val="2"/>
    </font>
    <font>
      <sz val="8"/>
      <color theme="1"/>
      <name val="Arial"/>
      <family val="2"/>
    </font>
    <font>
      <sz val="6.5"/>
      <color theme="1"/>
      <name val="Arial"/>
      <family val="2"/>
    </font>
    <font>
      <sz val="10"/>
      <color theme="1"/>
      <name val="Arial"/>
      <family val="2"/>
    </font>
    <font>
      <i/>
      <sz val="8"/>
      <color theme="1"/>
      <name val="Arial"/>
      <family val="2"/>
    </font>
    <font>
      <b/>
      <sz val="10"/>
      <color theme="1"/>
      <name val="Arial"/>
      <family val="2"/>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1" fillId="0" borderId="0"/>
  </cellStyleXfs>
  <cellXfs count="97">
    <xf numFmtId="0" fontId="0" fillId="0" borderId="0" xfId="0"/>
    <xf numFmtId="0" fontId="4" fillId="0" borderId="0" xfId="0" applyFont="1" applyFill="1" applyBorder="1"/>
    <xf numFmtId="0" fontId="7" fillId="0" borderId="0" xfId="0" applyFont="1" applyFill="1" applyBorder="1" applyAlignment="1">
      <alignment horizontal="left"/>
    </xf>
    <xf numFmtId="0" fontId="6" fillId="0" borderId="0" xfId="0" applyFont="1" applyFill="1" applyBorder="1" applyAlignment="1">
      <alignment horizontal="left"/>
    </xf>
    <xf numFmtId="0" fontId="3" fillId="0" borderId="0" xfId="0" applyFont="1" applyFill="1" applyBorder="1" applyAlignment="1">
      <alignment horizontal="left"/>
    </xf>
    <xf numFmtId="0" fontId="7" fillId="0" borderId="0" xfId="0" applyFont="1" applyFill="1" applyBorder="1" applyAlignment="1">
      <alignment horizontal="justify"/>
    </xf>
    <xf numFmtId="0" fontId="5" fillId="0" borderId="0" xfId="0" applyFont="1" applyFill="1" applyBorder="1" applyAlignment="1">
      <alignment horizontal="left"/>
    </xf>
    <xf numFmtId="0" fontId="9" fillId="0" borderId="0" xfId="0" applyFont="1" applyFill="1" applyBorder="1" applyAlignment="1">
      <alignment horizontal="right"/>
    </xf>
    <xf numFmtId="0" fontId="7" fillId="0" borderId="0" xfId="0" applyFont="1" applyFill="1" applyBorder="1"/>
    <xf numFmtId="0" fontId="5" fillId="0" borderId="0" xfId="0" applyFont="1" applyFill="1" applyBorder="1"/>
    <xf numFmtId="0" fontId="5" fillId="0" borderId="0" xfId="0" applyFont="1" applyFill="1" applyBorder="1" applyAlignment="1"/>
    <xf numFmtId="0" fontId="14" fillId="0" borderId="0" xfId="0" applyFont="1" applyFill="1" applyBorder="1"/>
    <xf numFmtId="0" fontId="10" fillId="0" borderId="1" xfId="2" applyFont="1" applyFill="1" applyBorder="1"/>
    <xf numFmtId="0" fontId="10" fillId="0" borderId="1" xfId="2" applyFont="1" applyFill="1" applyBorder="1" applyAlignment="1">
      <alignment horizontal="right" vertical="center"/>
    </xf>
    <xf numFmtId="0" fontId="3" fillId="0" borderId="1" xfId="2" applyFont="1" applyFill="1" applyBorder="1" applyAlignment="1">
      <alignment horizontal="center" vertical="center"/>
    </xf>
    <xf numFmtId="0" fontId="3" fillId="0" borderId="1" xfId="2" applyFont="1" applyFill="1" applyBorder="1" applyAlignment="1">
      <alignment horizontal="left" vertical="center"/>
    </xf>
    <xf numFmtId="3" fontId="3" fillId="0" borderId="1" xfId="2" applyNumberFormat="1" applyFont="1" applyFill="1" applyBorder="1" applyAlignment="1">
      <alignment horizontal="right" vertical="center"/>
    </xf>
    <xf numFmtId="0" fontId="10" fillId="0" borderId="1" xfId="2" applyFont="1" applyFill="1" applyBorder="1" applyAlignment="1">
      <alignment horizontal="left" vertical="center"/>
    </xf>
    <xf numFmtId="164" fontId="10" fillId="0" borderId="1" xfId="2" applyNumberFormat="1" applyFont="1" applyFill="1" applyBorder="1" applyAlignment="1">
      <alignment horizontal="right" vertical="center"/>
    </xf>
    <xf numFmtId="3" fontId="10" fillId="0" borderId="1" xfId="2" applyNumberFormat="1" applyFont="1" applyFill="1" applyBorder="1" applyAlignment="1">
      <alignment horizontal="right" vertical="center"/>
    </xf>
    <xf numFmtId="0" fontId="3" fillId="0" borderId="1" xfId="3" applyFont="1" applyFill="1" applyBorder="1" applyAlignment="1">
      <alignment horizontal="center" vertical="center"/>
    </xf>
    <xf numFmtId="164" fontId="10" fillId="0" borderId="1" xfId="2" applyNumberFormat="1" applyFont="1" applyFill="1" applyBorder="1" applyAlignment="1">
      <alignment horizontal="left" vertical="center"/>
    </xf>
    <xf numFmtId="0" fontId="10" fillId="0" borderId="1" xfId="0" applyFont="1" applyFill="1" applyBorder="1" applyAlignment="1">
      <alignment horizontal="left"/>
    </xf>
    <xf numFmtId="164" fontId="10" fillId="0" borderId="1" xfId="2" applyNumberFormat="1" applyFont="1" applyFill="1" applyBorder="1" applyAlignment="1">
      <alignment horizontal="right"/>
    </xf>
    <xf numFmtId="164" fontId="13" fillId="0" borderId="1" xfId="2" applyNumberFormat="1" applyFont="1" applyFill="1" applyBorder="1" applyAlignment="1">
      <alignment horizontal="right"/>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2" applyFont="1" applyFill="1" applyBorder="1" applyAlignment="1">
      <alignment horizontal="left" vertical="center" wrapText="1"/>
    </xf>
    <xf numFmtId="3" fontId="10" fillId="0" borderId="1" xfId="2" applyNumberFormat="1" applyFont="1" applyFill="1" applyBorder="1" applyAlignment="1">
      <alignment horizontal="right" vertical="center" wrapText="1"/>
    </xf>
    <xf numFmtId="0" fontId="14" fillId="0" borderId="0" xfId="0" applyFont="1" applyFill="1" applyBorder="1" applyAlignment="1">
      <alignment horizontal="left"/>
    </xf>
    <xf numFmtId="164" fontId="10" fillId="0" borderId="1" xfId="2" applyNumberFormat="1" applyFont="1" applyFill="1" applyBorder="1" applyAlignment="1">
      <alignment horizontal="right" vertical="center" wrapText="1"/>
    </xf>
    <xf numFmtId="0" fontId="4" fillId="0" borderId="1" xfId="2" applyFont="1" applyFill="1" applyBorder="1"/>
    <xf numFmtId="0" fontId="3" fillId="0" borderId="1"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1" xfId="2" applyFont="1" applyFill="1" applyBorder="1" applyAlignment="1">
      <alignment horizontal="left" vertical="center"/>
    </xf>
    <xf numFmtId="3" fontId="3" fillId="0" borderId="1" xfId="2" applyNumberFormat="1" applyFont="1" applyFill="1" applyBorder="1" applyAlignment="1">
      <alignment horizontal="right"/>
    </xf>
    <xf numFmtId="165" fontId="3" fillId="0" borderId="1" xfId="1" applyNumberFormat="1" applyFont="1" applyFill="1" applyBorder="1" applyAlignment="1">
      <alignment horizontal="right"/>
    </xf>
    <xf numFmtId="164" fontId="3" fillId="0" borderId="1" xfId="2" applyNumberFormat="1" applyFont="1" applyFill="1" applyBorder="1" applyAlignment="1">
      <alignment horizontal="right"/>
    </xf>
    <xf numFmtId="0" fontId="10" fillId="0" borderId="1" xfId="2" applyFont="1" applyFill="1" applyBorder="1" applyAlignment="1">
      <alignment horizontal="left" vertical="center"/>
    </xf>
    <xf numFmtId="3" fontId="10" fillId="0" borderId="1" xfId="2" applyNumberFormat="1" applyFont="1" applyFill="1" applyBorder="1" applyAlignment="1">
      <alignment horizontal="right"/>
    </xf>
    <xf numFmtId="165" fontId="10" fillId="0" borderId="1" xfId="1" applyNumberFormat="1" applyFont="1" applyFill="1" applyBorder="1" applyAlignment="1">
      <alignment horizontal="right"/>
    </xf>
    <xf numFmtId="0" fontId="10" fillId="0" borderId="1" xfId="2" applyFont="1" applyFill="1" applyBorder="1" applyAlignment="1">
      <alignment horizontal="center" vertical="center"/>
    </xf>
    <xf numFmtId="0" fontId="10" fillId="0" borderId="1" xfId="2" applyFont="1" applyFill="1" applyBorder="1" applyAlignment="1">
      <alignment vertical="center"/>
    </xf>
    <xf numFmtId="0" fontId="5" fillId="0" borderId="1" xfId="0" applyFont="1" applyFill="1" applyBorder="1" applyAlignment="1">
      <alignment horizontal="left"/>
    </xf>
    <xf numFmtId="0" fontId="9" fillId="0" borderId="1" xfId="0" applyFont="1" applyFill="1" applyBorder="1" applyAlignment="1">
      <alignment horizontal="right"/>
    </xf>
    <xf numFmtId="166" fontId="10" fillId="0" borderId="1" xfId="2" applyNumberFormat="1" applyFont="1" applyFill="1" applyBorder="1" applyAlignment="1">
      <alignment horizontal="right" vertical="center"/>
    </xf>
    <xf numFmtId="0" fontId="10" fillId="0" borderId="1" xfId="2" quotePrefix="1" applyFont="1" applyFill="1" applyBorder="1"/>
    <xf numFmtId="3" fontId="10" fillId="0" borderId="1" xfId="2" applyNumberFormat="1" applyFont="1" applyFill="1" applyBorder="1" applyAlignment="1">
      <alignment horizontal="left"/>
    </xf>
    <xf numFmtId="0" fontId="4" fillId="0" borderId="1" xfId="0" applyFont="1" applyFill="1" applyBorder="1"/>
    <xf numFmtId="0" fontId="3" fillId="0" borderId="1" xfId="0" applyFont="1" applyFill="1" applyBorder="1" applyAlignment="1">
      <alignment horizontal="center" wrapText="1"/>
    </xf>
    <xf numFmtId="0" fontId="13" fillId="0" borderId="1" xfId="2" applyFont="1" applyFill="1" applyBorder="1"/>
    <xf numFmtId="166" fontId="3" fillId="0" borderId="1" xfId="2" applyNumberFormat="1" applyFont="1" applyFill="1" applyBorder="1" applyAlignment="1">
      <alignment horizontal="right"/>
    </xf>
    <xf numFmtId="166" fontId="3" fillId="0" borderId="1" xfId="2" applyNumberFormat="1" applyFont="1" applyFill="1" applyBorder="1" applyAlignment="1">
      <alignment horizontal="right" vertical="center"/>
    </xf>
    <xf numFmtId="166" fontId="10" fillId="0" borderId="1" xfId="2" applyNumberFormat="1" applyFont="1" applyFill="1" applyBorder="1" applyAlignment="1">
      <alignment horizontal="right"/>
    </xf>
    <xf numFmtId="3" fontId="3" fillId="0" borderId="1" xfId="0" applyNumberFormat="1" applyFont="1" applyFill="1" applyBorder="1" applyAlignment="1">
      <alignment horizontal="center" vertical="center" wrapText="1" shrinkToFit="1"/>
    </xf>
    <xf numFmtId="0" fontId="3" fillId="0" borderId="1" xfId="0" applyFont="1" applyFill="1" applyBorder="1"/>
    <xf numFmtId="164" fontId="10" fillId="0" borderId="1" xfId="0" applyNumberFormat="1" applyFont="1" applyFill="1" applyBorder="1"/>
    <xf numFmtId="0" fontId="3" fillId="0" borderId="1" xfId="0" applyFont="1" applyFill="1" applyBorder="1" applyAlignment="1">
      <alignment horizontal="center"/>
    </xf>
    <xf numFmtId="0" fontId="10" fillId="0" borderId="1" xfId="4" applyFont="1" applyFill="1" applyBorder="1"/>
    <xf numFmtId="0" fontId="12" fillId="0" borderId="1" xfId="2" applyFont="1" applyFill="1" applyBorder="1"/>
    <xf numFmtId="164" fontId="3" fillId="0" borderId="1" xfId="3" applyNumberFormat="1" applyFont="1" applyFill="1" applyBorder="1" applyAlignment="1">
      <alignment horizontal="left"/>
    </xf>
    <xf numFmtId="164" fontId="3" fillId="0" borderId="1" xfId="3" applyNumberFormat="1" applyFont="1" applyFill="1" applyBorder="1" applyAlignment="1">
      <alignment horizontal="right"/>
    </xf>
    <xf numFmtId="3" fontId="3" fillId="0" borderId="1" xfId="3" applyNumberFormat="1" applyFont="1" applyFill="1" applyBorder="1" applyAlignment="1">
      <alignment horizontal="right"/>
    </xf>
    <xf numFmtId="164" fontId="13" fillId="0" borderId="1" xfId="3" applyNumberFormat="1" applyFont="1" applyFill="1" applyBorder="1" applyAlignment="1">
      <alignment horizontal="left"/>
    </xf>
    <xf numFmtId="164" fontId="13" fillId="0" borderId="1" xfId="3" applyNumberFormat="1" applyFont="1" applyFill="1" applyBorder="1" applyAlignment="1">
      <alignment horizontal="right"/>
    </xf>
    <xf numFmtId="164" fontId="10" fillId="0" borderId="1" xfId="3" applyNumberFormat="1" applyFont="1" applyFill="1" applyBorder="1" applyAlignment="1">
      <alignment horizontal="left"/>
    </xf>
    <xf numFmtId="3" fontId="10" fillId="0" borderId="1" xfId="3" applyNumberFormat="1" applyFont="1" applyFill="1" applyBorder="1" applyAlignment="1">
      <alignment horizontal="right"/>
    </xf>
    <xf numFmtId="165" fontId="3" fillId="0" borderId="1" xfId="1" applyNumberFormat="1" applyFont="1" applyFill="1" applyBorder="1" applyAlignment="1">
      <alignment horizontal="center" wrapText="1"/>
    </xf>
    <xf numFmtId="164" fontId="10" fillId="0" borderId="1" xfId="3" applyNumberFormat="1" applyFont="1" applyFill="1" applyBorder="1" applyAlignment="1">
      <alignment horizontal="right"/>
    </xf>
    <xf numFmtId="0" fontId="3" fillId="0" borderId="1" xfId="3" applyFont="1" applyFill="1" applyBorder="1" applyAlignment="1">
      <alignment horizontal="center" vertical="center" wrapText="1"/>
    </xf>
    <xf numFmtId="0" fontId="3" fillId="0" borderId="1" xfId="3" applyFont="1" applyFill="1" applyBorder="1" applyAlignment="1">
      <alignment horizontal="left" vertical="center"/>
    </xf>
    <xf numFmtId="0" fontId="10" fillId="0" borderId="1" xfId="3" applyFont="1" applyFill="1" applyBorder="1" applyAlignment="1">
      <alignment horizontal="left" vertical="center"/>
    </xf>
    <xf numFmtId="0" fontId="10" fillId="0" borderId="1" xfId="3" applyFont="1" applyFill="1" applyBorder="1" applyAlignment="1">
      <alignment horizontal="left" vertical="center" indent="1"/>
    </xf>
    <xf numFmtId="0" fontId="10" fillId="0" borderId="1" xfId="3" applyFont="1" applyFill="1" applyBorder="1" applyAlignment="1"/>
    <xf numFmtId="0" fontId="4" fillId="0" borderId="1" xfId="3" applyFont="1" applyFill="1" applyBorder="1"/>
    <xf numFmtId="0" fontId="3" fillId="0" borderId="1" xfId="3" applyFont="1" applyFill="1" applyBorder="1" applyAlignment="1">
      <alignment horizontal="left" vertical="center" wrapText="1"/>
    </xf>
    <xf numFmtId="3" fontId="3" fillId="0" borderId="1" xfId="3" applyNumberFormat="1" applyFont="1" applyFill="1" applyBorder="1" applyAlignment="1">
      <alignment horizontal="right" vertical="center"/>
    </xf>
    <xf numFmtId="164" fontId="3" fillId="0" borderId="1" xfId="3" applyNumberFormat="1" applyFont="1" applyFill="1" applyBorder="1" applyAlignment="1">
      <alignment horizontal="right" vertical="center"/>
    </xf>
    <xf numFmtId="0" fontId="3" fillId="0" borderId="1" xfId="2" applyFont="1" applyFill="1" applyBorder="1" applyAlignment="1">
      <alignment horizontal="center"/>
    </xf>
    <xf numFmtId="0" fontId="10" fillId="0" borderId="1" xfId="3" applyFont="1" applyFill="1" applyBorder="1" applyAlignment="1">
      <alignment horizontal="left" vertical="center" wrapText="1"/>
    </xf>
    <xf numFmtId="164" fontId="3" fillId="0" borderId="1" xfId="2" applyNumberFormat="1" applyFont="1" applyFill="1" applyBorder="1" applyAlignment="1">
      <alignment horizontal="left" vertical="center"/>
    </xf>
    <xf numFmtId="164" fontId="3" fillId="0" borderId="1" xfId="2" applyNumberFormat="1" applyFont="1" applyFill="1" applyBorder="1" applyAlignment="1">
      <alignment horizontal="right" vertical="center"/>
    </xf>
    <xf numFmtId="3" fontId="3" fillId="0" borderId="1" xfId="2" applyNumberFormat="1" applyFont="1" applyFill="1" applyBorder="1" applyAlignment="1">
      <alignment horizontal="left" vertical="center"/>
    </xf>
    <xf numFmtId="0" fontId="10" fillId="0" borderId="1" xfId="0" applyFont="1" applyFill="1" applyBorder="1"/>
    <xf numFmtId="3" fontId="3" fillId="0" borderId="1" xfId="2" applyNumberFormat="1" applyFont="1" applyFill="1" applyBorder="1" applyAlignment="1">
      <alignment horizontal="left" wrapText="1"/>
    </xf>
    <xf numFmtId="3" fontId="10" fillId="0" borderId="1" xfId="2" applyNumberFormat="1" applyFont="1" applyFill="1" applyBorder="1" applyAlignment="1">
      <alignment horizontal="right" wrapText="1"/>
    </xf>
    <xf numFmtId="0" fontId="3" fillId="0" borderId="1" xfId="2" applyFont="1" applyFill="1" applyBorder="1" applyAlignment="1">
      <alignment horizontal="left" vertical="center" wrapText="1"/>
    </xf>
    <xf numFmtId="164" fontId="10" fillId="0" borderId="1" xfId="2" applyNumberFormat="1" applyFont="1" applyFill="1" applyBorder="1" applyAlignment="1">
      <alignment horizontal="left"/>
    </xf>
    <xf numFmtId="0" fontId="3" fillId="0" borderId="1" xfId="2" applyFont="1" applyFill="1" applyBorder="1" applyAlignment="1">
      <alignment wrapText="1"/>
    </xf>
    <xf numFmtId="0" fontId="3" fillId="0" borderId="1" xfId="2" applyFont="1" applyFill="1" applyBorder="1" applyAlignment="1">
      <alignment horizontal="center" wrapText="1"/>
    </xf>
    <xf numFmtId="0" fontId="10" fillId="0" borderId="1" xfId="2" applyFont="1" applyFill="1" applyBorder="1" applyAlignment="1">
      <alignment wrapText="1"/>
    </xf>
    <xf numFmtId="1" fontId="10" fillId="0" borderId="1" xfId="2" applyNumberFormat="1" applyFont="1" applyFill="1" applyBorder="1" applyAlignment="1">
      <alignment horizontal="right"/>
    </xf>
    <xf numFmtId="0" fontId="3" fillId="0" borderId="1" xfId="2" applyFont="1" applyFill="1" applyBorder="1" applyAlignment="1">
      <alignment vertical="center" wrapText="1"/>
    </xf>
    <xf numFmtId="0" fontId="10" fillId="0" borderId="1" xfId="2" applyFont="1" applyFill="1" applyBorder="1" applyAlignment="1">
      <alignment vertical="center" wrapText="1"/>
    </xf>
    <xf numFmtId="166" fontId="10" fillId="0" borderId="1" xfId="2" applyNumberFormat="1" applyFont="1" applyFill="1" applyBorder="1"/>
    <xf numFmtId="166" fontId="10" fillId="0" borderId="1" xfId="2" applyNumberFormat="1" applyFont="1" applyFill="1" applyBorder="1" applyAlignment="1">
      <alignment horizontal="right" vertical="center" wrapText="1"/>
    </xf>
    <xf numFmtId="0" fontId="10" fillId="0" borderId="1" xfId="2" applyFont="1" applyFill="1" applyBorder="1" applyAlignment="1">
      <alignment horizontal="left" vertical="center" wrapText="1"/>
    </xf>
  </cellXfs>
  <cellStyles count="5">
    <cellStyle name="Motif" xfId="2"/>
    <cellStyle name="Motif 2" xfId="3"/>
    <cellStyle name="Normal" xfId="0" builtinId="0"/>
    <cellStyle name="Normal 3" xfId="4"/>
    <cellStyle name="Pourcentage"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ches/Fiche%20B%20Labos,%20cur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 1"/>
      <sheetName val="Fig 2"/>
      <sheetName val="Fig 3"/>
      <sheetName val="Fig 4"/>
      <sheetName val="Fig 5"/>
      <sheetName val="CNETH"/>
      <sheetName val="tab"/>
      <sheetName val="CNETH new region"/>
    </sheetNames>
    <sheetDataSet>
      <sheetData sheetId="0">
        <row r="13">
          <cell r="J13">
            <v>2.672508272107649</v>
          </cell>
          <cell r="K13">
            <v>6.4408398518188221</v>
          </cell>
          <cell r="L13">
            <v>3.1597671067526818</v>
          </cell>
          <cell r="M13">
            <v>2.690624359369437</v>
          </cell>
          <cell r="N13">
            <v>2.0743325075414845</v>
          </cell>
          <cell r="O13">
            <v>2.6788353599999937</v>
          </cell>
          <cell r="P13">
            <v>2.6745768199999986</v>
          </cell>
          <cell r="Q13">
            <v>1.765930080000004</v>
          </cell>
          <cell r="R13">
            <v>1.8374690200000003</v>
          </cell>
          <cell r="S13">
            <v>1.1965812800000037</v>
          </cell>
        </row>
        <row r="14">
          <cell r="J14">
            <v>-2.8869752096679413</v>
          </cell>
          <cell r="K14">
            <v>-2.0249478916871788</v>
          </cell>
          <cell r="L14">
            <v>-3.6341091492193667</v>
          </cell>
          <cell r="M14">
            <v>-2.4880991887828774</v>
          </cell>
          <cell r="N14">
            <v>0.37395515128311185</v>
          </cell>
          <cell r="O14">
            <v>-1.5231654380334025</v>
          </cell>
          <cell r="P14">
            <v>3.5046570898564555</v>
          </cell>
          <cell r="Q14">
            <v>1.44454061714403</v>
          </cell>
          <cell r="R14">
            <v>4.5183699680339195</v>
          </cell>
          <cell r="S14">
            <v>-1.2935878776598742E-2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CNS-Book-Colors">
      <a:dk1>
        <a:srgbClr val="000000"/>
      </a:dk1>
      <a:lt1>
        <a:srgbClr val="FFFFFF"/>
      </a:lt1>
      <a:dk2>
        <a:srgbClr val="B6DEE9"/>
      </a:dk2>
      <a:lt2>
        <a:srgbClr val="CEE8EF"/>
      </a:lt2>
      <a:accent1>
        <a:srgbClr val="00A8C5"/>
      </a:accent1>
      <a:accent2>
        <a:srgbClr val="F2A0A0"/>
      </a:accent2>
      <a:accent3>
        <a:srgbClr val="84BD56"/>
      </a:accent3>
      <a:accent4>
        <a:srgbClr val="FEE049"/>
      </a:accent4>
      <a:accent5>
        <a:srgbClr val="266931"/>
      </a:accent5>
      <a:accent6>
        <a:srgbClr val="E4793E"/>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M11"/>
  <sheetViews>
    <sheetView showGridLines="0" tabSelected="1" workbookViewId="0"/>
  </sheetViews>
  <sheetFormatPr baseColWidth="10" defaultRowHeight="14.25"/>
  <cols>
    <col min="1" max="1" width="11.42578125" style="1"/>
    <col min="2" max="2" width="11" style="1" customWidth="1"/>
    <col min="3" max="3" width="15.5703125" style="1" customWidth="1"/>
    <col min="4" max="11" width="8.140625" style="1" customWidth="1"/>
    <col min="12" max="13" width="9.42578125" style="1" customWidth="1"/>
    <col min="14" max="16384" width="11.42578125" style="1"/>
  </cols>
  <sheetData>
    <row r="2" spans="2:13">
      <c r="B2" s="11" t="s">
        <v>7</v>
      </c>
    </row>
    <row r="3" spans="2:13" ht="16.5" customHeight="1">
      <c r="B3" s="12"/>
      <c r="C3" s="13"/>
      <c r="D3" s="14">
        <v>2006</v>
      </c>
      <c r="E3" s="14">
        <v>2007</v>
      </c>
      <c r="F3" s="14">
        <v>2008</v>
      </c>
      <c r="G3" s="14">
        <v>2009</v>
      </c>
      <c r="H3" s="14">
        <v>2010</v>
      </c>
      <c r="I3" s="14">
        <v>2011</v>
      </c>
      <c r="J3" s="14">
        <v>2012</v>
      </c>
      <c r="K3" s="14">
        <v>2013</v>
      </c>
      <c r="L3" s="14">
        <v>2014</v>
      </c>
      <c r="M3" s="14">
        <v>2015</v>
      </c>
    </row>
    <row r="4" spans="2:13">
      <c r="B4" s="15" t="s">
        <v>6</v>
      </c>
      <c r="C4" s="16"/>
      <c r="D4" s="16">
        <v>7961.678549557163</v>
      </c>
      <c r="E4" s="16">
        <v>8311.3069847210008</v>
      </c>
      <c r="F4" s="16">
        <v>8373.6247410134238</v>
      </c>
      <c r="G4" s="16">
        <v>8413.9015495194817</v>
      </c>
      <c r="H4" s="16">
        <v>8146.4670307405722</v>
      </c>
      <c r="I4" s="16">
        <v>8564.8742474740229</v>
      </c>
      <c r="J4" s="16">
        <v>8495.5036274072118</v>
      </c>
      <c r="K4" s="16">
        <v>8542.0005679471305</v>
      </c>
      <c r="L4" s="16">
        <v>8662.3728935628478</v>
      </c>
      <c r="M4" s="16">
        <v>8712.3597358061761</v>
      </c>
    </row>
    <row r="5" spans="2:13">
      <c r="B5" s="17"/>
      <c r="C5" s="17" t="s">
        <v>5</v>
      </c>
      <c r="D5" s="18">
        <v>2.1885835201569837</v>
      </c>
      <c r="E5" s="18">
        <v>4.3913909986140309</v>
      </c>
      <c r="F5" s="18">
        <v>0.74979490478432886</v>
      </c>
      <c r="G5" s="18">
        <v>0.48099610087355416</v>
      </c>
      <c r="H5" s="18">
        <v>-3.1784840505316159</v>
      </c>
      <c r="I5" s="18">
        <v>5.1360573258885989</v>
      </c>
      <c r="J5" s="18">
        <v>-0.80994324099119552</v>
      </c>
      <c r="K5" s="18">
        <v>0.54731234991078903</v>
      </c>
      <c r="L5" s="18">
        <v>1.4091818966554648</v>
      </c>
      <c r="M5" s="18">
        <v>0.57705715117013501</v>
      </c>
    </row>
    <row r="6" spans="2:13">
      <c r="B6" s="17" t="s">
        <v>4</v>
      </c>
      <c r="C6" s="17" t="s">
        <v>3</v>
      </c>
      <c r="D6" s="18">
        <v>4.2576110423028695</v>
      </c>
      <c r="E6" s="18">
        <v>3.0005613652487284</v>
      </c>
      <c r="F6" s="18">
        <v>1.5064677464314116</v>
      </c>
      <c r="G6" s="18">
        <v>0.18569136153516297</v>
      </c>
      <c r="H6" s="18">
        <v>0.34118542340942781</v>
      </c>
      <c r="I6" s="18">
        <v>2.0502677000000062</v>
      </c>
      <c r="J6" s="18">
        <v>0.49535790999999563</v>
      </c>
      <c r="K6" s="18">
        <v>0.11760083000000066</v>
      </c>
      <c r="L6" s="18">
        <v>0.16932122000000049</v>
      </c>
      <c r="M6" s="18">
        <v>0.50632645999999681</v>
      </c>
    </row>
    <row r="7" spans="2:13">
      <c r="B7" s="17"/>
      <c r="C7" s="17" t="s">
        <v>2</v>
      </c>
      <c r="D7" s="18">
        <v>-1.9845337922680506</v>
      </c>
      <c r="E7" s="18">
        <v>1.3503126729895287</v>
      </c>
      <c r="F7" s="18">
        <v>-0.74544298353214078</v>
      </c>
      <c r="G7" s="18">
        <v>0.29475740030853181</v>
      </c>
      <c r="H7" s="18">
        <v>-3.5077017070200167</v>
      </c>
      <c r="I7" s="18">
        <v>3.0237937591305331</v>
      </c>
      <c r="J7" s="18">
        <v>-1.2988671100213178</v>
      </c>
      <c r="K7" s="18">
        <v>0.42920676918780654</v>
      </c>
      <c r="L7" s="18">
        <v>1.2377648780631967</v>
      </c>
      <c r="M7" s="18">
        <v>7.037436712831191E-2</v>
      </c>
    </row>
    <row r="8" spans="2:13">
      <c r="B8" s="17" t="s">
        <v>1</v>
      </c>
      <c r="C8" s="17"/>
      <c r="D8" s="18"/>
      <c r="E8" s="18"/>
      <c r="F8" s="18"/>
      <c r="G8" s="18"/>
      <c r="H8" s="18"/>
      <c r="I8" s="18"/>
      <c r="J8" s="19">
        <v>255.88090781681979</v>
      </c>
      <c r="K8" s="19">
        <v>309.76809912052778</v>
      </c>
      <c r="L8" s="19">
        <v>353.03973903718492</v>
      </c>
      <c r="M8" s="19">
        <v>361.68339700885639</v>
      </c>
    </row>
    <row r="9" spans="2:13">
      <c r="B9" s="2" t="s">
        <v>236</v>
      </c>
    </row>
    <row r="10" spans="2:13">
      <c r="B10" s="3" t="s">
        <v>0</v>
      </c>
    </row>
    <row r="11" spans="2:13">
      <c r="B11" s="2" t="s">
        <v>225</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B2:O11"/>
  <sheetViews>
    <sheetView showGridLines="0" workbookViewId="0">
      <selection activeCell="E15" sqref="E15"/>
    </sheetView>
  </sheetViews>
  <sheetFormatPr baseColWidth="10" defaultRowHeight="14.25"/>
  <cols>
    <col min="1" max="1" width="11.42578125" style="1"/>
    <col min="2" max="2" width="6" style="1" customWidth="1"/>
    <col min="3" max="3" width="12.85546875" style="1" customWidth="1"/>
    <col min="4" max="13" width="8.28515625" style="1" customWidth="1"/>
    <col min="14" max="15" width="9.5703125" style="1" customWidth="1"/>
    <col min="16" max="16384" width="11.42578125" style="1"/>
  </cols>
  <sheetData>
    <row r="2" spans="2:15">
      <c r="B2" s="29" t="s">
        <v>46</v>
      </c>
    </row>
    <row r="3" spans="2:15">
      <c r="B3" s="31"/>
      <c r="C3" s="31"/>
      <c r="D3" s="32" t="s">
        <v>45</v>
      </c>
      <c r="E3" s="32"/>
      <c r="F3" s="32"/>
      <c r="G3" s="32"/>
      <c r="H3" s="32"/>
      <c r="I3" s="32"/>
      <c r="J3" s="32"/>
      <c r="K3" s="32"/>
      <c r="L3" s="32"/>
      <c r="M3" s="32"/>
      <c r="N3" s="33" t="s">
        <v>44</v>
      </c>
      <c r="O3" s="33" t="s">
        <v>43</v>
      </c>
    </row>
    <row r="4" spans="2:15">
      <c r="B4" s="31"/>
      <c r="C4" s="31"/>
      <c r="D4" s="14">
        <v>2006</v>
      </c>
      <c r="E4" s="14">
        <v>2007</v>
      </c>
      <c r="F4" s="14">
        <v>2008</v>
      </c>
      <c r="G4" s="14">
        <v>2009</v>
      </c>
      <c r="H4" s="14">
        <v>2010</v>
      </c>
      <c r="I4" s="14">
        <v>2011</v>
      </c>
      <c r="J4" s="14">
        <v>2012</v>
      </c>
      <c r="K4" s="14">
        <v>2013</v>
      </c>
      <c r="L4" s="14">
        <v>2014</v>
      </c>
      <c r="M4" s="14">
        <v>2015</v>
      </c>
      <c r="N4" s="33"/>
      <c r="O4" s="33"/>
    </row>
    <row r="5" spans="2:15">
      <c r="B5" s="34" t="s">
        <v>42</v>
      </c>
      <c r="C5" s="34"/>
      <c r="D5" s="35">
        <v>212711</v>
      </c>
      <c r="E5" s="35">
        <v>212874</v>
      </c>
      <c r="F5" s="35">
        <v>213821</v>
      </c>
      <c r="G5" s="35">
        <v>212044</v>
      </c>
      <c r="H5" s="35">
        <v>213442</v>
      </c>
      <c r="I5" s="35">
        <v>216762</v>
      </c>
      <c r="J5" s="35">
        <v>218296</v>
      </c>
      <c r="K5" s="35">
        <v>220474</v>
      </c>
      <c r="L5" s="35">
        <v>222150</v>
      </c>
      <c r="M5" s="35">
        <v>223571</v>
      </c>
      <c r="N5" s="36">
        <v>6.3965788881386043E-3</v>
      </c>
      <c r="O5" s="37">
        <v>100</v>
      </c>
    </row>
    <row r="6" spans="2:15">
      <c r="B6" s="38" t="s">
        <v>41</v>
      </c>
      <c r="C6" s="38"/>
      <c r="D6" s="39">
        <v>124618</v>
      </c>
      <c r="E6" s="39">
        <v>124706</v>
      </c>
      <c r="F6" s="39">
        <v>125127</v>
      </c>
      <c r="G6" s="39">
        <v>125458</v>
      </c>
      <c r="H6" s="39">
        <v>125547</v>
      </c>
      <c r="I6" s="39">
        <v>129721</v>
      </c>
      <c r="J6" s="39">
        <v>130106</v>
      </c>
      <c r="K6" s="39">
        <v>130477</v>
      </c>
      <c r="L6" s="39">
        <v>130449</v>
      </c>
      <c r="M6" s="39">
        <v>130006</v>
      </c>
      <c r="N6" s="40">
        <v>-3.3959631733474493E-3</v>
      </c>
      <c r="O6" s="23">
        <v>58.149760031488874</v>
      </c>
    </row>
    <row r="7" spans="2:15">
      <c r="B7" s="38" t="s">
        <v>40</v>
      </c>
      <c r="C7" s="38"/>
      <c r="D7" s="39">
        <v>88093</v>
      </c>
      <c r="E7" s="39">
        <v>88168</v>
      </c>
      <c r="F7" s="39">
        <v>88694</v>
      </c>
      <c r="G7" s="39">
        <v>86586</v>
      </c>
      <c r="H7" s="39">
        <v>87895</v>
      </c>
      <c r="I7" s="39">
        <v>87041</v>
      </c>
      <c r="J7" s="39">
        <v>88190</v>
      </c>
      <c r="K7" s="39">
        <v>89997</v>
      </c>
      <c r="L7" s="39">
        <v>91701</v>
      </c>
      <c r="M7" s="39">
        <v>93565</v>
      </c>
      <c r="N7" s="40">
        <v>2.0326932094524519E-2</v>
      </c>
      <c r="O7" s="23">
        <v>41.850239968511119</v>
      </c>
    </row>
    <row r="8" spans="2:15">
      <c r="B8" s="41" t="s">
        <v>39</v>
      </c>
      <c r="C8" s="41"/>
      <c r="D8" s="39">
        <v>64407</v>
      </c>
      <c r="E8" s="39">
        <v>65263</v>
      </c>
      <c r="F8" s="39">
        <v>65188</v>
      </c>
      <c r="G8" s="39">
        <v>62135</v>
      </c>
      <c r="H8" s="39">
        <v>63488</v>
      </c>
      <c r="I8" s="39">
        <v>59061</v>
      </c>
      <c r="J8" s="39">
        <v>62098</v>
      </c>
      <c r="K8" s="39">
        <v>63555</v>
      </c>
      <c r="L8" s="39">
        <v>65027</v>
      </c>
      <c r="M8" s="39">
        <v>66596</v>
      </c>
      <c r="N8" s="40">
        <v>2.4128438956125819E-2</v>
      </c>
      <c r="O8" s="23">
        <v>29.787405343269029</v>
      </c>
    </row>
    <row r="9" spans="2:15">
      <c r="B9" s="2" t="s">
        <v>276</v>
      </c>
    </row>
    <row r="10" spans="2:15">
      <c r="B10" s="3" t="s">
        <v>277</v>
      </c>
    </row>
    <row r="11" spans="2:15">
      <c r="B11" s="2" t="s">
        <v>278</v>
      </c>
    </row>
  </sheetData>
  <mergeCells count="7">
    <mergeCell ref="B8:C8"/>
    <mergeCell ref="D3:M3"/>
    <mergeCell ref="N3:N4"/>
    <mergeCell ref="O3:O4"/>
    <mergeCell ref="B5:C5"/>
    <mergeCell ref="B6:C6"/>
    <mergeCell ref="B7:C7"/>
  </mergeCell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dimension ref="B2:C29"/>
  <sheetViews>
    <sheetView showGridLines="0" workbookViewId="0">
      <selection activeCell="E10" sqref="E10"/>
    </sheetView>
  </sheetViews>
  <sheetFormatPr baseColWidth="10" defaultRowHeight="14.25"/>
  <cols>
    <col min="1" max="1" width="11.42578125" style="1"/>
    <col min="2" max="2" width="6" style="1" customWidth="1"/>
    <col min="3" max="3" width="12.85546875" style="1" customWidth="1"/>
    <col min="4" max="16384" width="11.42578125" style="1"/>
  </cols>
  <sheetData>
    <row r="2" spans="2:3">
      <c r="B2" s="29" t="s">
        <v>47</v>
      </c>
    </row>
    <row r="3" spans="2:3">
      <c r="B3" s="14">
        <v>1990</v>
      </c>
      <c r="C3" s="39">
        <v>4000</v>
      </c>
    </row>
    <row r="4" spans="2:3">
      <c r="B4" s="14">
        <v>1991</v>
      </c>
      <c r="C4" s="39">
        <v>4000</v>
      </c>
    </row>
    <row r="5" spans="2:3">
      <c r="B5" s="14">
        <v>1992</v>
      </c>
      <c r="C5" s="39">
        <v>3750</v>
      </c>
    </row>
    <row r="6" spans="2:3">
      <c r="B6" s="14">
        <v>1993</v>
      </c>
      <c r="C6" s="39">
        <v>3500</v>
      </c>
    </row>
    <row r="7" spans="2:3">
      <c r="B7" s="14">
        <v>1994</v>
      </c>
      <c r="C7" s="39">
        <v>3570</v>
      </c>
    </row>
    <row r="8" spans="2:3">
      <c r="B8" s="14">
        <v>1995</v>
      </c>
      <c r="C8" s="39">
        <v>3576</v>
      </c>
    </row>
    <row r="9" spans="2:3">
      <c r="B9" s="14">
        <v>1996</v>
      </c>
      <c r="C9" s="39">
        <v>3576</v>
      </c>
    </row>
    <row r="10" spans="2:3">
      <c r="B10" s="14">
        <v>1997</v>
      </c>
      <c r="C10" s="39">
        <v>3576</v>
      </c>
    </row>
    <row r="11" spans="2:3">
      <c r="B11" s="14">
        <v>1998</v>
      </c>
      <c r="C11" s="39">
        <v>3583</v>
      </c>
    </row>
    <row r="12" spans="2:3">
      <c r="B12" s="14">
        <v>1999</v>
      </c>
      <c r="C12" s="39">
        <v>3700</v>
      </c>
    </row>
    <row r="13" spans="2:3">
      <c r="B13" s="14">
        <v>2000</v>
      </c>
      <c r="C13" s="39">
        <v>3850</v>
      </c>
    </row>
    <row r="14" spans="2:3">
      <c r="B14" s="14">
        <v>2001</v>
      </c>
      <c r="C14" s="39">
        <v>4100</v>
      </c>
    </row>
    <row r="15" spans="2:3">
      <c r="B15" s="14">
        <v>2002</v>
      </c>
      <c r="C15" s="39">
        <v>4700</v>
      </c>
    </row>
    <row r="16" spans="2:3">
      <c r="B16" s="14">
        <v>2003</v>
      </c>
      <c r="C16" s="39">
        <v>5100</v>
      </c>
    </row>
    <row r="17" spans="2:3">
      <c r="B17" s="14">
        <v>2004</v>
      </c>
      <c r="C17" s="39">
        <v>5600</v>
      </c>
    </row>
    <row r="18" spans="2:3">
      <c r="B18" s="14">
        <v>2005</v>
      </c>
      <c r="C18" s="39">
        <v>6200</v>
      </c>
    </row>
    <row r="19" spans="2:3">
      <c r="B19" s="14">
        <v>2006</v>
      </c>
      <c r="C19" s="39">
        <v>6850</v>
      </c>
    </row>
    <row r="20" spans="2:3">
      <c r="B20" s="14">
        <v>2007</v>
      </c>
      <c r="C20" s="39">
        <v>7100</v>
      </c>
    </row>
    <row r="21" spans="2:3">
      <c r="B21" s="14">
        <v>2008</v>
      </c>
      <c r="C21" s="39">
        <v>7300</v>
      </c>
    </row>
    <row r="22" spans="2:3">
      <c r="B22" s="14">
        <v>2009</v>
      </c>
      <c r="C22" s="39">
        <v>7400</v>
      </c>
    </row>
    <row r="23" spans="2:3">
      <c r="B23" s="14">
        <v>2010</v>
      </c>
      <c r="C23" s="39">
        <v>7400</v>
      </c>
    </row>
    <row r="24" spans="2:3">
      <c r="B24" s="14">
        <v>2011</v>
      </c>
      <c r="C24" s="39">
        <v>7400</v>
      </c>
    </row>
    <row r="25" spans="2:3">
      <c r="B25" s="14">
        <v>2012</v>
      </c>
      <c r="C25" s="39">
        <v>7500</v>
      </c>
    </row>
    <row r="26" spans="2:3">
      <c r="B26" s="14">
        <v>2013</v>
      </c>
      <c r="C26" s="39">
        <v>7492</v>
      </c>
    </row>
    <row r="27" spans="2:3">
      <c r="B27" s="14">
        <v>2014</v>
      </c>
      <c r="C27" s="39">
        <v>7497</v>
      </c>
    </row>
    <row r="28" spans="2:3">
      <c r="B28" s="14">
        <v>2015</v>
      </c>
      <c r="C28" s="39">
        <v>7646</v>
      </c>
    </row>
    <row r="29" spans="2:3">
      <c r="B29" s="2" t="s">
        <v>275</v>
      </c>
    </row>
  </sheetData>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dimension ref="B2:F10"/>
  <sheetViews>
    <sheetView showGridLines="0" workbookViewId="0">
      <selection activeCell="M34" sqref="M34"/>
    </sheetView>
  </sheetViews>
  <sheetFormatPr baseColWidth="10" defaultRowHeight="14.25"/>
  <cols>
    <col min="1" max="1" width="11.42578125" style="1"/>
    <col min="2" max="2" width="13.42578125" style="1" customWidth="1"/>
    <col min="3" max="6" width="7.140625" style="1" customWidth="1"/>
    <col min="7" max="16384" width="11.42578125" style="1"/>
  </cols>
  <sheetData>
    <row r="2" spans="2:6">
      <c r="B2" s="29" t="s">
        <v>54</v>
      </c>
    </row>
    <row r="3" spans="2:6">
      <c r="B3" s="6"/>
      <c r="F3" s="7" t="s">
        <v>53</v>
      </c>
    </row>
    <row r="4" spans="2:6">
      <c r="B4" s="12"/>
      <c r="C4" s="33" t="s">
        <v>52</v>
      </c>
      <c r="D4" s="33"/>
      <c r="E4" s="33" t="s">
        <v>51</v>
      </c>
      <c r="F4" s="33"/>
    </row>
    <row r="5" spans="2:6">
      <c r="B5" s="12"/>
      <c r="C5" s="14">
        <v>2006</v>
      </c>
      <c r="D5" s="14">
        <v>2015</v>
      </c>
      <c r="E5" s="14">
        <v>2006</v>
      </c>
      <c r="F5" s="14">
        <v>2015</v>
      </c>
    </row>
    <row r="6" spans="2:6">
      <c r="B6" s="42" t="s">
        <v>50</v>
      </c>
      <c r="C6" s="19">
        <v>54343</v>
      </c>
      <c r="D6" s="19">
        <v>54482</v>
      </c>
      <c r="E6" s="19">
        <v>33357</v>
      </c>
      <c r="F6" s="19">
        <v>30453</v>
      </c>
    </row>
    <row r="7" spans="2:6">
      <c r="B7" s="42" t="s">
        <v>49</v>
      </c>
      <c r="C7" s="19">
        <v>7476</v>
      </c>
      <c r="D7" s="19">
        <v>5135</v>
      </c>
      <c r="E7" s="19">
        <v>21468</v>
      </c>
      <c r="F7" s="19">
        <v>24245</v>
      </c>
    </row>
    <row r="8" spans="2:6">
      <c r="B8" s="42" t="s">
        <v>48</v>
      </c>
      <c r="C8" s="19">
        <v>808</v>
      </c>
      <c r="D8" s="19">
        <v>708</v>
      </c>
      <c r="E8" s="19">
        <v>134</v>
      </c>
      <c r="F8" s="19">
        <v>215</v>
      </c>
    </row>
    <row r="9" spans="2:6">
      <c r="B9" s="2" t="s">
        <v>273</v>
      </c>
    </row>
    <row r="10" spans="2:6">
      <c r="B10" s="2" t="s">
        <v>274</v>
      </c>
    </row>
  </sheetData>
  <mergeCells count="2">
    <mergeCell ref="C4:D4"/>
    <mergeCell ref="E4:F4"/>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dimension ref="B2:C23"/>
  <sheetViews>
    <sheetView showGridLines="0" workbookViewId="0">
      <selection activeCell="L33" sqref="L33"/>
    </sheetView>
  </sheetViews>
  <sheetFormatPr baseColWidth="10" defaultRowHeight="14.25"/>
  <cols>
    <col min="1" max="1" width="11.42578125" style="1"/>
    <col min="2" max="2" width="23.85546875" style="1" customWidth="1"/>
    <col min="3" max="6" width="7.140625" style="1" customWidth="1"/>
    <col min="7" max="16384" width="11.42578125" style="1"/>
  </cols>
  <sheetData>
    <row r="2" spans="2:3">
      <c r="B2" s="29" t="s">
        <v>76</v>
      </c>
    </row>
    <row r="3" spans="2:3">
      <c r="B3" s="43"/>
      <c r="C3" s="44" t="s">
        <v>75</v>
      </c>
    </row>
    <row r="4" spans="2:3">
      <c r="B4" s="14" t="s">
        <v>74</v>
      </c>
      <c r="C4" s="14" t="s">
        <v>73</v>
      </c>
    </row>
    <row r="5" spans="2:3">
      <c r="B5" s="17" t="s">
        <v>72</v>
      </c>
      <c r="C5" s="45">
        <v>319.92273944074202</v>
      </c>
    </row>
    <row r="6" spans="2:3">
      <c r="B6" s="17" t="s">
        <v>71</v>
      </c>
      <c r="C6" s="45">
        <v>334.386536610711</v>
      </c>
    </row>
    <row r="7" spans="2:3">
      <c r="B7" s="17" t="s">
        <v>70</v>
      </c>
      <c r="C7" s="45">
        <v>336.94469779109698</v>
      </c>
    </row>
    <row r="8" spans="2:3">
      <c r="B8" s="17" t="s">
        <v>69</v>
      </c>
      <c r="C8" s="45">
        <v>294.57200566315601</v>
      </c>
    </row>
    <row r="9" spans="2:3">
      <c r="B9" s="17" t="s">
        <v>68</v>
      </c>
      <c r="C9" s="45">
        <v>315.69661797855798</v>
      </c>
    </row>
    <row r="10" spans="2:3">
      <c r="B10" s="17" t="s">
        <v>67</v>
      </c>
      <c r="C10" s="45">
        <v>268.04792799184003</v>
      </c>
    </row>
    <row r="11" spans="2:3">
      <c r="B11" s="17" t="s">
        <v>66</v>
      </c>
      <c r="C11" s="45">
        <v>298.25817227392002</v>
      </c>
    </row>
    <row r="12" spans="2:3">
      <c r="B12" s="17" t="s">
        <v>65</v>
      </c>
      <c r="C12" s="45">
        <v>267.66167164835599</v>
      </c>
    </row>
    <row r="13" spans="2:3">
      <c r="B13" s="17" t="s">
        <v>64</v>
      </c>
      <c r="C13" s="45">
        <v>227.07540239097</v>
      </c>
    </row>
    <row r="14" spans="2:3">
      <c r="B14" s="17" t="s">
        <v>63</v>
      </c>
      <c r="C14" s="45">
        <v>398.28840921013699</v>
      </c>
    </row>
    <row r="15" spans="2:3">
      <c r="B15" s="17" t="s">
        <v>62</v>
      </c>
      <c r="C15" s="45">
        <v>318.06849557039499</v>
      </c>
    </row>
    <row r="16" spans="2:3">
      <c r="B16" s="17" t="s">
        <v>61</v>
      </c>
      <c r="C16" s="45">
        <v>355.55041424480697</v>
      </c>
    </row>
    <row r="17" spans="2:3">
      <c r="B17" s="17" t="s">
        <v>60</v>
      </c>
      <c r="C17" s="45">
        <v>273.36923617885901</v>
      </c>
    </row>
    <row r="18" spans="2:3">
      <c r="B18" s="17" t="s">
        <v>59</v>
      </c>
      <c r="C18" s="45">
        <v>82.409712888085807</v>
      </c>
    </row>
    <row r="19" spans="2:3">
      <c r="B19" s="17" t="s">
        <v>58</v>
      </c>
      <c r="C19" s="45">
        <v>290.01483510897799</v>
      </c>
    </row>
    <row r="20" spans="2:3">
      <c r="B20" s="17" t="s">
        <v>57</v>
      </c>
      <c r="C20" s="45">
        <v>299.92410335328702</v>
      </c>
    </row>
    <row r="21" spans="2:3">
      <c r="B21" s="17" t="s">
        <v>56</v>
      </c>
      <c r="C21" s="45">
        <v>286.028135114858</v>
      </c>
    </row>
    <row r="22" spans="2:3">
      <c r="B22" s="17" t="s">
        <v>55</v>
      </c>
      <c r="C22" s="45">
        <v>407.78164261083703</v>
      </c>
    </row>
    <row r="23" spans="2:3">
      <c r="B23" s="2" t="s">
        <v>272</v>
      </c>
    </row>
  </sheetData>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dimension ref="B2:D12"/>
  <sheetViews>
    <sheetView showGridLines="0" workbookViewId="0">
      <selection activeCell="M34" sqref="M34"/>
    </sheetView>
  </sheetViews>
  <sheetFormatPr baseColWidth="10" defaultRowHeight="14.25"/>
  <cols>
    <col min="1" max="1" width="11.42578125" style="1"/>
    <col min="2" max="2" width="23.85546875" style="1" customWidth="1"/>
    <col min="3" max="6" width="7.140625" style="1" customWidth="1"/>
    <col min="7" max="16384" width="11.42578125" style="1"/>
  </cols>
  <sheetData>
    <row r="2" spans="2:4">
      <c r="B2" s="29" t="s">
        <v>87</v>
      </c>
    </row>
    <row r="3" spans="2:4">
      <c r="B3" s="46"/>
      <c r="C3" s="14" t="s">
        <v>86</v>
      </c>
      <c r="D3" s="14" t="s">
        <v>85</v>
      </c>
    </row>
    <row r="4" spans="2:4">
      <c r="B4" s="47" t="s">
        <v>84</v>
      </c>
      <c r="C4" s="39">
        <v>8430.2609999999986</v>
      </c>
      <c r="D4" s="39">
        <v>15468.739000000001</v>
      </c>
    </row>
    <row r="5" spans="2:4">
      <c r="B5" s="47" t="s">
        <v>83</v>
      </c>
      <c r="C5" s="39">
        <v>8835.64</v>
      </c>
      <c r="D5" s="39">
        <v>11245.36</v>
      </c>
    </row>
    <row r="6" spans="2:4">
      <c r="B6" s="47" t="s">
        <v>82</v>
      </c>
      <c r="C6" s="39">
        <v>8770.08</v>
      </c>
      <c r="D6" s="39">
        <v>10589.92</v>
      </c>
    </row>
    <row r="7" spans="2:4">
      <c r="B7" s="47" t="s">
        <v>81</v>
      </c>
      <c r="C7" s="39">
        <v>11147.733</v>
      </c>
      <c r="D7" s="39">
        <v>11649.267</v>
      </c>
    </row>
    <row r="8" spans="2:4">
      <c r="B8" s="47" t="s">
        <v>80</v>
      </c>
      <c r="C8" s="39">
        <v>16351.223999999998</v>
      </c>
      <c r="D8" s="39">
        <v>13486.776000000002</v>
      </c>
    </row>
    <row r="9" spans="2:4">
      <c r="B9" s="47" t="s">
        <v>79</v>
      </c>
      <c r="C9" s="39">
        <v>23638.337</v>
      </c>
      <c r="D9" s="39">
        <v>15824.663</v>
      </c>
    </row>
    <row r="10" spans="2:4">
      <c r="B10" s="47" t="s">
        <v>78</v>
      </c>
      <c r="C10" s="39">
        <v>24527.785</v>
      </c>
      <c r="D10" s="39">
        <v>12919.215</v>
      </c>
    </row>
    <row r="11" spans="2:4">
      <c r="B11" s="47" t="s">
        <v>77</v>
      </c>
      <c r="C11" s="39">
        <v>19685.654999999999</v>
      </c>
      <c r="D11" s="39">
        <v>5447.3450000000003</v>
      </c>
    </row>
    <row r="12" spans="2:4">
      <c r="B12" s="2" t="s">
        <v>271</v>
      </c>
    </row>
  </sheetData>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dimension ref="B2:M7"/>
  <sheetViews>
    <sheetView showGridLines="0" workbookViewId="0">
      <selection activeCell="E15" sqref="E15"/>
    </sheetView>
  </sheetViews>
  <sheetFormatPr baseColWidth="10" defaultRowHeight="14.25"/>
  <cols>
    <col min="1" max="1" width="11.42578125" style="1"/>
    <col min="2" max="2" width="6" style="1" customWidth="1"/>
    <col min="3" max="3" width="12.85546875" style="1" customWidth="1"/>
    <col min="4" max="13" width="8.28515625" style="1" customWidth="1"/>
    <col min="14" max="15" width="9.5703125" style="1" customWidth="1"/>
    <col min="16" max="16384" width="11.42578125" style="1"/>
  </cols>
  <sheetData>
    <row r="2" spans="2:13">
      <c r="B2" s="29" t="s">
        <v>92</v>
      </c>
    </row>
    <row r="3" spans="2:13">
      <c r="B3" s="48"/>
      <c r="C3" s="48"/>
      <c r="D3" s="49">
        <v>2006</v>
      </c>
      <c r="E3" s="49">
        <v>2007</v>
      </c>
      <c r="F3" s="49">
        <v>2008</v>
      </c>
      <c r="G3" s="49">
        <v>2009</v>
      </c>
      <c r="H3" s="49">
        <v>2010</v>
      </c>
      <c r="I3" s="49">
        <v>2011</v>
      </c>
      <c r="J3" s="49">
        <v>2012</v>
      </c>
      <c r="K3" s="49">
        <v>2013</v>
      </c>
      <c r="L3" s="49">
        <v>2014</v>
      </c>
      <c r="M3" s="49">
        <v>2015</v>
      </c>
    </row>
    <row r="4" spans="2:13">
      <c r="B4" s="15" t="s">
        <v>91</v>
      </c>
      <c r="C4" s="17" t="s">
        <v>90</v>
      </c>
      <c r="D4" s="35">
        <v>127.59853286309102</v>
      </c>
      <c r="E4" s="35">
        <v>126.5703840674727</v>
      </c>
      <c r="F4" s="35">
        <v>136.36572927669178</v>
      </c>
      <c r="G4" s="35">
        <v>147.89340527983575</v>
      </c>
      <c r="H4" s="35">
        <v>159.9877348184117</v>
      </c>
      <c r="I4" s="35">
        <v>171.94221907648421</v>
      </c>
      <c r="J4" s="35">
        <v>188.87666664240371</v>
      </c>
      <c r="K4" s="35">
        <v>218.6807097319687</v>
      </c>
      <c r="L4" s="35">
        <v>243.03385896773833</v>
      </c>
      <c r="M4" s="35">
        <v>270.03692659714989</v>
      </c>
    </row>
    <row r="5" spans="2:13">
      <c r="B5" s="50" t="s">
        <v>89</v>
      </c>
      <c r="C5" s="50" t="s">
        <v>88</v>
      </c>
      <c r="D5" s="23">
        <v>7.7351556060043292</v>
      </c>
      <c r="E5" s="23">
        <v>-0.805768508891469</v>
      </c>
      <c r="F5" s="23">
        <v>7.7390499218184639</v>
      </c>
      <c r="G5" s="23">
        <v>8.4534993244188339</v>
      </c>
      <c r="H5" s="23">
        <v>8.1777341698852091</v>
      </c>
      <c r="I5" s="23">
        <v>7.4721254548925309</v>
      </c>
      <c r="J5" s="23">
        <v>9.848917652032064</v>
      </c>
      <c r="K5" s="23">
        <v>15.779632084460893</v>
      </c>
      <c r="L5" s="23">
        <v>11.136395736788419</v>
      </c>
      <c r="M5" s="23">
        <v>11.110825357464327</v>
      </c>
    </row>
    <row r="6" spans="2:13">
      <c r="B6" s="2" t="s">
        <v>246</v>
      </c>
    </row>
    <row r="7" spans="2:13">
      <c r="B7" s="2" t="s">
        <v>225</v>
      </c>
    </row>
  </sheetData>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dimension ref="B2:M8"/>
  <sheetViews>
    <sheetView showGridLines="0" workbookViewId="0">
      <selection activeCell="Q32" sqref="Q32"/>
    </sheetView>
  </sheetViews>
  <sheetFormatPr baseColWidth="10" defaultRowHeight="14.25"/>
  <cols>
    <col min="1" max="1" width="11.42578125" style="1"/>
    <col min="2" max="2" width="6" style="1" customWidth="1"/>
    <col min="3" max="3" width="12.85546875" style="1" customWidth="1"/>
    <col min="4" max="13" width="8.28515625" style="1" customWidth="1"/>
    <col min="14" max="16384" width="11.42578125" style="1"/>
  </cols>
  <sheetData>
    <row r="2" spans="2:13">
      <c r="B2" s="29" t="s">
        <v>96</v>
      </c>
    </row>
    <row r="3" spans="2:13" ht="15" customHeight="1">
      <c r="B3" s="12"/>
      <c r="C3" s="12"/>
      <c r="D3" s="14">
        <v>2006</v>
      </c>
      <c r="E3" s="14">
        <v>2007</v>
      </c>
      <c r="F3" s="14">
        <v>2008</v>
      </c>
      <c r="G3" s="14">
        <v>2009</v>
      </c>
      <c r="H3" s="14">
        <v>2010</v>
      </c>
      <c r="I3" s="14">
        <v>2011</v>
      </c>
      <c r="J3" s="14">
        <v>2012</v>
      </c>
      <c r="K3" s="14">
        <v>2013</v>
      </c>
      <c r="L3" s="14">
        <v>2014</v>
      </c>
      <c r="M3" s="14">
        <v>2015</v>
      </c>
    </row>
    <row r="4" spans="2:13">
      <c r="B4" s="15" t="s">
        <v>95</v>
      </c>
      <c r="C4" s="15"/>
      <c r="D4" s="51">
        <v>50.249415025194686</v>
      </c>
      <c r="E4" s="52">
        <v>50.577384386932543</v>
      </c>
      <c r="F4" s="52">
        <v>51.164556660039757</v>
      </c>
      <c r="G4" s="52">
        <v>50.788432618961131</v>
      </c>
      <c r="H4" s="52">
        <v>51.663749661705005</v>
      </c>
      <c r="I4" s="52">
        <v>52.160745588707087</v>
      </c>
      <c r="J4" s="52">
        <v>52.486360499702563</v>
      </c>
      <c r="K4" s="52">
        <v>55.349786641427798</v>
      </c>
      <c r="L4" s="52">
        <v>56.427812003968256</v>
      </c>
      <c r="M4" s="52">
        <v>57.296133667647801</v>
      </c>
    </row>
    <row r="5" spans="2:13">
      <c r="B5" s="17" t="s">
        <v>94</v>
      </c>
      <c r="C5" s="17"/>
      <c r="D5" s="53"/>
      <c r="E5" s="45">
        <v>0.65268294481322098</v>
      </c>
      <c r="F5" s="45">
        <v>1.1609383921777461</v>
      </c>
      <c r="G5" s="45">
        <v>-0.73512616082606064</v>
      </c>
      <c r="H5" s="45">
        <v>1.7234574835394367</v>
      </c>
      <c r="I5" s="45">
        <v>0.96198191237844011</v>
      </c>
      <c r="J5" s="45">
        <v>0.62425279263258471</v>
      </c>
      <c r="K5" s="45">
        <v>5.4555623869966485</v>
      </c>
      <c r="L5" s="45">
        <v>1.9476594725183372</v>
      </c>
      <c r="M5" s="45">
        <v>1.5388185946647814</v>
      </c>
    </row>
    <row r="6" spans="2:13">
      <c r="B6" s="3" t="s">
        <v>93</v>
      </c>
    </row>
    <row r="7" spans="2:13">
      <c r="B7" s="2" t="s">
        <v>246</v>
      </c>
    </row>
    <row r="8" spans="2:13">
      <c r="B8" s="2" t="s">
        <v>270</v>
      </c>
    </row>
  </sheetData>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dimension ref="B2:H9"/>
  <sheetViews>
    <sheetView showGridLines="0" workbookViewId="0">
      <selection activeCell="J25" sqref="J25"/>
    </sheetView>
  </sheetViews>
  <sheetFormatPr baseColWidth="10" defaultRowHeight="14.25"/>
  <cols>
    <col min="1" max="1" width="11.42578125" style="1"/>
    <col min="2" max="2" width="6" style="1" customWidth="1"/>
    <col min="3" max="8" width="12.7109375" style="1" customWidth="1"/>
    <col min="9" max="9" width="8.28515625" style="1" customWidth="1"/>
    <col min="10" max="16384" width="11.42578125" style="1"/>
  </cols>
  <sheetData>
    <row r="2" spans="2:8">
      <c r="B2" s="29" t="s">
        <v>104</v>
      </c>
    </row>
    <row r="3" spans="2:8">
      <c r="B3" s="6"/>
      <c r="H3" s="7" t="s">
        <v>103</v>
      </c>
    </row>
    <row r="4" spans="2:8" ht="56.25">
      <c r="B4" s="12"/>
      <c r="C4" s="54" t="s">
        <v>102</v>
      </c>
      <c r="D4" s="54" t="s">
        <v>101</v>
      </c>
      <c r="E4" s="54" t="s">
        <v>100</v>
      </c>
      <c r="F4" s="54" t="s">
        <v>99</v>
      </c>
      <c r="G4" s="54" t="s">
        <v>98</v>
      </c>
      <c r="H4" s="54" t="s">
        <v>97</v>
      </c>
    </row>
    <row r="5" spans="2:8">
      <c r="B5" s="55">
        <v>2006</v>
      </c>
      <c r="C5" s="56">
        <v>5.0125037893382602</v>
      </c>
      <c r="D5" s="56">
        <v>0.67006591189346965</v>
      </c>
      <c r="E5" s="56">
        <v>4.536936703058006E-2</v>
      </c>
      <c r="F5" s="56">
        <v>46.139475580230872</v>
      </c>
      <c r="G5" s="56">
        <v>18.584331979714612</v>
      </c>
      <c r="H5" s="56">
        <v>29.548253371792203</v>
      </c>
    </row>
    <row r="6" spans="2:8">
      <c r="B6" s="55">
        <v>2014</v>
      </c>
      <c r="C6" s="56">
        <v>13.006848837959831</v>
      </c>
      <c r="D6" s="56">
        <v>3.4701375455252488</v>
      </c>
      <c r="E6" s="56">
        <v>2.1638672512814813E-2</v>
      </c>
      <c r="F6" s="56">
        <v>66.068375904513772</v>
      </c>
      <c r="G6" s="56">
        <v>3.4233325728483868</v>
      </c>
      <c r="H6" s="56">
        <v>14.009666466639953</v>
      </c>
    </row>
    <row r="7" spans="2:8">
      <c r="B7" s="2" t="s">
        <v>268</v>
      </c>
    </row>
    <row r="8" spans="2:8">
      <c r="B8" s="2" t="s">
        <v>246</v>
      </c>
    </row>
    <row r="9" spans="2:8">
      <c r="B9" s="2" t="s">
        <v>269</v>
      </c>
    </row>
  </sheetData>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dimension ref="B2:N12"/>
  <sheetViews>
    <sheetView showGridLines="0" workbookViewId="0">
      <selection activeCell="S32" sqref="S32"/>
    </sheetView>
  </sheetViews>
  <sheetFormatPr baseColWidth="10" defaultRowHeight="14.25"/>
  <cols>
    <col min="1" max="1" width="11.42578125" style="1"/>
    <col min="2" max="2" width="3.7109375" style="1" customWidth="1"/>
    <col min="3" max="3" width="12.85546875" style="1" customWidth="1"/>
    <col min="4" max="12" width="7.28515625" style="1" customWidth="1"/>
    <col min="13" max="13" width="8.28515625" style="1" customWidth="1"/>
    <col min="14" max="16384" width="11.42578125" style="1"/>
  </cols>
  <sheetData>
    <row r="2" spans="2:14">
      <c r="B2" s="29" t="s">
        <v>114</v>
      </c>
    </row>
    <row r="3" spans="2:14">
      <c r="B3" s="6"/>
      <c r="L3" s="7" t="s">
        <v>113</v>
      </c>
    </row>
    <row r="4" spans="2:14" ht="22.5">
      <c r="B4" s="12"/>
      <c r="C4" s="12"/>
      <c r="D4" s="14">
        <v>2000</v>
      </c>
      <c r="E4" s="14">
        <v>2002</v>
      </c>
      <c r="F4" s="14">
        <v>2004</v>
      </c>
      <c r="G4" s="14">
        <v>2006</v>
      </c>
      <c r="H4" s="14">
        <v>2008</v>
      </c>
      <c r="I4" s="14">
        <v>2010</v>
      </c>
      <c r="J4" s="14">
        <v>2012</v>
      </c>
      <c r="K4" s="14">
        <v>2014</v>
      </c>
      <c r="L4" s="14">
        <v>2015</v>
      </c>
      <c r="M4" s="26" t="s">
        <v>112</v>
      </c>
      <c r="N4" s="26" t="s">
        <v>111</v>
      </c>
    </row>
    <row r="5" spans="2:14">
      <c r="B5" s="15" t="s">
        <v>110</v>
      </c>
      <c r="C5" s="15"/>
      <c r="D5" s="16">
        <v>15263</v>
      </c>
      <c r="E5" s="16">
        <v>16280</v>
      </c>
      <c r="F5" s="16">
        <v>17215</v>
      </c>
      <c r="G5" s="16">
        <v>18237</v>
      </c>
      <c r="H5" s="16">
        <v>19651</v>
      </c>
      <c r="I5" s="16">
        <v>18835</v>
      </c>
      <c r="J5" s="16">
        <v>20235</v>
      </c>
      <c r="K5" s="16">
        <v>21632</v>
      </c>
      <c r="L5" s="16">
        <v>22312</v>
      </c>
      <c r="M5" s="52">
        <v>3.1434911242603558</v>
      </c>
      <c r="N5" s="52">
        <v>100</v>
      </c>
    </row>
    <row r="6" spans="2:14">
      <c r="B6" s="15" t="s">
        <v>109</v>
      </c>
      <c r="C6" s="15"/>
      <c r="D6" s="16">
        <v>14725</v>
      </c>
      <c r="E6" s="16">
        <v>15684</v>
      </c>
      <c r="F6" s="16">
        <v>16550</v>
      </c>
      <c r="G6" s="16">
        <v>17483</v>
      </c>
      <c r="H6" s="16">
        <v>18847</v>
      </c>
      <c r="I6" s="16">
        <v>18070</v>
      </c>
      <c r="J6" s="16">
        <v>19263</v>
      </c>
      <c r="K6" s="16">
        <v>20591</v>
      </c>
      <c r="L6" s="16">
        <v>21206</v>
      </c>
      <c r="M6" s="52">
        <v>2.9867417803894902</v>
      </c>
      <c r="N6" s="52">
        <v>95.043026174256013</v>
      </c>
    </row>
    <row r="7" spans="2:14">
      <c r="B7" s="15"/>
      <c r="C7" s="17" t="s">
        <v>108</v>
      </c>
      <c r="D7" s="19">
        <v>11637</v>
      </c>
      <c r="E7" s="19">
        <v>12145</v>
      </c>
      <c r="F7" s="19">
        <v>12857</v>
      </c>
      <c r="G7" s="19">
        <v>13428</v>
      </c>
      <c r="H7" s="19">
        <v>14263</v>
      </c>
      <c r="I7" s="19">
        <v>13459</v>
      </c>
      <c r="J7" s="19">
        <v>13881</v>
      </c>
      <c r="K7" s="19">
        <v>14040</v>
      </c>
      <c r="L7" s="19">
        <v>14050</v>
      </c>
      <c r="M7" s="45">
        <v>7.1225071225078374E-2</v>
      </c>
      <c r="N7" s="45">
        <v>62.970598780925059</v>
      </c>
    </row>
    <row r="8" spans="2:14">
      <c r="B8" s="15"/>
      <c r="C8" s="17" t="s">
        <v>107</v>
      </c>
      <c r="D8" s="19">
        <v>1076</v>
      </c>
      <c r="E8" s="19">
        <v>1269</v>
      </c>
      <c r="F8" s="19">
        <v>1209</v>
      </c>
      <c r="G8" s="19">
        <v>1287</v>
      </c>
      <c r="H8" s="19">
        <v>1352</v>
      </c>
      <c r="I8" s="19">
        <v>1361</v>
      </c>
      <c r="J8" s="19">
        <v>1184</v>
      </c>
      <c r="K8" s="19">
        <v>1312</v>
      </c>
      <c r="L8" s="19">
        <v>1330</v>
      </c>
      <c r="M8" s="45">
        <v>1.3719512195121908</v>
      </c>
      <c r="N8" s="45">
        <v>5.960917891717461</v>
      </c>
    </row>
    <row r="9" spans="2:14">
      <c r="B9" s="15"/>
      <c r="C9" s="17" t="s">
        <v>106</v>
      </c>
      <c r="D9" s="19">
        <v>2012</v>
      </c>
      <c r="E9" s="19">
        <v>2270</v>
      </c>
      <c r="F9" s="19">
        <v>2484</v>
      </c>
      <c r="G9" s="19">
        <v>2768</v>
      </c>
      <c r="H9" s="19">
        <v>3232</v>
      </c>
      <c r="I9" s="19">
        <v>3250</v>
      </c>
      <c r="J9" s="19">
        <v>4198</v>
      </c>
      <c r="K9" s="19">
        <v>5239</v>
      </c>
      <c r="L9" s="19">
        <v>5826</v>
      </c>
      <c r="M9" s="45">
        <v>11.204428326016425</v>
      </c>
      <c r="N9" s="45">
        <v>26.111509501613483</v>
      </c>
    </row>
    <row r="10" spans="2:14">
      <c r="B10" s="15" t="s">
        <v>105</v>
      </c>
      <c r="C10" s="15"/>
      <c r="D10" s="16">
        <v>538</v>
      </c>
      <c r="E10" s="16">
        <v>596</v>
      </c>
      <c r="F10" s="16">
        <v>665</v>
      </c>
      <c r="G10" s="16">
        <v>754</v>
      </c>
      <c r="H10" s="16">
        <v>804</v>
      </c>
      <c r="I10" s="16">
        <v>765</v>
      </c>
      <c r="J10" s="16">
        <v>972</v>
      </c>
      <c r="K10" s="16">
        <v>1041</v>
      </c>
      <c r="L10" s="16">
        <v>1106</v>
      </c>
      <c r="M10" s="52">
        <v>6.243996157540832</v>
      </c>
      <c r="N10" s="52">
        <v>4.9569738257439937</v>
      </c>
    </row>
    <row r="11" spans="2:14">
      <c r="B11" s="2" t="s">
        <v>266</v>
      </c>
      <c r="C11" s="5"/>
    </row>
    <row r="12" spans="2:14">
      <c r="B12" s="2" t="s">
        <v>267</v>
      </c>
      <c r="C12" s="5"/>
    </row>
  </sheetData>
  <pageMargins left="0.7" right="0.7" top="0.75" bottom="0.75" header="0.3" footer="0.3"/>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dimension ref="B2:G15"/>
  <sheetViews>
    <sheetView showGridLines="0" workbookViewId="0">
      <selection activeCell="F17" sqref="F17"/>
    </sheetView>
  </sheetViews>
  <sheetFormatPr baseColWidth="10" defaultRowHeight="14.25"/>
  <cols>
    <col min="1" max="1" width="11.42578125" style="1"/>
    <col min="2" max="2" width="12.85546875" style="1" customWidth="1"/>
    <col min="3" max="7" width="12.7109375" style="1" customWidth="1"/>
    <col min="8" max="8" width="8.28515625" style="1" customWidth="1"/>
    <col min="9" max="16384" width="11.42578125" style="1"/>
  </cols>
  <sheetData>
    <row r="2" spans="2:7">
      <c r="B2" s="29" t="s">
        <v>125</v>
      </c>
    </row>
    <row r="3" spans="2:7">
      <c r="B3" s="48"/>
      <c r="C3" s="57" t="s">
        <v>86</v>
      </c>
      <c r="D3" s="57" t="s">
        <v>85</v>
      </c>
      <c r="G3" s="7"/>
    </row>
    <row r="4" spans="2:7">
      <c r="B4" s="58" t="s">
        <v>124</v>
      </c>
      <c r="C4" s="58">
        <v>50</v>
      </c>
      <c r="D4" s="58">
        <v>1363</v>
      </c>
    </row>
    <row r="5" spans="2:7">
      <c r="B5" s="58" t="s">
        <v>123</v>
      </c>
      <c r="C5" s="58">
        <v>202</v>
      </c>
      <c r="D5" s="58">
        <v>3018</v>
      </c>
    </row>
    <row r="6" spans="2:7">
      <c r="B6" s="58" t="s">
        <v>122</v>
      </c>
      <c r="C6" s="58">
        <v>227</v>
      </c>
      <c r="D6" s="58">
        <v>3722</v>
      </c>
    </row>
    <row r="7" spans="2:7">
      <c r="B7" s="58" t="s">
        <v>121</v>
      </c>
      <c r="C7" s="58">
        <v>54</v>
      </c>
      <c r="D7" s="58">
        <v>2982</v>
      </c>
    </row>
    <row r="8" spans="2:7">
      <c r="B8" s="58" t="s">
        <v>120</v>
      </c>
      <c r="C8" s="58">
        <v>36</v>
      </c>
      <c r="D8" s="58">
        <v>2516</v>
      </c>
    </row>
    <row r="9" spans="2:7">
      <c r="B9" s="58" t="s">
        <v>119</v>
      </c>
      <c r="C9" s="58">
        <v>21</v>
      </c>
      <c r="D9" s="58">
        <v>2385</v>
      </c>
    </row>
    <row r="10" spans="2:7">
      <c r="B10" s="58" t="s">
        <v>118</v>
      </c>
      <c r="C10" s="58">
        <v>25</v>
      </c>
      <c r="D10" s="58">
        <v>2428</v>
      </c>
    </row>
    <row r="11" spans="2:7">
      <c r="B11" s="58" t="s">
        <v>117</v>
      </c>
      <c r="C11" s="58">
        <v>5</v>
      </c>
      <c r="D11" s="58">
        <v>2017</v>
      </c>
    </row>
    <row r="12" spans="2:7">
      <c r="B12" s="58" t="s">
        <v>116</v>
      </c>
      <c r="C12" s="58">
        <v>0</v>
      </c>
      <c r="D12" s="58">
        <v>970</v>
      </c>
    </row>
    <row r="13" spans="2:7">
      <c r="B13" s="58" t="s">
        <v>115</v>
      </c>
      <c r="C13" s="58">
        <v>0</v>
      </c>
      <c r="D13" s="58">
        <v>291</v>
      </c>
    </row>
    <row r="14" spans="2:7">
      <c r="B14" s="2" t="s">
        <v>265</v>
      </c>
    </row>
    <row r="15" spans="2:7">
      <c r="B15" s="2" t="s">
        <v>230</v>
      </c>
    </row>
  </sheetData>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dimension ref="B2:K8"/>
  <sheetViews>
    <sheetView showGridLines="0" workbookViewId="0">
      <selection activeCell="E14" sqref="E14"/>
    </sheetView>
  </sheetViews>
  <sheetFormatPr baseColWidth="10" defaultRowHeight="14.25"/>
  <cols>
    <col min="1" max="1" width="11.42578125" style="1"/>
    <col min="2" max="2" width="17" style="1" customWidth="1"/>
    <col min="3" max="11" width="7.85546875" style="1" customWidth="1"/>
    <col min="12" max="16384" width="11.42578125" style="1"/>
  </cols>
  <sheetData>
    <row r="2" spans="2:11">
      <c r="B2" s="11" t="s">
        <v>9</v>
      </c>
    </row>
    <row r="3" spans="2:11">
      <c r="B3" s="10"/>
      <c r="K3" s="7" t="s">
        <v>8</v>
      </c>
    </row>
    <row r="4" spans="2:11">
      <c r="B4" s="12"/>
      <c r="C4" s="14">
        <v>2007</v>
      </c>
      <c r="D4" s="14">
        <v>2008</v>
      </c>
      <c r="E4" s="14">
        <v>2009</v>
      </c>
      <c r="F4" s="14">
        <v>2010</v>
      </c>
      <c r="G4" s="14">
        <v>2011</v>
      </c>
      <c r="H4" s="14">
        <v>2012</v>
      </c>
      <c r="I4" s="14">
        <v>2013</v>
      </c>
      <c r="J4" s="14">
        <v>2014</v>
      </c>
      <c r="K4" s="14">
        <v>2015</v>
      </c>
    </row>
    <row r="5" spans="2:11">
      <c r="B5" s="17" t="s">
        <v>2</v>
      </c>
      <c r="C5" s="18">
        <v>1.3503126729895287</v>
      </c>
      <c r="D5" s="18">
        <v>-0.74544298353214078</v>
      </c>
      <c r="E5" s="18">
        <v>0.29475740030853181</v>
      </c>
      <c r="F5" s="18">
        <v>-3.5077017070200167</v>
      </c>
      <c r="G5" s="18">
        <v>3.0237937591305331</v>
      </c>
      <c r="H5" s="18">
        <v>-1.2988671100213178</v>
      </c>
      <c r="I5" s="18">
        <v>0.42920676918780654</v>
      </c>
      <c r="J5" s="18">
        <v>1.2377648780631967</v>
      </c>
      <c r="K5" s="18">
        <v>7.037436712831191E-2</v>
      </c>
    </row>
    <row r="6" spans="2:11">
      <c r="B6" s="17" t="s">
        <v>3</v>
      </c>
      <c r="C6" s="18">
        <v>3.0005613652487284</v>
      </c>
      <c r="D6" s="18">
        <v>1.5064677464314116</v>
      </c>
      <c r="E6" s="18">
        <v>0.18569136153516297</v>
      </c>
      <c r="F6" s="18">
        <v>0.34118542340942781</v>
      </c>
      <c r="G6" s="18">
        <v>2.0502677000000062</v>
      </c>
      <c r="H6" s="18">
        <v>0.49535790999999563</v>
      </c>
      <c r="I6" s="18">
        <v>0.11760083000000066</v>
      </c>
      <c r="J6" s="18">
        <v>0.16932122000000049</v>
      </c>
      <c r="K6" s="18">
        <v>0.50632645999999681</v>
      </c>
    </row>
    <row r="7" spans="2:11">
      <c r="B7" s="2" t="s">
        <v>285</v>
      </c>
    </row>
    <row r="8" spans="2:11">
      <c r="B8" s="2" t="s">
        <v>235</v>
      </c>
    </row>
  </sheetData>
  <pageMargins left="0.7" right="0.7" top="0.75" bottom="0.75" header="0.3" footer="0.3"/>
  <pageSetup paperSize="0" orientation="portrait" horizontalDpi="0" verticalDpi="0" copies="0"/>
</worksheet>
</file>

<file path=xl/worksheets/sheet20.xml><?xml version="1.0" encoding="utf-8"?>
<worksheet xmlns="http://schemas.openxmlformats.org/spreadsheetml/2006/main" xmlns:r="http://schemas.openxmlformats.org/officeDocument/2006/relationships">
  <dimension ref="B2:C24"/>
  <sheetViews>
    <sheetView showGridLines="0" workbookViewId="0">
      <selection activeCell="I24" sqref="I24"/>
    </sheetView>
  </sheetViews>
  <sheetFormatPr baseColWidth="10" defaultRowHeight="14.25"/>
  <cols>
    <col min="1" max="1" width="11.42578125" style="1"/>
    <col min="2" max="2" width="23.85546875" style="1" customWidth="1"/>
    <col min="3" max="6" width="7.140625" style="1" customWidth="1"/>
    <col min="7" max="16384" width="11.42578125" style="1"/>
  </cols>
  <sheetData>
    <row r="2" spans="2:3">
      <c r="B2" s="29" t="s">
        <v>127</v>
      </c>
    </row>
    <row r="3" spans="2:3">
      <c r="B3" s="43"/>
      <c r="C3" s="44" t="s">
        <v>126</v>
      </c>
    </row>
    <row r="4" spans="2:3">
      <c r="B4" s="14" t="s">
        <v>74</v>
      </c>
      <c r="C4" s="14" t="s">
        <v>73</v>
      </c>
    </row>
    <row r="5" spans="2:3">
      <c r="B5" s="17" t="s">
        <v>72</v>
      </c>
      <c r="C5" s="45">
        <v>170.41035444191647</v>
      </c>
    </row>
    <row r="6" spans="2:3">
      <c r="B6" s="17" t="s">
        <v>71</v>
      </c>
      <c r="C6" s="45">
        <v>150.73055898605762</v>
      </c>
    </row>
    <row r="7" spans="2:3">
      <c r="B7" s="17" t="s">
        <v>70</v>
      </c>
      <c r="C7" s="45">
        <v>177.23909745199268</v>
      </c>
    </row>
    <row r="8" spans="2:3">
      <c r="B8" s="17" t="s">
        <v>69</v>
      </c>
      <c r="C8" s="45">
        <v>172.16147246026944</v>
      </c>
    </row>
    <row r="9" spans="2:3">
      <c r="B9" s="17" t="s">
        <v>68</v>
      </c>
      <c r="C9" s="45">
        <v>161.05822202962938</v>
      </c>
    </row>
    <row r="10" spans="2:3">
      <c r="B10" s="17" t="s">
        <v>67</v>
      </c>
      <c r="C10" s="45">
        <v>143.6133573632512</v>
      </c>
    </row>
    <row r="11" spans="2:3">
      <c r="B11" s="17" t="s">
        <v>66</v>
      </c>
      <c r="C11" s="45">
        <v>136.12387272417899</v>
      </c>
    </row>
    <row r="12" spans="2:3">
      <c r="B12" s="17" t="s">
        <v>65</v>
      </c>
      <c r="C12" s="45">
        <v>194.16637901277184</v>
      </c>
    </row>
    <row r="13" spans="2:3">
      <c r="B13" s="17" t="s">
        <v>64</v>
      </c>
      <c r="C13" s="45">
        <v>286.02688340106283</v>
      </c>
    </row>
    <row r="14" spans="2:3">
      <c r="B14" s="17" t="s">
        <v>63</v>
      </c>
      <c r="C14" s="45">
        <v>122.3457818183646</v>
      </c>
    </row>
    <row r="15" spans="2:3">
      <c r="B15" s="17" t="s">
        <v>62</v>
      </c>
      <c r="C15" s="45">
        <v>206.08397803665926</v>
      </c>
    </row>
    <row r="16" spans="2:3">
      <c r="B16" s="17" t="s">
        <v>61</v>
      </c>
      <c r="C16" s="45">
        <v>159.94262323873193</v>
      </c>
    </row>
    <row r="17" spans="2:3">
      <c r="B17" s="17" t="s">
        <v>60</v>
      </c>
      <c r="C17" s="45">
        <v>204.71316353249227</v>
      </c>
    </row>
    <row r="18" spans="2:3">
      <c r="B18" s="17" t="s">
        <v>59</v>
      </c>
      <c r="C18" s="45">
        <v>239.92661068379084</v>
      </c>
    </row>
    <row r="19" spans="2:3">
      <c r="B19" s="17" t="s">
        <v>58</v>
      </c>
      <c r="C19" s="45">
        <v>132.37541488574226</v>
      </c>
    </row>
    <row r="20" spans="2:3">
      <c r="B20" s="17" t="s">
        <v>57</v>
      </c>
      <c r="C20" s="45">
        <v>154.49815230490682</v>
      </c>
    </row>
    <row r="21" spans="2:3">
      <c r="B21" s="17" t="s">
        <v>56</v>
      </c>
      <c r="C21" s="45">
        <v>158.28609291025546</v>
      </c>
    </row>
    <row r="22" spans="2:3">
      <c r="B22" s="17" t="s">
        <v>55</v>
      </c>
      <c r="C22" s="45">
        <v>152.12070790913018</v>
      </c>
    </row>
    <row r="23" spans="2:3">
      <c r="B23" s="2" t="s">
        <v>264</v>
      </c>
    </row>
    <row r="24" spans="2:3">
      <c r="B24" s="8" t="s">
        <v>229</v>
      </c>
    </row>
  </sheetData>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dimension ref="B2:M11"/>
  <sheetViews>
    <sheetView showGridLines="0" workbookViewId="0">
      <selection activeCell="M21" sqref="M21"/>
    </sheetView>
  </sheetViews>
  <sheetFormatPr baseColWidth="10" defaultRowHeight="14.25"/>
  <cols>
    <col min="1" max="1" width="11.42578125" style="1"/>
    <col min="2" max="2" width="6" style="1" customWidth="1"/>
    <col min="3" max="3" width="12.85546875" style="1" customWidth="1"/>
    <col min="4" max="13" width="8.28515625" style="1" customWidth="1"/>
    <col min="14" max="15" width="9.5703125" style="1" customWidth="1"/>
    <col min="16" max="16384" width="11.42578125" style="1"/>
  </cols>
  <sheetData>
    <row r="2" spans="2:13">
      <c r="B2" s="29" t="s">
        <v>131</v>
      </c>
    </row>
    <row r="3" spans="2:13">
      <c r="B3" s="6"/>
      <c r="M3" s="7" t="s">
        <v>130</v>
      </c>
    </row>
    <row r="4" spans="2:13">
      <c r="B4" s="59"/>
      <c r="C4" s="59"/>
      <c r="D4" s="20">
        <v>2006</v>
      </c>
      <c r="E4" s="20">
        <v>2007</v>
      </c>
      <c r="F4" s="20">
        <v>2008</v>
      </c>
      <c r="G4" s="20">
        <v>2009</v>
      </c>
      <c r="H4" s="20">
        <v>2010</v>
      </c>
      <c r="I4" s="20">
        <v>2011</v>
      </c>
      <c r="J4" s="20">
        <v>2012</v>
      </c>
      <c r="K4" s="20">
        <v>2013</v>
      </c>
      <c r="L4" s="20">
        <v>2014</v>
      </c>
      <c r="M4" s="20">
        <v>2015</v>
      </c>
    </row>
    <row r="5" spans="2:13">
      <c r="B5" s="60" t="s">
        <v>91</v>
      </c>
      <c r="C5" s="61"/>
      <c r="D5" s="62">
        <v>4024.5743570294003</v>
      </c>
      <c r="E5" s="62">
        <v>4365.2694588103841</v>
      </c>
      <c r="F5" s="62">
        <v>4690.9493205388608</v>
      </c>
      <c r="G5" s="62">
        <v>5131.2963372252188</v>
      </c>
      <c r="H5" s="62">
        <v>5476.6418483996686</v>
      </c>
      <c r="I5" s="62">
        <v>5893.4459355381241</v>
      </c>
      <c r="J5" s="62">
        <v>6357.3977131202173</v>
      </c>
      <c r="K5" s="62">
        <v>6787.2130702540417</v>
      </c>
      <c r="L5" s="62">
        <v>7160.5689897383518</v>
      </c>
      <c r="M5" s="62">
        <v>7535.0897916259764</v>
      </c>
    </row>
    <row r="6" spans="2:13">
      <c r="B6" s="63" t="s">
        <v>89</v>
      </c>
      <c r="C6" s="63"/>
      <c r="D6" s="64">
        <v>7.7452013749925275</v>
      </c>
      <c r="E6" s="64">
        <v>8.4653697896255551</v>
      </c>
      <c r="F6" s="64">
        <v>7.4607046552684242</v>
      </c>
      <c r="G6" s="64">
        <v>9.3871620986895277</v>
      </c>
      <c r="H6" s="64">
        <v>6.730180610874581</v>
      </c>
      <c r="I6" s="64">
        <v>7.6105777714905676</v>
      </c>
      <c r="J6" s="64">
        <v>7.8723344993192113</v>
      </c>
      <c r="K6" s="64">
        <v>6.7608694080407039</v>
      </c>
      <c r="L6" s="64">
        <v>5.5008722375402774</v>
      </c>
      <c r="M6" s="64">
        <v>5.2303218141511065</v>
      </c>
    </row>
    <row r="7" spans="2:13">
      <c r="B7" s="65" t="s">
        <v>129</v>
      </c>
      <c r="C7" s="65"/>
      <c r="D7" s="66">
        <v>1017.438409</v>
      </c>
      <c r="E7" s="66">
        <v>1105.7462967899999</v>
      </c>
      <c r="F7" s="66">
        <v>1210.7918070000001</v>
      </c>
      <c r="G7" s="66">
        <v>1310.691086</v>
      </c>
      <c r="H7" s="66">
        <v>1333.7485549999999</v>
      </c>
      <c r="I7" s="66">
        <v>1397.8155829899999</v>
      </c>
      <c r="J7" s="66">
        <v>1469.4383123099999</v>
      </c>
      <c r="K7" s="66">
        <v>1537.54567432</v>
      </c>
      <c r="L7" s="66">
        <v>1563.30931708</v>
      </c>
      <c r="M7" s="66">
        <v>1582.8640669799997</v>
      </c>
    </row>
    <row r="8" spans="2:13">
      <c r="B8" s="63" t="s">
        <v>89</v>
      </c>
      <c r="C8" s="63"/>
      <c r="D8" s="64">
        <v>11.702170250174305</v>
      </c>
      <c r="E8" s="64">
        <v>8.6794332717195388</v>
      </c>
      <c r="F8" s="64">
        <v>9.4999649119286378</v>
      </c>
      <c r="G8" s="64">
        <v>8.2507395922608815</v>
      </c>
      <c r="H8" s="64">
        <v>1.7591840858830698</v>
      </c>
      <c r="I8" s="64">
        <v>4.8035312015764609</v>
      </c>
      <c r="J8" s="64">
        <v>5.1239040536946501</v>
      </c>
      <c r="K8" s="64">
        <v>4.6349248852055158</v>
      </c>
      <c r="L8" s="64">
        <v>1.6756343040927435</v>
      </c>
      <c r="M8" s="64">
        <v>1.2508560965097226</v>
      </c>
    </row>
    <row r="9" spans="2:13">
      <c r="B9" s="2" t="s">
        <v>263</v>
      </c>
    </row>
    <row r="10" spans="2:13">
      <c r="B10" s="3" t="s">
        <v>128</v>
      </c>
    </row>
    <row r="11" spans="2:13">
      <c r="B11" s="2" t="s">
        <v>225</v>
      </c>
    </row>
  </sheetData>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dimension ref="B2:C9"/>
  <sheetViews>
    <sheetView showGridLines="0" workbookViewId="0">
      <selection activeCell="G21" sqref="G21"/>
    </sheetView>
  </sheetViews>
  <sheetFormatPr baseColWidth="10" defaultRowHeight="14.25"/>
  <cols>
    <col min="1" max="1" width="11.42578125" style="1"/>
    <col min="2" max="2" width="18.140625" style="1" customWidth="1"/>
    <col min="3" max="4" width="12.7109375" style="1" customWidth="1"/>
    <col min="5" max="5" width="8.28515625" style="1" customWidth="1"/>
    <col min="6" max="16384" width="11.42578125" style="1"/>
  </cols>
  <sheetData>
    <row r="2" spans="2:3">
      <c r="B2" s="29" t="s">
        <v>136</v>
      </c>
    </row>
    <row r="3" spans="2:3">
      <c r="B3" s="6"/>
      <c r="C3" s="7" t="s">
        <v>8</v>
      </c>
    </row>
    <row r="4" spans="2:3" ht="33.75">
      <c r="B4" s="43"/>
      <c r="C4" s="67" t="s">
        <v>135</v>
      </c>
    </row>
    <row r="5" spans="2:3">
      <c r="B5" s="65" t="s">
        <v>134</v>
      </c>
      <c r="C5" s="40">
        <v>0.47239916099377938</v>
      </c>
    </row>
    <row r="6" spans="2:3">
      <c r="B6" s="65" t="s">
        <v>133</v>
      </c>
      <c r="C6" s="40">
        <v>0.3382389225165105</v>
      </c>
    </row>
    <row r="7" spans="2:3">
      <c r="B7" s="65" t="s">
        <v>132</v>
      </c>
      <c r="C7" s="40">
        <v>0.18936191648971015</v>
      </c>
    </row>
    <row r="8" spans="2:3">
      <c r="B8" s="2" t="s">
        <v>259</v>
      </c>
    </row>
    <row r="9" spans="2:3">
      <c r="B9" s="2" t="s">
        <v>221</v>
      </c>
    </row>
  </sheetData>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dimension ref="B2:P8"/>
  <sheetViews>
    <sheetView showGridLines="0" workbookViewId="0">
      <selection activeCell="Q24" sqref="Q24"/>
    </sheetView>
  </sheetViews>
  <sheetFormatPr baseColWidth="10" defaultRowHeight="14.25"/>
  <cols>
    <col min="1" max="1" width="11.42578125" style="1"/>
    <col min="2" max="2" width="5.85546875" style="1" customWidth="1"/>
    <col min="3" max="16" width="7" style="1" customWidth="1"/>
    <col min="17" max="16384" width="11.42578125" style="1"/>
  </cols>
  <sheetData>
    <row r="2" spans="2:16">
      <c r="B2" s="29" t="s">
        <v>137</v>
      </c>
    </row>
    <row r="3" spans="2:16">
      <c r="B3" s="6"/>
      <c r="P3" s="7" t="s">
        <v>8</v>
      </c>
    </row>
    <row r="4" spans="2:16">
      <c r="B4" s="43"/>
      <c r="C4" s="20">
        <v>2002</v>
      </c>
      <c r="D4" s="20">
        <v>2003</v>
      </c>
      <c r="E4" s="20">
        <v>2004</v>
      </c>
      <c r="F4" s="20">
        <v>2005</v>
      </c>
      <c r="G4" s="20">
        <v>2006</v>
      </c>
      <c r="H4" s="20">
        <v>2007</v>
      </c>
      <c r="I4" s="20">
        <v>2008</v>
      </c>
      <c r="J4" s="20">
        <v>2009</v>
      </c>
      <c r="K4" s="20">
        <v>2010</v>
      </c>
      <c r="L4" s="20">
        <v>2011</v>
      </c>
      <c r="M4" s="20">
        <v>2012</v>
      </c>
      <c r="N4" s="20">
        <v>2013</v>
      </c>
      <c r="O4" s="20">
        <v>2014</v>
      </c>
      <c r="P4" s="20">
        <v>2015</v>
      </c>
    </row>
    <row r="5" spans="2:16">
      <c r="B5" s="65" t="s">
        <v>3</v>
      </c>
      <c r="C5" s="68">
        <v>6.2999999999999945</v>
      </c>
      <c r="D5" s="68">
        <v>6.6000000000000059</v>
      </c>
      <c r="E5" s="68">
        <v>2.7199999999999891</v>
      </c>
      <c r="F5" s="68">
        <v>0</v>
      </c>
      <c r="G5" s="68">
        <v>0</v>
      </c>
      <c r="H5" s="68">
        <v>1.7649147764995599</v>
      </c>
      <c r="I5" s="68">
        <v>3.468611515817055</v>
      </c>
      <c r="J5" s="68">
        <v>3.7711689343024268</v>
      </c>
      <c r="K5" s="68">
        <v>0.69453041184464048</v>
      </c>
      <c r="L5" s="68">
        <v>0</v>
      </c>
      <c r="M5" s="68">
        <v>1.1280550020427826</v>
      </c>
      <c r="N5" s="68">
        <v>0.79700000000000326</v>
      </c>
      <c r="O5" s="68">
        <v>0</v>
      </c>
      <c r="P5" s="68">
        <v>0</v>
      </c>
    </row>
    <row r="6" spans="2:16">
      <c r="B6" s="65" t="s">
        <v>2</v>
      </c>
      <c r="C6" s="68">
        <v>2.8520608565550276</v>
      </c>
      <c r="D6" s="68">
        <v>3.4479505607561745</v>
      </c>
      <c r="E6" s="68">
        <v>4.4085896614750597</v>
      </c>
      <c r="F6" s="68">
        <v>5.1043062797483163</v>
      </c>
      <c r="G6" s="68">
        <v>7.7452013749925275</v>
      </c>
      <c r="H6" s="68">
        <v>6.5842486360272678</v>
      </c>
      <c r="I6" s="68">
        <v>3.8582649181883699</v>
      </c>
      <c r="J6" s="68">
        <v>5.4119012265753552</v>
      </c>
      <c r="K6" s="68">
        <v>5.9940199078777123</v>
      </c>
      <c r="L6" s="68">
        <v>7.6105777714905676</v>
      </c>
      <c r="M6" s="68">
        <v>6.6690489569291023</v>
      </c>
      <c r="N6" s="68">
        <v>5.9167132038063786</v>
      </c>
      <c r="O6" s="68">
        <v>5.5008722375402774</v>
      </c>
      <c r="P6" s="68">
        <v>5.2303218141511065</v>
      </c>
    </row>
    <row r="7" spans="2:16">
      <c r="B7" s="8" t="s">
        <v>228</v>
      </c>
    </row>
    <row r="8" spans="2:16">
      <c r="B8" s="2"/>
    </row>
  </sheetData>
  <pageMargins left="0.7" right="0.7" top="0.75" bottom="0.75" header="0.3" footer="0.3"/>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dimension ref="B2:O11"/>
  <sheetViews>
    <sheetView showGridLines="0" workbookViewId="0">
      <selection activeCell="G19" sqref="G19"/>
    </sheetView>
  </sheetViews>
  <sheetFormatPr baseColWidth="10" defaultRowHeight="14.25"/>
  <cols>
    <col min="1" max="1" width="11.42578125" style="1"/>
    <col min="2" max="2" width="6" style="1" customWidth="1"/>
    <col min="3" max="3" width="12.85546875" style="1" customWidth="1"/>
    <col min="4" max="13" width="8.28515625" style="1" customWidth="1"/>
    <col min="14" max="15" width="9.5703125" style="1" customWidth="1"/>
    <col min="16" max="16384" width="11.42578125" style="1"/>
  </cols>
  <sheetData>
    <row r="2" spans="2:15">
      <c r="B2" s="29" t="s">
        <v>140</v>
      </c>
    </row>
    <row r="3" spans="2:15" ht="22.5">
      <c r="B3" s="12"/>
      <c r="C3" s="12"/>
      <c r="D3" s="20">
        <v>2000</v>
      </c>
      <c r="E3" s="20">
        <v>2002</v>
      </c>
      <c r="F3" s="20">
        <v>2004</v>
      </c>
      <c r="G3" s="20">
        <v>2006</v>
      </c>
      <c r="H3" s="20" t="s">
        <v>139</v>
      </c>
      <c r="I3" s="20">
        <v>2010</v>
      </c>
      <c r="J3" s="20">
        <v>2012</v>
      </c>
      <c r="K3" s="20">
        <v>2013</v>
      </c>
      <c r="L3" s="20">
        <v>2014</v>
      </c>
      <c r="M3" s="20">
        <v>2015</v>
      </c>
      <c r="N3" s="69" t="s">
        <v>112</v>
      </c>
      <c r="O3" s="69" t="s">
        <v>111</v>
      </c>
    </row>
    <row r="4" spans="2:15">
      <c r="B4" s="70" t="s">
        <v>138</v>
      </c>
      <c r="C4" s="70"/>
      <c r="D4" s="62">
        <v>404564</v>
      </c>
      <c r="E4" s="62">
        <v>431565</v>
      </c>
      <c r="F4" s="62">
        <v>461503</v>
      </c>
      <c r="G4" s="62">
        <v>493503</v>
      </c>
      <c r="H4" s="62">
        <v>507514</v>
      </c>
      <c r="I4" s="62">
        <v>547861</v>
      </c>
      <c r="J4" s="62">
        <v>595594</v>
      </c>
      <c r="K4" s="62">
        <v>616796</v>
      </c>
      <c r="L4" s="62">
        <v>638248</v>
      </c>
      <c r="M4" s="62">
        <v>660611</v>
      </c>
      <c r="N4" s="61">
        <v>3.50381043105501</v>
      </c>
      <c r="O4" s="62">
        <v>100</v>
      </c>
    </row>
    <row r="5" spans="2:15">
      <c r="B5" s="70" t="s">
        <v>109</v>
      </c>
      <c r="C5" s="70"/>
      <c r="D5" s="62">
        <v>397506</v>
      </c>
      <c r="E5" s="62">
        <v>423431</v>
      </c>
      <c r="F5" s="62">
        <v>452466</v>
      </c>
      <c r="G5" s="62">
        <v>483380</v>
      </c>
      <c r="H5" s="62">
        <v>495834</v>
      </c>
      <c r="I5" s="62">
        <v>534378</v>
      </c>
      <c r="J5" s="62">
        <v>579866</v>
      </c>
      <c r="K5" s="62">
        <v>600170</v>
      </c>
      <c r="L5" s="62">
        <v>621225</v>
      </c>
      <c r="M5" s="62">
        <v>642875</v>
      </c>
      <c r="N5" s="61">
        <v>3.4850497001891467</v>
      </c>
      <c r="O5" s="62">
        <v>97.31521273487725</v>
      </c>
    </row>
    <row r="6" spans="2:15">
      <c r="B6" s="71"/>
      <c r="C6" s="71" t="s">
        <v>108</v>
      </c>
      <c r="D6" s="66">
        <v>289768</v>
      </c>
      <c r="E6" s="66">
        <v>309081</v>
      </c>
      <c r="F6" s="66">
        <v>332413</v>
      </c>
      <c r="G6" s="66">
        <v>352372</v>
      </c>
      <c r="H6" s="66">
        <v>351728</v>
      </c>
      <c r="I6" s="66">
        <v>371382</v>
      </c>
      <c r="J6" s="66">
        <v>395527</v>
      </c>
      <c r="K6" s="66">
        <v>405372</v>
      </c>
      <c r="L6" s="66">
        <v>414596</v>
      </c>
      <c r="M6" s="66">
        <v>424347</v>
      </c>
      <c r="N6" s="68">
        <v>2.35192814209495</v>
      </c>
      <c r="O6" s="66">
        <v>64.235533468258936</v>
      </c>
    </row>
    <row r="7" spans="2:15">
      <c r="B7" s="71"/>
      <c r="C7" s="71" t="s">
        <v>107</v>
      </c>
      <c r="D7" s="66">
        <v>50245</v>
      </c>
      <c r="E7" s="66">
        <v>54894</v>
      </c>
      <c r="F7" s="66">
        <v>57353</v>
      </c>
      <c r="G7" s="66">
        <v>63137</v>
      </c>
      <c r="H7" s="66">
        <v>70596</v>
      </c>
      <c r="I7" s="66">
        <v>80753</v>
      </c>
      <c r="J7" s="66">
        <v>91536</v>
      </c>
      <c r="K7" s="66">
        <v>96549</v>
      </c>
      <c r="L7" s="66">
        <v>102135</v>
      </c>
      <c r="M7" s="66">
        <v>107497</v>
      </c>
      <c r="N7" s="68">
        <v>5.2499143290742678</v>
      </c>
      <c r="O7" s="66">
        <v>16.272359981895548</v>
      </c>
    </row>
    <row r="8" spans="2:15">
      <c r="B8" s="71"/>
      <c r="C8" s="71" t="s">
        <v>106</v>
      </c>
      <c r="D8" s="66">
        <v>57493</v>
      </c>
      <c r="E8" s="66">
        <v>59456</v>
      </c>
      <c r="F8" s="66">
        <v>62700</v>
      </c>
      <c r="G8" s="66">
        <v>67871</v>
      </c>
      <c r="H8" s="66">
        <v>73510</v>
      </c>
      <c r="I8" s="66">
        <v>82243</v>
      </c>
      <c r="J8" s="66">
        <v>92803</v>
      </c>
      <c r="K8" s="66">
        <v>98249</v>
      </c>
      <c r="L8" s="66">
        <v>104494</v>
      </c>
      <c r="M8" s="66">
        <v>111031</v>
      </c>
      <c r="N8" s="68">
        <v>6.2558615805692108</v>
      </c>
      <c r="O8" s="66">
        <v>16.80731928472278</v>
      </c>
    </row>
    <row r="9" spans="2:15">
      <c r="B9" s="70" t="s">
        <v>105</v>
      </c>
      <c r="C9" s="70"/>
      <c r="D9" s="62">
        <v>7058</v>
      </c>
      <c r="E9" s="62">
        <v>8134</v>
      </c>
      <c r="F9" s="62">
        <v>9037</v>
      </c>
      <c r="G9" s="62">
        <v>10123</v>
      </c>
      <c r="H9" s="62">
        <v>11680</v>
      </c>
      <c r="I9" s="62">
        <v>13483</v>
      </c>
      <c r="J9" s="62">
        <v>15728</v>
      </c>
      <c r="K9" s="62">
        <v>16626</v>
      </c>
      <c r="L9" s="62">
        <v>17023</v>
      </c>
      <c r="M9" s="62">
        <v>17736</v>
      </c>
      <c r="N9" s="61">
        <v>4.1884509193444108</v>
      </c>
      <c r="O9" s="62">
        <v>2.6847872651227425</v>
      </c>
    </row>
    <row r="10" spans="2:15">
      <c r="B10" s="2" t="s">
        <v>261</v>
      </c>
    </row>
    <row r="11" spans="2:15">
      <c r="B11" s="2" t="s">
        <v>262</v>
      </c>
    </row>
  </sheetData>
  <pageMargins left="0.7" right="0.7" top="0.75" bottom="0.75" header="0.3" footer="0.3"/>
  <pageSetup paperSize="0" orientation="portrait" horizontalDpi="0" verticalDpi="0" copies="0"/>
</worksheet>
</file>

<file path=xl/worksheets/sheet25.xml><?xml version="1.0" encoding="utf-8"?>
<worksheet xmlns="http://schemas.openxmlformats.org/spreadsheetml/2006/main" xmlns:r="http://schemas.openxmlformats.org/officeDocument/2006/relationships">
  <dimension ref="B2:E9"/>
  <sheetViews>
    <sheetView showGridLines="0" workbookViewId="0">
      <selection activeCell="E18" sqref="E18"/>
    </sheetView>
  </sheetViews>
  <sheetFormatPr baseColWidth="10" defaultRowHeight="14.25"/>
  <cols>
    <col min="1" max="1" width="11.42578125" style="1"/>
    <col min="2" max="2" width="6" style="1" customWidth="1"/>
    <col min="3" max="3" width="12.85546875" style="1" customWidth="1"/>
    <col min="4" max="4" width="8.28515625" style="1" customWidth="1"/>
    <col min="5" max="5" width="11" style="1" customWidth="1"/>
    <col min="6" max="16384" width="11.42578125" style="1"/>
  </cols>
  <sheetData>
    <row r="2" spans="2:5">
      <c r="B2" s="29" t="s">
        <v>145</v>
      </c>
    </row>
    <row r="3" spans="2:5" ht="33.75">
      <c r="B3" s="12"/>
      <c r="C3" s="12"/>
      <c r="D3" s="69" t="s">
        <v>144</v>
      </c>
      <c r="E3" s="69" t="s">
        <v>143</v>
      </c>
    </row>
    <row r="4" spans="2:5">
      <c r="B4" s="70" t="s">
        <v>110</v>
      </c>
      <c r="C4" s="70"/>
      <c r="D4" s="61">
        <v>43.9</v>
      </c>
      <c r="E4" s="61">
        <v>86.765131068056689</v>
      </c>
    </row>
    <row r="5" spans="2:5">
      <c r="B5" s="72" t="s">
        <v>142</v>
      </c>
      <c r="C5" s="71"/>
      <c r="D5" s="68">
        <v>44.4</v>
      </c>
      <c r="E5" s="68">
        <v>83.5</v>
      </c>
    </row>
    <row r="6" spans="2:5">
      <c r="B6" s="72" t="s">
        <v>108</v>
      </c>
      <c r="C6" s="71"/>
      <c r="D6" s="68">
        <v>43.386137524243132</v>
      </c>
      <c r="E6" s="68">
        <v>86.7</v>
      </c>
    </row>
    <row r="7" spans="2:5">
      <c r="B7" s="72" t="s">
        <v>141</v>
      </c>
      <c r="C7" s="71"/>
      <c r="D7" s="68">
        <v>45.3</v>
      </c>
      <c r="E7" s="68">
        <v>90.6</v>
      </c>
    </row>
    <row r="8" spans="2:5">
      <c r="B8" s="2" t="s">
        <v>246</v>
      </c>
    </row>
    <row r="9" spans="2:5">
      <c r="B9" s="2" t="s">
        <v>260</v>
      </c>
    </row>
  </sheetData>
  <pageMargins left="0.7" right="0.7" top="0.75" bottom="0.75" header="0.3" footer="0.3"/>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dimension ref="B2:C23"/>
  <sheetViews>
    <sheetView showGridLines="0" workbookViewId="0">
      <selection activeCell="G23" sqref="G23"/>
    </sheetView>
  </sheetViews>
  <sheetFormatPr baseColWidth="10" defaultRowHeight="14.25"/>
  <cols>
    <col min="1" max="1" width="11.42578125" style="1"/>
    <col min="2" max="2" width="23.85546875" style="1" customWidth="1"/>
    <col min="3" max="6" width="7.140625" style="1" customWidth="1"/>
    <col min="7" max="16384" width="11.42578125" style="1"/>
  </cols>
  <sheetData>
    <row r="2" spans="2:3">
      <c r="B2" s="29" t="s">
        <v>146</v>
      </c>
    </row>
    <row r="3" spans="2:3">
      <c r="B3" s="6"/>
      <c r="C3" s="7" t="s">
        <v>75</v>
      </c>
    </row>
    <row r="4" spans="2:3">
      <c r="B4" s="14" t="s">
        <v>74</v>
      </c>
      <c r="C4" s="14" t="s">
        <v>73</v>
      </c>
    </row>
    <row r="5" spans="2:3">
      <c r="B5" s="17" t="s">
        <v>72</v>
      </c>
      <c r="C5" s="45">
        <v>149.03590655716627</v>
      </c>
    </row>
    <row r="6" spans="2:3">
      <c r="B6" s="17" t="s">
        <v>71</v>
      </c>
      <c r="C6" s="45">
        <v>203.79881395661153</v>
      </c>
    </row>
    <row r="7" spans="2:3">
      <c r="B7" s="17" t="s">
        <v>70</v>
      </c>
      <c r="C7" s="45">
        <v>193.94035445164991</v>
      </c>
    </row>
    <row r="8" spans="2:3">
      <c r="B8" s="17" t="s">
        <v>69</v>
      </c>
      <c r="C8" s="45">
        <v>142.3587454564661</v>
      </c>
    </row>
    <row r="9" spans="2:3">
      <c r="B9" s="17" t="s">
        <v>68</v>
      </c>
      <c r="C9" s="45">
        <v>210.15073906399596</v>
      </c>
    </row>
    <row r="10" spans="2:3">
      <c r="B10" s="17" t="s">
        <v>67</v>
      </c>
      <c r="C10" s="45">
        <v>101.68937574495406</v>
      </c>
    </row>
    <row r="11" spans="2:3">
      <c r="B11" s="17" t="s">
        <v>66</v>
      </c>
      <c r="C11" s="45">
        <v>444.78705896028731</v>
      </c>
    </row>
    <row r="12" spans="2:3">
      <c r="B12" s="17" t="s">
        <v>65</v>
      </c>
      <c r="C12" s="45">
        <v>395.86936311017359</v>
      </c>
    </row>
    <row r="13" spans="2:3">
      <c r="B13" s="17" t="s">
        <v>64</v>
      </c>
      <c r="C13" s="45">
        <v>131.21658200447078</v>
      </c>
    </row>
    <row r="14" spans="2:3">
      <c r="B14" s="17" t="s">
        <v>63</v>
      </c>
      <c r="C14" s="45">
        <v>82.351091783492905</v>
      </c>
    </row>
    <row r="15" spans="2:3">
      <c r="B15" s="17" t="s">
        <v>62</v>
      </c>
      <c r="C15" s="45">
        <v>253.93317834952919</v>
      </c>
    </row>
    <row r="16" spans="2:3">
      <c r="B16" s="17" t="s">
        <v>61</v>
      </c>
      <c r="C16" s="45">
        <v>288.2491218286338</v>
      </c>
    </row>
    <row r="17" spans="2:3">
      <c r="B17" s="17" t="s">
        <v>60</v>
      </c>
      <c r="C17" s="45">
        <v>397.36359959073928</v>
      </c>
    </row>
    <row r="18" spans="2:3">
      <c r="B18" s="17" t="s">
        <v>59</v>
      </c>
      <c r="C18" s="45">
        <v>90.782892272436811</v>
      </c>
    </row>
    <row r="19" spans="2:3">
      <c r="B19" s="17" t="s">
        <v>58</v>
      </c>
      <c r="C19" s="45">
        <v>158.05281068140008</v>
      </c>
    </row>
    <row r="20" spans="2:3">
      <c r="B20" s="17" t="s">
        <v>57</v>
      </c>
      <c r="C20" s="45">
        <v>139.8344717312755</v>
      </c>
    </row>
    <row r="21" spans="2:3">
      <c r="B21" s="17" t="s">
        <v>56</v>
      </c>
      <c r="C21" s="45">
        <v>96.742040242535936</v>
      </c>
    </row>
    <row r="22" spans="2:3">
      <c r="B22" s="17" t="s">
        <v>55</v>
      </c>
      <c r="C22" s="45">
        <v>321.25881988641999</v>
      </c>
    </row>
    <row r="23" spans="2:3">
      <c r="B23" s="8" t="s">
        <v>227</v>
      </c>
    </row>
  </sheetData>
  <pageMargins left="0.7" right="0.7" top="0.75" bottom="0.75" header="0.3" footer="0.3"/>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dimension ref="B2:M8"/>
  <sheetViews>
    <sheetView showGridLines="0" workbookViewId="0">
      <selection activeCell="E33" sqref="E33"/>
    </sheetView>
  </sheetViews>
  <sheetFormatPr baseColWidth="10" defaultRowHeight="14.25"/>
  <cols>
    <col min="1" max="1" width="11.42578125" style="1"/>
    <col min="2" max="2" width="16.42578125" style="1" customWidth="1"/>
    <col min="3" max="3" width="12.85546875" style="1" customWidth="1"/>
    <col min="4" max="13" width="8.28515625" style="1" customWidth="1"/>
    <col min="14" max="15" width="9.5703125" style="1" customWidth="1"/>
    <col min="16" max="16384" width="11.42578125" style="1"/>
  </cols>
  <sheetData>
    <row r="2" spans="2:13">
      <c r="B2" s="29" t="s">
        <v>148</v>
      </c>
    </row>
    <row r="3" spans="2:13">
      <c r="B3" s="73"/>
      <c r="C3" s="73"/>
      <c r="D3" s="20">
        <v>2006</v>
      </c>
      <c r="E3" s="20">
        <v>2007</v>
      </c>
      <c r="F3" s="20">
        <v>2008</v>
      </c>
      <c r="G3" s="20">
        <v>2009</v>
      </c>
      <c r="H3" s="20">
        <v>2010</v>
      </c>
      <c r="I3" s="20">
        <v>2011</v>
      </c>
      <c r="J3" s="20">
        <v>2012</v>
      </c>
      <c r="K3" s="20">
        <v>2013</v>
      </c>
      <c r="L3" s="20">
        <v>2014</v>
      </c>
      <c r="M3" s="20">
        <v>2015</v>
      </c>
    </row>
    <row r="4" spans="2:13">
      <c r="B4" s="70" t="s">
        <v>147</v>
      </c>
      <c r="C4" s="71" t="s">
        <v>90</v>
      </c>
      <c r="D4" s="62">
        <v>3781.3822797048992</v>
      </c>
      <c r="E4" s="62">
        <v>4070.4481234549689</v>
      </c>
      <c r="F4" s="62">
        <v>4239.1767415503546</v>
      </c>
      <c r="G4" s="62">
        <v>4326.5388614147687</v>
      </c>
      <c r="H4" s="62">
        <v>4440.7389743583071</v>
      </c>
      <c r="I4" s="62">
        <v>4633.961957603432</v>
      </c>
      <c r="J4" s="62">
        <v>4913.1912340789822</v>
      </c>
      <c r="K4" s="62">
        <v>5191.3612467291769</v>
      </c>
      <c r="L4" s="62">
        <v>5428.4308635717189</v>
      </c>
      <c r="M4" s="62">
        <v>5596.6117464497866</v>
      </c>
    </row>
    <row r="5" spans="2:13">
      <c r="B5" s="48"/>
      <c r="C5" s="71" t="s">
        <v>5</v>
      </c>
      <c r="D5" s="68">
        <v>6.3771521133315412</v>
      </c>
      <c r="E5" s="68">
        <v>7.6444491026870898</v>
      </c>
      <c r="F5" s="68">
        <v>4.1452098879022126</v>
      </c>
      <c r="G5" s="68">
        <v>2.060827495304296</v>
      </c>
      <c r="H5" s="68">
        <v>2.6395258797281551</v>
      </c>
      <c r="I5" s="68">
        <v>4.3511448063223712</v>
      </c>
      <c r="J5" s="68">
        <v>6.0257136124604926</v>
      </c>
      <c r="K5" s="68">
        <v>5.6616972431430268</v>
      </c>
      <c r="L5" s="68">
        <v>4.5666176090501942</v>
      </c>
      <c r="M5" s="68">
        <v>3.0981491172093589</v>
      </c>
    </row>
    <row r="6" spans="2:13">
      <c r="B6" s="71" t="s">
        <v>4</v>
      </c>
      <c r="C6" s="71" t="s">
        <v>3</v>
      </c>
      <c r="D6" s="68">
        <v>0</v>
      </c>
      <c r="E6" s="68">
        <v>0</v>
      </c>
      <c r="F6" s="68">
        <v>0</v>
      </c>
      <c r="G6" s="68">
        <v>0</v>
      </c>
      <c r="H6" s="68">
        <v>0</v>
      </c>
      <c r="I6" s="68">
        <v>0</v>
      </c>
      <c r="J6" s="68">
        <v>2.9607100800116193</v>
      </c>
      <c r="K6" s="68">
        <v>3.3979999999999899</v>
      </c>
      <c r="L6" s="68">
        <v>0</v>
      </c>
      <c r="M6" s="68">
        <v>0</v>
      </c>
    </row>
    <row r="7" spans="2:13">
      <c r="B7" s="71"/>
      <c r="C7" s="71" t="s">
        <v>2</v>
      </c>
      <c r="D7" s="68">
        <v>6.3771521133315412</v>
      </c>
      <c r="E7" s="68">
        <v>7.6444491026870898</v>
      </c>
      <c r="F7" s="68">
        <v>4.1452098879022126</v>
      </c>
      <c r="G7" s="68">
        <v>2.060827495304296</v>
      </c>
      <c r="H7" s="68">
        <v>2.6395258797281551</v>
      </c>
      <c r="I7" s="68">
        <v>4.3511448063223712</v>
      </c>
      <c r="J7" s="68">
        <v>2.9768671273411318</v>
      </c>
      <c r="K7" s="68">
        <v>2.1893046704414276</v>
      </c>
      <c r="L7" s="68">
        <v>4.5666176090501942</v>
      </c>
      <c r="M7" s="68">
        <v>3.0981491172093589</v>
      </c>
    </row>
    <row r="8" spans="2:13">
      <c r="B8" s="2" t="s">
        <v>225</v>
      </c>
    </row>
  </sheetData>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dimension ref="B2:P8"/>
  <sheetViews>
    <sheetView showGridLines="0" workbookViewId="0">
      <selection activeCell="I14" sqref="I14"/>
    </sheetView>
  </sheetViews>
  <sheetFormatPr baseColWidth="10" defaultRowHeight="14.25"/>
  <cols>
    <col min="1" max="1" width="11.42578125" style="1"/>
    <col min="2" max="2" width="5.7109375" style="1" customWidth="1"/>
    <col min="3" max="16" width="6.85546875" style="1" customWidth="1"/>
    <col min="17" max="16384" width="11.42578125" style="1"/>
  </cols>
  <sheetData>
    <row r="2" spans="2:16">
      <c r="B2" s="29" t="s">
        <v>149</v>
      </c>
    </row>
    <row r="3" spans="2:16">
      <c r="B3" s="6"/>
      <c r="P3" s="7" t="s">
        <v>8</v>
      </c>
    </row>
    <row r="4" spans="2:16">
      <c r="B4" s="74"/>
      <c r="C4" s="20">
        <v>2002</v>
      </c>
      <c r="D4" s="20">
        <v>2003</v>
      </c>
      <c r="E4" s="20">
        <v>2004</v>
      </c>
      <c r="F4" s="20">
        <v>2005</v>
      </c>
      <c r="G4" s="20">
        <v>2006</v>
      </c>
      <c r="H4" s="20">
        <v>2007</v>
      </c>
      <c r="I4" s="20">
        <v>2008</v>
      </c>
      <c r="J4" s="20">
        <v>2009</v>
      </c>
      <c r="K4" s="20">
        <v>2010</v>
      </c>
      <c r="L4" s="20">
        <v>2011</v>
      </c>
      <c r="M4" s="20">
        <v>2012</v>
      </c>
      <c r="N4" s="20">
        <v>2013</v>
      </c>
      <c r="O4" s="20">
        <v>2014</v>
      </c>
      <c r="P4" s="20">
        <v>2015</v>
      </c>
    </row>
    <row r="5" spans="2:16">
      <c r="B5" s="65" t="s">
        <v>5</v>
      </c>
      <c r="C5" s="68">
        <v>8.611253013369824</v>
      </c>
      <c r="D5" s="68">
        <v>5.0189185340398845</v>
      </c>
      <c r="E5" s="68">
        <v>6.7166466417977633</v>
      </c>
      <c r="F5" s="68">
        <v>3.8324742576113735</v>
      </c>
      <c r="G5" s="68">
        <v>6.3771521133315412</v>
      </c>
      <c r="H5" s="68">
        <v>7.6444491026870898</v>
      </c>
      <c r="I5" s="68">
        <v>4.1452098879022126</v>
      </c>
      <c r="J5" s="68">
        <v>2.060827495304296</v>
      </c>
      <c r="K5" s="68">
        <v>2.6395258797281551</v>
      </c>
      <c r="L5" s="68">
        <v>4.3511448063223712</v>
      </c>
      <c r="M5" s="68">
        <v>6.0257136124604926</v>
      </c>
      <c r="N5" s="68">
        <v>5.6616972431430268</v>
      </c>
      <c r="O5" s="68">
        <v>4.5666176090501942</v>
      </c>
      <c r="P5" s="68">
        <v>3.0981491172093589</v>
      </c>
    </row>
    <row r="6" spans="2:16">
      <c r="B6" s="65" t="s">
        <v>2</v>
      </c>
      <c r="C6" s="68">
        <v>5.652969857363658</v>
      </c>
      <c r="D6" s="68">
        <v>4.8092999341715341</v>
      </c>
      <c r="E6" s="68">
        <v>6.5568114246607792</v>
      </c>
      <c r="F6" s="68">
        <v>3.8324742576113806</v>
      </c>
      <c r="G6" s="68">
        <v>6.3771521133315474</v>
      </c>
      <c r="H6" s="68">
        <v>7.6444491026870907</v>
      </c>
      <c r="I6" s="68">
        <v>4.1452098879022117</v>
      </c>
      <c r="J6" s="68">
        <v>2.0608274953042951</v>
      </c>
      <c r="K6" s="68">
        <v>2.6395258797281542</v>
      </c>
      <c r="L6" s="68">
        <v>4.3511448063223668</v>
      </c>
      <c r="M6" s="68">
        <v>2.9768671273411087</v>
      </c>
      <c r="N6" s="68">
        <v>2.1893046704414303</v>
      </c>
      <c r="O6" s="68">
        <v>4.5666176090501978</v>
      </c>
      <c r="P6" s="68">
        <v>3.0981491172093598</v>
      </c>
    </row>
    <row r="7" spans="2:16">
      <c r="B7" s="65" t="s">
        <v>3</v>
      </c>
      <c r="C7" s="68">
        <v>2.8000000000000025</v>
      </c>
      <c r="D7" s="68">
        <v>0.20000000000000018</v>
      </c>
      <c r="E7" s="68">
        <v>0.15000000000000568</v>
      </c>
      <c r="F7" s="68">
        <v>0</v>
      </c>
      <c r="G7" s="68">
        <v>0</v>
      </c>
      <c r="H7" s="68">
        <v>0</v>
      </c>
      <c r="I7" s="68">
        <v>0</v>
      </c>
      <c r="J7" s="68">
        <v>0</v>
      </c>
      <c r="K7" s="68">
        <v>0</v>
      </c>
      <c r="L7" s="68">
        <v>0</v>
      </c>
      <c r="M7" s="68">
        <v>2.9607100800116193</v>
      </c>
      <c r="N7" s="68">
        <v>3.3979999999999899</v>
      </c>
      <c r="O7" s="68">
        <v>0</v>
      </c>
      <c r="P7" s="68">
        <v>0</v>
      </c>
    </row>
    <row r="8" spans="2:16">
      <c r="B8" s="8" t="s">
        <v>225</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B2:C10"/>
  <sheetViews>
    <sheetView showGridLines="0" workbookViewId="0">
      <selection activeCell="B4" sqref="B4:C8"/>
    </sheetView>
  </sheetViews>
  <sheetFormatPr baseColWidth="10" defaultRowHeight="14.25"/>
  <cols>
    <col min="1" max="1" width="11.42578125" style="1"/>
    <col min="2" max="2" width="14.28515625" style="1" customWidth="1"/>
    <col min="3" max="3" width="15.42578125" style="1" customWidth="1"/>
    <col min="4" max="16384" width="11.42578125" style="1"/>
  </cols>
  <sheetData>
    <row r="2" spans="2:3">
      <c r="B2" s="29" t="s">
        <v>153</v>
      </c>
    </row>
    <row r="3" spans="2:3">
      <c r="B3" s="6"/>
      <c r="C3" s="7" t="s">
        <v>8</v>
      </c>
    </row>
    <row r="4" spans="2:3" ht="33.75">
      <c r="B4" s="48"/>
      <c r="C4" s="67" t="s">
        <v>135</v>
      </c>
    </row>
    <row r="5" spans="2:3">
      <c r="B5" s="65" t="s">
        <v>152</v>
      </c>
      <c r="C5" s="40">
        <v>0.6692562198830293</v>
      </c>
    </row>
    <row r="6" spans="2:3">
      <c r="B6" s="65" t="s">
        <v>151</v>
      </c>
      <c r="C6" s="40">
        <v>0.26009337467503957</v>
      </c>
    </row>
    <row r="7" spans="2:3">
      <c r="B7" s="65" t="s">
        <v>150</v>
      </c>
      <c r="C7" s="40">
        <v>2.5936489169276745E-2</v>
      </c>
    </row>
    <row r="8" spans="2:3">
      <c r="B8" s="65" t="s">
        <v>132</v>
      </c>
      <c r="C8" s="40">
        <v>4.4713916272654392E-2</v>
      </c>
    </row>
    <row r="9" spans="2:3">
      <c r="B9" s="2" t="s">
        <v>259</v>
      </c>
    </row>
    <row r="10" spans="2:3">
      <c r="B10" s="2" t="s">
        <v>221</v>
      </c>
    </row>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B2:L8"/>
  <sheetViews>
    <sheetView showGridLines="0" workbookViewId="0">
      <selection activeCell="H22" sqref="H22"/>
    </sheetView>
  </sheetViews>
  <sheetFormatPr baseColWidth="10" defaultRowHeight="14.25"/>
  <cols>
    <col min="1" max="1" width="11.42578125" style="1"/>
    <col min="2" max="2" width="21.28515625" style="1" customWidth="1"/>
    <col min="3" max="12" width="7.42578125" style="1" customWidth="1"/>
    <col min="13" max="16384" width="11.42578125" style="1"/>
  </cols>
  <sheetData>
    <row r="2" spans="2:12">
      <c r="B2" s="4" t="s">
        <v>12</v>
      </c>
    </row>
    <row r="3" spans="2:12">
      <c r="B3" s="10"/>
      <c r="L3" s="7" t="s">
        <v>8</v>
      </c>
    </row>
    <row r="4" spans="2:12">
      <c r="B4" s="12"/>
      <c r="C4" s="20">
        <v>2006</v>
      </c>
      <c r="D4" s="20">
        <v>2007</v>
      </c>
      <c r="E4" s="20">
        <v>2008</v>
      </c>
      <c r="F4" s="20">
        <v>2009</v>
      </c>
      <c r="G4" s="20">
        <v>2010</v>
      </c>
      <c r="H4" s="20">
        <v>2011</v>
      </c>
      <c r="I4" s="20">
        <v>2012</v>
      </c>
      <c r="J4" s="20">
        <v>2013</v>
      </c>
      <c r="K4" s="20">
        <v>2014</v>
      </c>
      <c r="L4" s="20">
        <v>2015</v>
      </c>
    </row>
    <row r="5" spans="2:12">
      <c r="B5" s="21" t="s">
        <v>11</v>
      </c>
      <c r="C5" s="18">
        <v>29.724520822846095</v>
      </c>
      <c r="D5" s="18">
        <v>29.890888211501192</v>
      </c>
      <c r="E5" s="18">
        <v>30.923006426738077</v>
      </c>
      <c r="F5" s="18">
        <v>30.740522223480177</v>
      </c>
      <c r="G5" s="18">
        <v>30.376580660732387</v>
      </c>
      <c r="H5" s="18">
        <v>29.785560754645918</v>
      </c>
      <c r="I5" s="18">
        <v>29.94532892312403</v>
      </c>
      <c r="J5" s="18">
        <v>29.188140873902107</v>
      </c>
      <c r="K5" s="18">
        <v>28.481297473905265</v>
      </c>
      <c r="L5" s="18">
        <v>27.922529309414461</v>
      </c>
    </row>
    <row r="6" spans="2:12">
      <c r="B6" s="21" t="s">
        <v>10</v>
      </c>
      <c r="C6" s="18">
        <v>4.6477189721940606</v>
      </c>
      <c r="D6" s="18">
        <v>4.4159096252227288</v>
      </c>
      <c r="E6" s="18">
        <v>4.4168459715074881</v>
      </c>
      <c r="F6" s="18">
        <v>4.2552013220240985</v>
      </c>
      <c r="G6" s="18">
        <v>4.1689407229623674</v>
      </c>
      <c r="H6" s="18">
        <v>3.8212940863385572</v>
      </c>
      <c r="I6" s="18">
        <v>3.7263516466959445</v>
      </c>
      <c r="J6" s="18">
        <v>3.6084391410996592</v>
      </c>
      <c r="K6" s="18">
        <v>3.4066624595032504</v>
      </c>
      <c r="L6" s="18">
        <v>3.2330275981297807</v>
      </c>
    </row>
    <row r="7" spans="2:12">
      <c r="B7" s="2" t="s">
        <v>284</v>
      </c>
    </row>
    <row r="8" spans="2:12">
      <c r="B8" s="2" t="s">
        <v>234</v>
      </c>
    </row>
  </sheetData>
  <pageMargins left="0.7" right="0.7" top="0.75" bottom="0.75" header="0.3" footer="0.3"/>
  <pageSetup paperSize="0" orientation="portrait" horizontalDpi="0" verticalDpi="0" copies="0"/>
</worksheet>
</file>

<file path=xl/worksheets/sheet30.xml><?xml version="1.0" encoding="utf-8"?>
<worksheet xmlns="http://schemas.openxmlformats.org/spreadsheetml/2006/main" xmlns:r="http://schemas.openxmlformats.org/officeDocument/2006/relationships">
  <dimension ref="B2:O11"/>
  <sheetViews>
    <sheetView showGridLines="0" workbookViewId="0">
      <selection activeCell="C3" sqref="B3:O9"/>
    </sheetView>
  </sheetViews>
  <sheetFormatPr baseColWidth="10" defaultRowHeight="14.25"/>
  <cols>
    <col min="1" max="1" width="11.42578125" style="1"/>
    <col min="2" max="2" width="6" style="1" customWidth="1"/>
    <col min="3" max="3" width="12.85546875" style="1" customWidth="1"/>
    <col min="4" max="13" width="8.28515625" style="1" customWidth="1"/>
    <col min="14" max="15" width="9.5703125" style="1" customWidth="1"/>
    <col min="16" max="16384" width="11.42578125" style="1"/>
  </cols>
  <sheetData>
    <row r="2" spans="2:15">
      <c r="B2" s="29" t="s">
        <v>155</v>
      </c>
    </row>
    <row r="3" spans="2:15" ht="22.5">
      <c r="B3" s="12"/>
      <c r="C3" s="12"/>
      <c r="D3" s="20">
        <v>2000</v>
      </c>
      <c r="E3" s="20">
        <v>2002</v>
      </c>
      <c r="F3" s="20">
        <v>2004</v>
      </c>
      <c r="G3" s="20">
        <v>2006</v>
      </c>
      <c r="H3" s="20">
        <v>2008</v>
      </c>
      <c r="I3" s="20">
        <v>2010</v>
      </c>
      <c r="J3" s="20">
        <v>2012</v>
      </c>
      <c r="K3" s="20">
        <v>2013</v>
      </c>
      <c r="L3" s="20">
        <v>2014</v>
      </c>
      <c r="M3" s="20">
        <v>2015</v>
      </c>
      <c r="N3" s="69" t="s">
        <v>112</v>
      </c>
      <c r="O3" s="69" t="s">
        <v>111</v>
      </c>
    </row>
    <row r="4" spans="2:15">
      <c r="B4" s="75" t="s">
        <v>154</v>
      </c>
      <c r="C4" s="75"/>
      <c r="D4" s="76">
        <v>54969</v>
      </c>
      <c r="E4" s="76">
        <v>58109</v>
      </c>
      <c r="F4" s="76">
        <v>61705</v>
      </c>
      <c r="G4" s="76">
        <v>64098</v>
      </c>
      <c r="H4" s="76">
        <v>68751</v>
      </c>
      <c r="I4" s="76">
        <v>72850</v>
      </c>
      <c r="J4" s="76">
        <v>77778</v>
      </c>
      <c r="K4" s="76">
        <v>80759</v>
      </c>
      <c r="L4" s="76">
        <v>83619</v>
      </c>
      <c r="M4" s="76">
        <v>86459</v>
      </c>
      <c r="N4" s="77">
        <v>3.3963572872194092</v>
      </c>
      <c r="O4" s="76">
        <v>100</v>
      </c>
    </row>
    <row r="5" spans="2:15">
      <c r="B5" s="70" t="s">
        <v>109</v>
      </c>
      <c r="C5" s="70"/>
      <c r="D5" s="62">
        <v>53997</v>
      </c>
      <c r="E5" s="62">
        <v>56924</v>
      </c>
      <c r="F5" s="62">
        <v>60364</v>
      </c>
      <c r="G5" s="62">
        <v>62602</v>
      </c>
      <c r="H5" s="62">
        <v>66919</v>
      </c>
      <c r="I5" s="62">
        <v>70780</v>
      </c>
      <c r="J5" s="62">
        <v>75304</v>
      </c>
      <c r="K5" s="62">
        <v>78061</v>
      </c>
      <c r="L5" s="62">
        <v>80740</v>
      </c>
      <c r="M5" s="62">
        <v>83479</v>
      </c>
      <c r="N5" s="61">
        <v>3.3923705722070929</v>
      </c>
      <c r="O5" s="62">
        <v>96.553279589169435</v>
      </c>
    </row>
    <row r="6" spans="2:15">
      <c r="B6" s="71"/>
      <c r="C6" s="71" t="s">
        <v>106</v>
      </c>
      <c r="D6" s="66">
        <v>42006</v>
      </c>
      <c r="E6" s="66">
        <v>44699</v>
      </c>
      <c r="F6" s="66">
        <v>47554</v>
      </c>
      <c r="G6" s="66">
        <v>49666</v>
      </c>
      <c r="H6" s="66">
        <v>52804</v>
      </c>
      <c r="I6" s="66">
        <v>55763</v>
      </c>
      <c r="J6" s="66">
        <v>59360</v>
      </c>
      <c r="K6" s="66">
        <v>61618</v>
      </c>
      <c r="L6" s="66">
        <v>63918</v>
      </c>
      <c r="M6" s="66">
        <v>66309</v>
      </c>
      <c r="N6" s="68">
        <v>3.7407303107106049</v>
      </c>
      <c r="O6" s="66">
        <v>76.694155611330231</v>
      </c>
    </row>
    <row r="7" spans="2:15">
      <c r="B7" s="71"/>
      <c r="C7" s="71" t="s">
        <v>108</v>
      </c>
      <c r="D7" s="66">
        <v>9440</v>
      </c>
      <c r="E7" s="66">
        <v>9875</v>
      </c>
      <c r="F7" s="66">
        <v>10454</v>
      </c>
      <c r="G7" s="66">
        <v>10626</v>
      </c>
      <c r="H7" s="66">
        <v>11520</v>
      </c>
      <c r="I7" s="66">
        <v>12218</v>
      </c>
      <c r="J7" s="66">
        <v>12880</v>
      </c>
      <c r="K7" s="66">
        <v>13247</v>
      </c>
      <c r="L7" s="66">
        <v>13449</v>
      </c>
      <c r="M7" s="66">
        <v>13730</v>
      </c>
      <c r="N7" s="68">
        <v>2.0893746746970088</v>
      </c>
      <c r="O7" s="66">
        <v>15.880359476746204</v>
      </c>
    </row>
    <row r="8" spans="2:15">
      <c r="B8" s="71"/>
      <c r="C8" s="71" t="s">
        <v>107</v>
      </c>
      <c r="D8" s="66">
        <v>2551</v>
      </c>
      <c r="E8" s="66">
        <v>2350</v>
      </c>
      <c r="F8" s="66">
        <v>2356</v>
      </c>
      <c r="G8" s="66">
        <v>2310</v>
      </c>
      <c r="H8" s="66">
        <v>2595</v>
      </c>
      <c r="I8" s="66">
        <v>2799</v>
      </c>
      <c r="J8" s="66">
        <v>3064</v>
      </c>
      <c r="K8" s="66">
        <v>3196</v>
      </c>
      <c r="L8" s="66">
        <v>3373</v>
      </c>
      <c r="M8" s="66">
        <v>3440</v>
      </c>
      <c r="N8" s="68">
        <v>1.9863622887637211</v>
      </c>
      <c r="O8" s="66">
        <v>3.9787645010930039</v>
      </c>
    </row>
    <row r="9" spans="2:15">
      <c r="B9" s="70" t="s">
        <v>105</v>
      </c>
      <c r="C9" s="70"/>
      <c r="D9" s="62">
        <v>972</v>
      </c>
      <c r="E9" s="62">
        <v>1185</v>
      </c>
      <c r="F9" s="62">
        <v>1341</v>
      </c>
      <c r="G9" s="62">
        <v>1496</v>
      </c>
      <c r="H9" s="62">
        <v>1832</v>
      </c>
      <c r="I9" s="62">
        <v>2070</v>
      </c>
      <c r="J9" s="62">
        <v>2474</v>
      </c>
      <c r="K9" s="62">
        <v>2698</v>
      </c>
      <c r="L9" s="62">
        <v>2879</v>
      </c>
      <c r="M9" s="62">
        <v>2980</v>
      </c>
      <c r="N9" s="61">
        <v>3.5081625564432173</v>
      </c>
      <c r="O9" s="62">
        <v>3.4467204108305669</v>
      </c>
    </row>
    <row r="10" spans="2:15">
      <c r="B10" s="2" t="s">
        <v>258</v>
      </c>
    </row>
    <row r="11" spans="2:15">
      <c r="B11" s="2" t="s">
        <v>254</v>
      </c>
    </row>
  </sheetData>
  <mergeCells count="1">
    <mergeCell ref="B4:C4"/>
  </mergeCells>
  <pageMargins left="0.7" right="0.7" top="0.75" bottom="0.75" header="0.3" footer="0.3"/>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dimension ref="B2:D9"/>
  <sheetViews>
    <sheetView showGridLines="0" workbookViewId="0">
      <selection activeCell="B3" sqref="B3:D7"/>
    </sheetView>
  </sheetViews>
  <sheetFormatPr baseColWidth="10" defaultRowHeight="14.25"/>
  <cols>
    <col min="1" max="1" width="11.42578125" style="1"/>
    <col min="2" max="2" width="18.42578125" style="1" customWidth="1"/>
    <col min="3" max="3" width="9.7109375" style="1" customWidth="1"/>
    <col min="4" max="4" width="9.28515625" style="1" customWidth="1"/>
    <col min="5" max="16384" width="11.42578125" style="1"/>
  </cols>
  <sheetData>
    <row r="2" spans="2:4">
      <c r="B2" s="29" t="s">
        <v>159</v>
      </c>
    </row>
    <row r="3" spans="2:4" ht="33.75">
      <c r="B3" s="12"/>
      <c r="C3" s="69" t="s">
        <v>144</v>
      </c>
      <c r="D3" s="69" t="s">
        <v>158</v>
      </c>
    </row>
    <row r="4" spans="2:4">
      <c r="B4" s="70" t="s">
        <v>110</v>
      </c>
      <c r="C4" s="61">
        <v>42.1</v>
      </c>
      <c r="D4" s="61">
        <v>50.379948877502635</v>
      </c>
    </row>
    <row r="5" spans="2:4">
      <c r="B5" s="72" t="s">
        <v>157</v>
      </c>
      <c r="C5" s="68">
        <v>41.1</v>
      </c>
      <c r="D5" s="68">
        <v>46</v>
      </c>
    </row>
    <row r="6" spans="2:4">
      <c r="B6" s="72" t="s">
        <v>156</v>
      </c>
      <c r="C6" s="68">
        <v>45.4</v>
      </c>
      <c r="D6" s="68">
        <v>68.3</v>
      </c>
    </row>
    <row r="7" spans="2:4">
      <c r="B7" s="72" t="s">
        <v>141</v>
      </c>
      <c r="C7" s="68">
        <v>47.1</v>
      </c>
      <c r="D7" s="68">
        <v>65.3</v>
      </c>
    </row>
    <row r="8" spans="2:4">
      <c r="B8" s="2" t="s">
        <v>246</v>
      </c>
    </row>
    <row r="9" spans="2:4">
      <c r="B9" s="2" t="s">
        <v>257</v>
      </c>
    </row>
  </sheetData>
  <pageMargins left="0.7" right="0.7" top="0.75" bottom="0.75" header="0.3" footer="0.3"/>
  <pageSetup paperSize="0" orientation="portrait" horizontalDpi="0" verticalDpi="0" copies="0"/>
</worksheet>
</file>

<file path=xl/worksheets/sheet32.xml><?xml version="1.0" encoding="utf-8"?>
<worksheet xmlns="http://schemas.openxmlformats.org/spreadsheetml/2006/main" xmlns:r="http://schemas.openxmlformats.org/officeDocument/2006/relationships">
  <dimension ref="B2:C23"/>
  <sheetViews>
    <sheetView showGridLines="0" workbookViewId="0">
      <selection activeCell="E27" sqref="E27"/>
    </sheetView>
  </sheetViews>
  <sheetFormatPr baseColWidth="10" defaultRowHeight="14.25"/>
  <cols>
    <col min="1" max="1" width="11.42578125" style="1"/>
    <col min="2" max="2" width="23.85546875" style="1" customWidth="1"/>
    <col min="3" max="6" width="7.140625" style="1" customWidth="1"/>
    <col min="7" max="16384" width="11.42578125" style="1"/>
  </cols>
  <sheetData>
    <row r="2" spans="2:3">
      <c r="B2" s="29" t="s">
        <v>160</v>
      </c>
    </row>
    <row r="3" spans="2:3">
      <c r="B3" s="6"/>
      <c r="C3" s="7" t="s">
        <v>75</v>
      </c>
    </row>
    <row r="4" spans="2:3">
      <c r="B4" s="14" t="s">
        <v>74</v>
      </c>
      <c r="C4" s="14" t="s">
        <v>73</v>
      </c>
    </row>
    <row r="5" spans="2:3">
      <c r="B5" s="17" t="s">
        <v>72</v>
      </c>
      <c r="C5" s="45">
        <v>111.39476351093131</v>
      </c>
    </row>
    <row r="6" spans="2:3">
      <c r="B6" s="17" t="s">
        <v>71</v>
      </c>
      <c r="C6" s="45">
        <v>134.58444195722055</v>
      </c>
    </row>
    <row r="7" spans="2:3">
      <c r="B7" s="17" t="s">
        <v>70</v>
      </c>
      <c r="C7" s="45">
        <v>145.08699250982846</v>
      </c>
    </row>
    <row r="8" spans="2:3">
      <c r="B8" s="17" t="s">
        <v>69</v>
      </c>
      <c r="C8" s="45">
        <v>102.72799908686223</v>
      </c>
    </row>
    <row r="9" spans="2:3">
      <c r="B9" s="17" t="s">
        <v>68</v>
      </c>
      <c r="C9" s="45">
        <v>132.92648943539481</v>
      </c>
    </row>
    <row r="10" spans="2:3">
      <c r="B10" s="17" t="s">
        <v>67</v>
      </c>
      <c r="C10" s="45">
        <v>85.50271959057828</v>
      </c>
    </row>
    <row r="11" spans="2:3">
      <c r="B11" s="17" t="s">
        <v>66</v>
      </c>
      <c r="C11" s="45">
        <v>185.99073717183953</v>
      </c>
    </row>
    <row r="12" spans="2:3">
      <c r="B12" s="17" t="s">
        <v>65</v>
      </c>
      <c r="C12" s="45">
        <v>146.70158847580299</v>
      </c>
    </row>
    <row r="13" spans="2:3">
      <c r="B13" s="17" t="s">
        <v>64</v>
      </c>
      <c r="C13" s="45">
        <v>55.786690552798959</v>
      </c>
    </row>
    <row r="14" spans="2:3">
      <c r="B14" s="17" t="s">
        <v>63</v>
      </c>
      <c r="C14" s="45">
        <v>117.1451113532861</v>
      </c>
    </row>
    <row r="15" spans="2:3">
      <c r="B15" s="17" t="s">
        <v>62</v>
      </c>
      <c r="C15" s="45">
        <v>190.15350983783605</v>
      </c>
    </row>
    <row r="16" spans="2:3">
      <c r="B16" s="17" t="s">
        <v>61</v>
      </c>
      <c r="C16" s="45">
        <v>176.97235691784942</v>
      </c>
    </row>
    <row r="17" spans="2:3">
      <c r="B17" s="17" t="s">
        <v>60</v>
      </c>
      <c r="C17" s="45">
        <v>151.48991521323595</v>
      </c>
    </row>
    <row r="18" spans="2:3">
      <c r="B18" s="17" t="s">
        <v>59</v>
      </c>
      <c r="C18" s="45">
        <v>32.611330233787982</v>
      </c>
    </row>
    <row r="19" spans="2:3">
      <c r="B19" s="17" t="s">
        <v>58</v>
      </c>
      <c r="C19" s="45">
        <v>122.46013012137969</v>
      </c>
    </row>
    <row r="20" spans="2:3">
      <c r="B20" s="17" t="s">
        <v>57</v>
      </c>
      <c r="C20" s="45">
        <v>85.616001885651201</v>
      </c>
    </row>
    <row r="21" spans="2:3">
      <c r="B21" s="17" t="s">
        <v>56</v>
      </c>
      <c r="C21" s="45">
        <v>107.74829739391205</v>
      </c>
    </row>
    <row r="22" spans="2:3">
      <c r="B22" s="17" t="s">
        <v>55</v>
      </c>
      <c r="C22" s="45">
        <v>184.6100811013672</v>
      </c>
    </row>
    <row r="23" spans="2:3">
      <c r="B23" s="8" t="s">
        <v>226</v>
      </c>
    </row>
  </sheetData>
  <pageMargins left="0.7" right="0.7" top="0.75" bottom="0.75" header="0.3" footer="0.3"/>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dimension ref="B2:M13"/>
  <sheetViews>
    <sheetView showGridLines="0" workbookViewId="0">
      <selection activeCell="G20" sqref="G20"/>
    </sheetView>
  </sheetViews>
  <sheetFormatPr baseColWidth="10" defaultRowHeight="14.25"/>
  <cols>
    <col min="1" max="1" width="11.42578125" style="1"/>
    <col min="2" max="2" width="10.7109375" style="1" customWidth="1"/>
    <col min="3" max="3" width="12.85546875" style="1" customWidth="1"/>
    <col min="4" max="13" width="8.28515625" style="1" customWidth="1"/>
    <col min="14" max="15" width="9.5703125" style="1" customWidth="1"/>
    <col min="16" max="16384" width="11.42578125" style="1"/>
  </cols>
  <sheetData>
    <row r="2" spans="2:13">
      <c r="B2" s="29" t="s">
        <v>166</v>
      </c>
    </row>
    <row r="3" spans="2:13">
      <c r="B3" s="78"/>
      <c r="C3" s="78"/>
      <c r="D3" s="20">
        <v>2006</v>
      </c>
      <c r="E3" s="20">
        <v>2007</v>
      </c>
      <c r="F3" s="20">
        <v>2008</v>
      </c>
      <c r="G3" s="20">
        <v>2009</v>
      </c>
      <c r="H3" s="20">
        <v>2010</v>
      </c>
      <c r="I3" s="20">
        <v>2011</v>
      </c>
      <c r="J3" s="20">
        <v>2012</v>
      </c>
      <c r="K3" s="20">
        <v>2013</v>
      </c>
      <c r="L3" s="20">
        <v>2014</v>
      </c>
      <c r="M3" s="20">
        <v>2015</v>
      </c>
    </row>
    <row r="4" spans="2:13">
      <c r="B4" s="70" t="s">
        <v>255</v>
      </c>
      <c r="C4" s="70"/>
      <c r="D4" s="62">
        <v>759.1214585506126</v>
      </c>
      <c r="E4" s="62">
        <v>794.29484588802882</v>
      </c>
      <c r="F4" s="62">
        <v>843.97653409165071</v>
      </c>
      <c r="G4" s="62">
        <v>882.91233905036518</v>
      </c>
      <c r="H4" s="62">
        <v>932.34234957755552</v>
      </c>
      <c r="I4" s="62">
        <v>993.48255025019944</v>
      </c>
      <c r="J4" s="62">
        <v>1051.2479312980163</v>
      </c>
      <c r="K4" s="62">
        <v>1125.9343926841864</v>
      </c>
      <c r="L4" s="62">
        <v>1178.6853267045703</v>
      </c>
      <c r="M4" s="62">
        <v>1221.5562404378707</v>
      </c>
    </row>
    <row r="5" spans="2:13">
      <c r="B5" s="71" t="s">
        <v>165</v>
      </c>
      <c r="C5" s="71"/>
      <c r="D5" s="66">
        <v>662.93685174383506</v>
      </c>
      <c r="E5" s="66">
        <v>693.20119808766867</v>
      </c>
      <c r="F5" s="66">
        <v>735.86219378594603</v>
      </c>
      <c r="G5" s="66">
        <v>761.90254436416603</v>
      </c>
      <c r="H5" s="66">
        <v>803.44415930789603</v>
      </c>
      <c r="I5" s="66">
        <v>856.06883790202733</v>
      </c>
      <c r="J5" s="66">
        <v>905.57037072708738</v>
      </c>
      <c r="K5" s="66">
        <v>965.04851789026497</v>
      </c>
      <c r="L5" s="66">
        <v>1007.3526197905736</v>
      </c>
      <c r="M5" s="66">
        <v>1040.5476953300722</v>
      </c>
    </row>
    <row r="6" spans="2:13">
      <c r="B6" s="71" t="s">
        <v>164</v>
      </c>
      <c r="C6" s="71"/>
      <c r="D6" s="66">
        <v>90.76640659438624</v>
      </c>
      <c r="E6" s="66">
        <v>95.38544240675445</v>
      </c>
      <c r="F6" s="66">
        <v>100.68788426877207</v>
      </c>
      <c r="G6" s="66">
        <v>109.83461515219993</v>
      </c>
      <c r="H6" s="66">
        <v>115.64309713492945</v>
      </c>
      <c r="I6" s="66">
        <v>121.74590512277607</v>
      </c>
      <c r="J6" s="66">
        <v>128.14591384405645</v>
      </c>
      <c r="K6" s="66">
        <v>140.48836578931017</v>
      </c>
      <c r="L6" s="66">
        <v>147.19578437991876</v>
      </c>
      <c r="M6" s="66">
        <v>153.26232735907035</v>
      </c>
    </row>
    <row r="7" spans="2:13">
      <c r="B7" s="71" t="s">
        <v>163</v>
      </c>
      <c r="C7" s="71"/>
      <c r="D7" s="66">
        <v>5.4182002123913344</v>
      </c>
      <c r="E7" s="66">
        <v>5.7082053936056703</v>
      </c>
      <c r="F7" s="66">
        <v>7.4264560369326125</v>
      </c>
      <c r="G7" s="66">
        <v>11.175179533999193</v>
      </c>
      <c r="H7" s="66">
        <v>13.255093134730046</v>
      </c>
      <c r="I7" s="66">
        <v>15.667807225396052</v>
      </c>
      <c r="J7" s="66">
        <v>17.531646726872509</v>
      </c>
      <c r="K7" s="66">
        <v>20.39750900461128</v>
      </c>
      <c r="L7" s="66">
        <v>24.13692253407805</v>
      </c>
      <c r="M7" s="66">
        <v>27.746217748728153</v>
      </c>
    </row>
    <row r="8" spans="2:13">
      <c r="B8" s="79" t="s">
        <v>162</v>
      </c>
      <c r="C8" s="71" t="s">
        <v>5</v>
      </c>
      <c r="D8" s="68">
        <v>5.5459688838310761</v>
      </c>
      <c r="E8" s="68">
        <v>4.6334334171731273</v>
      </c>
      <c r="F8" s="68">
        <v>6.254816893351145</v>
      </c>
      <c r="G8" s="68">
        <v>4.6133752996604382</v>
      </c>
      <c r="H8" s="68">
        <v>5.5985184871643945</v>
      </c>
      <c r="I8" s="68">
        <v>6.5576985428524859</v>
      </c>
      <c r="J8" s="68">
        <v>5.8144333821735561</v>
      </c>
      <c r="K8" s="68">
        <v>7.1045525192094061</v>
      </c>
      <c r="L8" s="68">
        <v>4.6850806195401606</v>
      </c>
      <c r="M8" s="68">
        <v>3.637180574153831</v>
      </c>
    </row>
    <row r="9" spans="2:13">
      <c r="B9" s="79"/>
      <c r="C9" s="71" t="s">
        <v>3</v>
      </c>
      <c r="D9" s="68">
        <v>0</v>
      </c>
      <c r="E9" s="68">
        <v>0</v>
      </c>
      <c r="F9" s="68">
        <v>1.2587767089524915</v>
      </c>
      <c r="G9" s="68">
        <v>0</v>
      </c>
      <c r="H9" s="68">
        <v>0</v>
      </c>
      <c r="I9" s="68">
        <v>0</v>
      </c>
      <c r="J9" s="68">
        <v>0.68897934591922727</v>
      </c>
      <c r="K9" s="68">
        <v>3.7949999999999928</v>
      </c>
      <c r="L9" s="68">
        <v>0</v>
      </c>
      <c r="M9" s="68">
        <v>0</v>
      </c>
    </row>
    <row r="10" spans="2:13">
      <c r="B10" s="71" t="s">
        <v>88</v>
      </c>
      <c r="C10" s="71" t="s">
        <v>2</v>
      </c>
      <c r="D10" s="68">
        <v>5.5459688838310761</v>
      </c>
      <c r="E10" s="68">
        <v>4.6334334171731273</v>
      </c>
      <c r="F10" s="68">
        <v>4.9339329851463054</v>
      </c>
      <c r="G10" s="68">
        <v>4.6133752996604382</v>
      </c>
      <c r="H10" s="68">
        <v>5.5985184871643945</v>
      </c>
      <c r="I10" s="68">
        <v>6.5576985428524859</v>
      </c>
      <c r="J10" s="68">
        <v>5.0903823532123971</v>
      </c>
      <c r="K10" s="68">
        <v>3.1885471546889699</v>
      </c>
      <c r="L10" s="68">
        <v>4.6850806195401606</v>
      </c>
      <c r="M10" s="68">
        <v>3.637180574153831</v>
      </c>
    </row>
    <row r="11" spans="2:13">
      <c r="B11" s="2" t="s">
        <v>256</v>
      </c>
    </row>
    <row r="12" spans="2:13">
      <c r="B12" s="3" t="s">
        <v>161</v>
      </c>
    </row>
    <row r="13" spans="2:13">
      <c r="B13" s="2" t="s">
        <v>225</v>
      </c>
    </row>
  </sheetData>
  <mergeCells count="2">
    <mergeCell ref="B3:C3"/>
    <mergeCell ref="B8:B9"/>
  </mergeCell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B2:P8"/>
  <sheetViews>
    <sheetView showGridLines="0" workbookViewId="0">
      <selection activeCell="B4" sqref="B4:P7"/>
    </sheetView>
  </sheetViews>
  <sheetFormatPr baseColWidth="10" defaultRowHeight="14.25"/>
  <cols>
    <col min="1" max="1" width="11.42578125" style="1"/>
    <col min="2" max="2" width="5.7109375" style="1" customWidth="1"/>
    <col min="3" max="16" width="6.85546875" style="1" customWidth="1"/>
    <col min="17" max="16384" width="11.42578125" style="1"/>
  </cols>
  <sheetData>
    <row r="2" spans="2:16">
      <c r="B2" s="29" t="s">
        <v>167</v>
      </c>
    </row>
    <row r="3" spans="2:16">
      <c r="B3" s="6"/>
      <c r="P3" s="7" t="s">
        <v>8</v>
      </c>
    </row>
    <row r="4" spans="2:16">
      <c r="B4" s="74"/>
      <c r="C4" s="20">
        <v>2002</v>
      </c>
      <c r="D4" s="20">
        <v>2003</v>
      </c>
      <c r="E4" s="20">
        <v>2004</v>
      </c>
      <c r="F4" s="20">
        <v>2005</v>
      </c>
      <c r="G4" s="20">
        <v>2006</v>
      </c>
      <c r="H4" s="20">
        <v>2007</v>
      </c>
      <c r="I4" s="20">
        <v>2008</v>
      </c>
      <c r="J4" s="20">
        <v>2009</v>
      </c>
      <c r="K4" s="20">
        <v>2010</v>
      </c>
      <c r="L4" s="20">
        <v>2011</v>
      </c>
      <c r="M4" s="20">
        <v>2012</v>
      </c>
      <c r="N4" s="20">
        <v>2013</v>
      </c>
      <c r="O4" s="20">
        <v>2014</v>
      </c>
      <c r="P4" s="20">
        <v>2015</v>
      </c>
    </row>
    <row r="5" spans="2:16">
      <c r="B5" s="65" t="s">
        <v>5</v>
      </c>
      <c r="C5" s="68">
        <v>14.336247035112182</v>
      </c>
      <c r="D5" s="68">
        <v>8.7370241020085171</v>
      </c>
      <c r="E5" s="68">
        <v>5.203450715444613</v>
      </c>
      <c r="F5" s="68">
        <v>3.7874858090579</v>
      </c>
      <c r="G5" s="68">
        <v>5.4748319428703063</v>
      </c>
      <c r="H5" s="68">
        <v>4.5651929386975709</v>
      </c>
      <c r="I5" s="68">
        <v>6.154201091395417</v>
      </c>
      <c r="J5" s="68">
        <v>3.5387536957490306</v>
      </c>
      <c r="K5" s="68">
        <v>5.4523528305576052</v>
      </c>
      <c r="L5" s="68">
        <v>6.5498862596080398</v>
      </c>
      <c r="M5" s="68">
        <v>5.782424337086467</v>
      </c>
      <c r="N5" s="68">
        <v>6.5680314954896568</v>
      </c>
      <c r="O5" s="68">
        <v>4.3836243583681656</v>
      </c>
      <c r="P5" s="68">
        <v>3.2952786231299713</v>
      </c>
    </row>
    <row r="6" spans="2:16">
      <c r="B6" s="65" t="s">
        <v>2</v>
      </c>
      <c r="C6" s="68">
        <v>8.5814311824427278</v>
      </c>
      <c r="D6" s="68">
        <v>7.235723966477849</v>
      </c>
      <c r="E6" s="68">
        <v>5.2034507154446175</v>
      </c>
      <c r="F6" s="68">
        <v>3.7874858090578982</v>
      </c>
      <c r="G6" s="68">
        <v>5.4748319428703098</v>
      </c>
      <c r="H6" s="68">
        <v>4.565192938697578</v>
      </c>
      <c r="I6" s="68">
        <v>4.83456796689714</v>
      </c>
      <c r="J6" s="68">
        <v>3.5387536957490369</v>
      </c>
      <c r="K6" s="68">
        <v>5.4523528305576008</v>
      </c>
      <c r="L6" s="68">
        <v>6.5498862596080443</v>
      </c>
      <c r="M6" s="68">
        <v>5.0585923347862973</v>
      </c>
      <c r="N6" s="68">
        <v>2.6716426566690785</v>
      </c>
      <c r="O6" s="68">
        <v>4.3836243583681664</v>
      </c>
      <c r="P6" s="68">
        <v>3.295278623129974</v>
      </c>
    </row>
    <row r="7" spans="2:16">
      <c r="B7" s="65" t="s">
        <v>3</v>
      </c>
      <c r="C7" s="68">
        <v>5.2999999999999936</v>
      </c>
      <c r="D7" s="68">
        <v>1.4000000000000012</v>
      </c>
      <c r="E7" s="68">
        <v>0</v>
      </c>
      <c r="F7" s="68">
        <v>0</v>
      </c>
      <c r="G7" s="68">
        <v>0</v>
      </c>
      <c r="H7" s="68">
        <v>0</v>
      </c>
      <c r="I7" s="68">
        <v>1.2587767089524915</v>
      </c>
      <c r="J7" s="68">
        <v>0</v>
      </c>
      <c r="K7" s="68">
        <v>0</v>
      </c>
      <c r="L7" s="68">
        <v>0</v>
      </c>
      <c r="M7" s="68">
        <v>0.68897934591922727</v>
      </c>
      <c r="N7" s="68">
        <v>3.7949999999999928</v>
      </c>
      <c r="O7" s="68">
        <v>0</v>
      </c>
      <c r="P7" s="68">
        <v>0</v>
      </c>
    </row>
    <row r="8" spans="2:16">
      <c r="B8" s="8" t="s">
        <v>225</v>
      </c>
    </row>
  </sheetData>
  <pageMargins left="0.7" right="0.7" top="0.75" bottom="0.75" header="0.3" footer="0.3"/>
  <pageSetup paperSize="0" orientation="portrait" horizontalDpi="0" verticalDpi="0" copies="0"/>
</worksheet>
</file>

<file path=xl/worksheets/sheet35.xml><?xml version="1.0" encoding="utf-8"?>
<worksheet xmlns="http://schemas.openxmlformats.org/spreadsheetml/2006/main" xmlns:r="http://schemas.openxmlformats.org/officeDocument/2006/relationships">
  <dimension ref="B2:P8"/>
  <sheetViews>
    <sheetView showGridLines="0" workbookViewId="0">
      <selection activeCell="K32" sqref="K32"/>
    </sheetView>
  </sheetViews>
  <sheetFormatPr baseColWidth="10" defaultRowHeight="14.25"/>
  <cols>
    <col min="1" max="1" width="11.42578125" style="1"/>
    <col min="2" max="2" width="5.7109375" style="1" customWidth="1"/>
    <col min="3" max="16" width="6.85546875" style="1" customWidth="1"/>
    <col min="17" max="16384" width="11.42578125" style="1"/>
  </cols>
  <sheetData>
    <row r="2" spans="2:16">
      <c r="B2" s="29" t="s">
        <v>168</v>
      </c>
    </row>
    <row r="3" spans="2:16">
      <c r="B3" s="6"/>
      <c r="P3" s="7" t="s">
        <v>8</v>
      </c>
    </row>
    <row r="4" spans="2:16">
      <c r="B4" s="74"/>
      <c r="C4" s="20">
        <v>2002</v>
      </c>
      <c r="D4" s="20">
        <v>2003</v>
      </c>
      <c r="E4" s="20">
        <v>2004</v>
      </c>
      <c r="F4" s="20">
        <v>2005</v>
      </c>
      <c r="G4" s="20">
        <v>2006</v>
      </c>
      <c r="H4" s="20">
        <v>2007</v>
      </c>
      <c r="I4" s="20">
        <v>2008</v>
      </c>
      <c r="J4" s="20">
        <v>2009</v>
      </c>
      <c r="K4" s="20">
        <v>2010</v>
      </c>
      <c r="L4" s="20">
        <v>2011</v>
      </c>
      <c r="M4" s="20">
        <v>2012</v>
      </c>
      <c r="N4" s="20">
        <v>2013</v>
      </c>
      <c r="O4" s="20">
        <v>2014</v>
      </c>
      <c r="P4" s="20">
        <v>2015</v>
      </c>
    </row>
    <row r="5" spans="2:16">
      <c r="B5" s="65" t="s">
        <v>5</v>
      </c>
      <c r="C5" s="68">
        <v>13.088473086525099</v>
      </c>
      <c r="D5" s="68">
        <v>15.491581363350338</v>
      </c>
      <c r="E5" s="68">
        <v>7.9854545919067599</v>
      </c>
      <c r="F5" s="68">
        <v>5.5817553466969594</v>
      </c>
      <c r="G5" s="68">
        <v>5.3248788605016362</v>
      </c>
      <c r="H5" s="68">
        <v>5.0889266036603154</v>
      </c>
      <c r="I5" s="68">
        <v>5.5589634311348002</v>
      </c>
      <c r="J5" s="68">
        <v>9.0842418130586253</v>
      </c>
      <c r="K5" s="68">
        <v>5.2883892520409814</v>
      </c>
      <c r="L5" s="68">
        <v>5.2772782284843389</v>
      </c>
      <c r="M5" s="68">
        <v>5.2568574810185398</v>
      </c>
      <c r="N5" s="68">
        <v>9.6315610658280537</v>
      </c>
      <c r="O5" s="68">
        <v>4.7743587541388965</v>
      </c>
      <c r="P5" s="68">
        <v>4.1214108166940377</v>
      </c>
    </row>
    <row r="6" spans="2:16">
      <c r="B6" s="65" t="s">
        <v>2</v>
      </c>
      <c r="C6" s="68">
        <v>11.858034704772621</v>
      </c>
      <c r="D6" s="68">
        <v>13.784809224975717</v>
      </c>
      <c r="E6" s="68">
        <v>7.985454591906759</v>
      </c>
      <c r="F6" s="68">
        <v>5.5817553466969656</v>
      </c>
      <c r="G6" s="68">
        <v>5.3248788605016415</v>
      </c>
      <c r="H6" s="68">
        <v>5.0889266036603118</v>
      </c>
      <c r="I6" s="68">
        <v>5.1157420433535492</v>
      </c>
      <c r="J6" s="68">
        <v>9.0842418130586253</v>
      </c>
      <c r="K6" s="68">
        <v>5.2883892520409859</v>
      </c>
      <c r="L6" s="68">
        <v>5.2772782284843345</v>
      </c>
      <c r="M6" s="68">
        <v>4.6169864223277131</v>
      </c>
      <c r="N6" s="68">
        <v>6.0563998276383728</v>
      </c>
      <c r="O6" s="68">
        <v>4.7743587541389019</v>
      </c>
      <c r="P6" s="68">
        <v>4.1214108166940377</v>
      </c>
    </row>
    <row r="7" spans="2:16">
      <c r="B7" s="65" t="s">
        <v>3</v>
      </c>
      <c r="C7" s="68">
        <v>1.0999999999999899</v>
      </c>
      <c r="D7" s="68">
        <v>1.4999999999999902</v>
      </c>
      <c r="E7" s="68">
        <v>0</v>
      </c>
      <c r="F7" s="68">
        <v>0</v>
      </c>
      <c r="G7" s="68">
        <v>0</v>
      </c>
      <c r="H7" s="68">
        <v>0</v>
      </c>
      <c r="I7" s="68">
        <v>0.42165081953038364</v>
      </c>
      <c r="J7" s="68">
        <v>0</v>
      </c>
      <c r="K7" s="68">
        <v>0</v>
      </c>
      <c r="L7" s="68">
        <v>0</v>
      </c>
      <c r="M7" s="68">
        <v>0.61163208822296866</v>
      </c>
      <c r="N7" s="68">
        <v>3.3709999999999907</v>
      </c>
      <c r="O7" s="68">
        <v>0</v>
      </c>
      <c r="P7" s="68">
        <v>0</v>
      </c>
    </row>
    <row r="8" spans="2:16">
      <c r="B8" s="8" t="s">
        <v>225</v>
      </c>
    </row>
  </sheetData>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dimension ref="B2:N21"/>
  <sheetViews>
    <sheetView showGridLines="0" workbookViewId="0">
      <selection activeCell="F25" sqref="F25"/>
    </sheetView>
  </sheetViews>
  <sheetFormatPr baseColWidth="10" defaultRowHeight="14.25"/>
  <cols>
    <col min="1" max="1" width="11.42578125" style="1"/>
    <col min="2" max="2" width="2.140625" style="1" customWidth="1"/>
    <col min="3" max="3" width="12.85546875" style="1" customWidth="1"/>
    <col min="4" max="13" width="8.28515625" style="1" customWidth="1"/>
    <col min="14" max="15" width="9.5703125" style="1" customWidth="1"/>
    <col min="16" max="16384" width="11.42578125" style="1"/>
  </cols>
  <sheetData>
    <row r="2" spans="2:14">
      <c r="B2" s="29" t="s">
        <v>173</v>
      </c>
    </row>
    <row r="3" spans="2:14" ht="45">
      <c r="B3" s="12"/>
      <c r="C3" s="12"/>
      <c r="D3" s="20">
        <v>2000</v>
      </c>
      <c r="E3" s="20">
        <v>2002</v>
      </c>
      <c r="F3" s="20">
        <v>2004</v>
      </c>
      <c r="G3" s="20">
        <v>2006</v>
      </c>
      <c r="H3" s="20">
        <v>2008</v>
      </c>
      <c r="I3" s="20">
        <v>2010</v>
      </c>
      <c r="J3" s="20">
        <v>2012</v>
      </c>
      <c r="K3" s="69">
        <v>2014</v>
      </c>
      <c r="L3" s="69">
        <v>2015</v>
      </c>
      <c r="M3" s="69" t="s">
        <v>112</v>
      </c>
      <c r="N3" s="69" t="s">
        <v>172</v>
      </c>
    </row>
    <row r="4" spans="2:14">
      <c r="B4" s="70" t="s">
        <v>109</v>
      </c>
      <c r="C4" s="70"/>
      <c r="D4" s="62"/>
      <c r="E4" s="62"/>
      <c r="F4" s="62"/>
      <c r="G4" s="62"/>
      <c r="H4" s="62"/>
      <c r="I4" s="62"/>
      <c r="J4" s="62"/>
      <c r="K4" s="61"/>
      <c r="L4" s="61"/>
      <c r="M4" s="61"/>
      <c r="N4" s="61"/>
    </row>
    <row r="5" spans="2:14">
      <c r="B5" s="71"/>
      <c r="C5" s="71" t="s">
        <v>165</v>
      </c>
      <c r="D5" s="66">
        <v>13914</v>
      </c>
      <c r="E5" s="66">
        <v>14836</v>
      </c>
      <c r="F5" s="66">
        <v>15909</v>
      </c>
      <c r="G5" s="66">
        <v>17135</v>
      </c>
      <c r="H5" s="66">
        <v>18506</v>
      </c>
      <c r="I5" s="66">
        <v>19963</v>
      </c>
      <c r="J5" s="66">
        <v>21283</v>
      </c>
      <c r="K5" s="66">
        <v>22827</v>
      </c>
      <c r="L5" s="66">
        <v>23726</v>
      </c>
      <c r="M5" s="68">
        <v>3.938318657729889</v>
      </c>
      <c r="N5" s="68">
        <v>96.678749051673279</v>
      </c>
    </row>
    <row r="6" spans="2:14">
      <c r="B6" s="71"/>
      <c r="C6" s="71" t="s">
        <v>164</v>
      </c>
      <c r="D6" s="66">
        <v>2236</v>
      </c>
      <c r="E6" s="66">
        <v>2405</v>
      </c>
      <c r="F6" s="66">
        <v>2588</v>
      </c>
      <c r="G6" s="66">
        <v>2808</v>
      </c>
      <c r="H6" s="66">
        <v>3081</v>
      </c>
      <c r="I6" s="66">
        <v>3396</v>
      </c>
      <c r="J6" s="66">
        <v>3736</v>
      </c>
      <c r="K6" s="66">
        <v>4086</v>
      </c>
      <c r="L6" s="66">
        <v>4302</v>
      </c>
      <c r="M6" s="68">
        <v>5.2863436123347984</v>
      </c>
      <c r="N6" s="68">
        <v>89.44676894467689</v>
      </c>
    </row>
    <row r="7" spans="2:14">
      <c r="B7" s="71"/>
      <c r="C7" s="71" t="s">
        <v>169</v>
      </c>
      <c r="D7" s="66">
        <v>9049</v>
      </c>
      <c r="E7" s="66">
        <v>9859</v>
      </c>
      <c r="F7" s="66">
        <v>10550</v>
      </c>
      <c r="G7" s="66">
        <v>11068</v>
      </c>
      <c r="H7" s="66">
        <v>11045</v>
      </c>
      <c r="I7" s="66">
        <v>11579</v>
      </c>
      <c r="J7" s="66">
        <v>12247</v>
      </c>
      <c r="K7" s="66">
        <v>13055</v>
      </c>
      <c r="L7" s="66">
        <v>13446</v>
      </c>
      <c r="M7" s="68">
        <v>2.9950210647261555</v>
      </c>
      <c r="N7" s="68">
        <v>66.495612077941388</v>
      </c>
    </row>
    <row r="8" spans="2:14" ht="15" customHeight="1">
      <c r="B8" s="70" t="s">
        <v>171</v>
      </c>
      <c r="C8" s="70"/>
      <c r="D8" s="62"/>
      <c r="E8" s="62"/>
      <c r="F8" s="62"/>
      <c r="G8" s="62"/>
      <c r="H8" s="62"/>
      <c r="I8" s="62"/>
      <c r="J8" s="62"/>
      <c r="K8" s="62"/>
      <c r="L8" s="62"/>
      <c r="M8" s="61"/>
      <c r="N8" s="61"/>
    </row>
    <row r="9" spans="2:14">
      <c r="B9" s="71"/>
      <c r="C9" s="71" t="s">
        <v>165</v>
      </c>
      <c r="D9" s="66">
        <v>11041</v>
      </c>
      <c r="E9" s="66">
        <v>11812</v>
      </c>
      <c r="F9" s="66">
        <v>12582</v>
      </c>
      <c r="G9" s="66">
        <v>13550</v>
      </c>
      <c r="H9" s="66">
        <v>14744</v>
      </c>
      <c r="I9" s="66">
        <v>16058</v>
      </c>
      <c r="J9" s="66">
        <v>17176</v>
      </c>
      <c r="K9" s="66">
        <v>18391</v>
      </c>
      <c r="L9" s="66">
        <v>19149</v>
      </c>
      <c r="M9" s="68">
        <v>4.1215812081996539</v>
      </c>
      <c r="N9" s="68">
        <v>96.8</v>
      </c>
    </row>
    <row r="10" spans="2:14">
      <c r="B10" s="71"/>
      <c r="C10" s="71" t="s">
        <v>164</v>
      </c>
      <c r="D10" s="66">
        <v>1738</v>
      </c>
      <c r="E10" s="66">
        <v>1845</v>
      </c>
      <c r="F10" s="66">
        <v>1968</v>
      </c>
      <c r="G10" s="66">
        <v>2055</v>
      </c>
      <c r="H10" s="66">
        <v>2205</v>
      </c>
      <c r="I10" s="66">
        <v>2396</v>
      </c>
      <c r="J10" s="66">
        <v>2593</v>
      </c>
      <c r="K10" s="66">
        <v>2743</v>
      </c>
      <c r="L10" s="66">
        <v>2793</v>
      </c>
      <c r="M10" s="68">
        <v>1.8228217280350067</v>
      </c>
      <c r="N10" s="68">
        <v>89.6</v>
      </c>
    </row>
    <row r="11" spans="2:14">
      <c r="B11" s="71"/>
      <c r="C11" s="71" t="s">
        <v>169</v>
      </c>
      <c r="D11" s="66">
        <v>8863</v>
      </c>
      <c r="E11" s="66">
        <v>9668</v>
      </c>
      <c r="F11" s="66">
        <v>10362</v>
      </c>
      <c r="G11" s="66">
        <v>10850</v>
      </c>
      <c r="H11" s="66">
        <v>10832</v>
      </c>
      <c r="I11" s="66">
        <v>11371</v>
      </c>
      <c r="J11" s="66">
        <v>12029</v>
      </c>
      <c r="K11" s="66">
        <v>12817</v>
      </c>
      <c r="L11" s="66">
        <v>13201</v>
      </c>
      <c r="M11" s="68">
        <v>2.9960209097292578</v>
      </c>
      <c r="N11" s="68">
        <v>66.669267379261925</v>
      </c>
    </row>
    <row r="12" spans="2:14">
      <c r="B12" s="70" t="s">
        <v>105</v>
      </c>
      <c r="C12" s="70"/>
      <c r="D12" s="62"/>
      <c r="E12" s="62"/>
      <c r="F12" s="62"/>
      <c r="G12" s="62"/>
      <c r="H12" s="62"/>
      <c r="I12" s="62"/>
      <c r="J12" s="62"/>
      <c r="K12" s="62"/>
      <c r="L12" s="62"/>
      <c r="M12" s="61"/>
      <c r="N12" s="61"/>
    </row>
    <row r="13" spans="2:14">
      <c r="B13" s="71"/>
      <c r="C13" s="71" t="s">
        <v>165</v>
      </c>
      <c r="D13" s="66">
        <v>296</v>
      </c>
      <c r="E13" s="66">
        <v>323</v>
      </c>
      <c r="F13" s="66">
        <v>379</v>
      </c>
      <c r="G13" s="66">
        <v>410</v>
      </c>
      <c r="H13" s="66">
        <v>473</v>
      </c>
      <c r="I13" s="66">
        <v>560</v>
      </c>
      <c r="J13" s="66">
        <v>619</v>
      </c>
      <c r="K13" s="66">
        <v>694</v>
      </c>
      <c r="L13" s="66">
        <v>740</v>
      </c>
      <c r="M13" s="68">
        <v>6.6282420749279591</v>
      </c>
      <c r="N13" s="68">
        <v>95.810810810810807</v>
      </c>
    </row>
    <row r="14" spans="2:14">
      <c r="B14" s="71"/>
      <c r="C14" s="71" t="s">
        <v>164</v>
      </c>
      <c r="D14" s="66">
        <v>39</v>
      </c>
      <c r="E14" s="66">
        <v>47</v>
      </c>
      <c r="F14" s="66">
        <v>48</v>
      </c>
      <c r="G14" s="66">
        <v>58</v>
      </c>
      <c r="H14" s="66">
        <v>70</v>
      </c>
      <c r="I14" s="66">
        <v>84</v>
      </c>
      <c r="J14" s="66">
        <v>90</v>
      </c>
      <c r="K14" s="66">
        <v>99</v>
      </c>
      <c r="L14" s="66">
        <v>107</v>
      </c>
      <c r="M14" s="68">
        <v>8.0808080808080884</v>
      </c>
      <c r="N14" s="68">
        <v>77.570093457943926</v>
      </c>
    </row>
    <row r="15" spans="2:14">
      <c r="B15" s="71"/>
      <c r="C15" s="71" t="s">
        <v>169</v>
      </c>
      <c r="D15" s="66">
        <v>76</v>
      </c>
      <c r="E15" s="66">
        <v>89</v>
      </c>
      <c r="F15" s="66">
        <v>111</v>
      </c>
      <c r="G15" s="66">
        <v>129</v>
      </c>
      <c r="H15" s="66">
        <v>144</v>
      </c>
      <c r="I15" s="66">
        <v>168</v>
      </c>
      <c r="J15" s="66">
        <v>183</v>
      </c>
      <c r="K15" s="66">
        <v>195</v>
      </c>
      <c r="L15" s="66">
        <v>206</v>
      </c>
      <c r="M15" s="68">
        <v>5.6410256410256432</v>
      </c>
      <c r="N15" s="68">
        <v>67.961165048543691</v>
      </c>
    </row>
    <row r="16" spans="2:14">
      <c r="B16" s="70" t="s">
        <v>170</v>
      </c>
      <c r="C16" s="70"/>
      <c r="D16" s="62"/>
      <c r="E16" s="62"/>
      <c r="F16" s="62"/>
      <c r="G16" s="62"/>
      <c r="H16" s="62"/>
      <c r="I16" s="62"/>
      <c r="J16" s="62"/>
      <c r="K16" s="62"/>
      <c r="L16" s="62"/>
      <c r="M16" s="61"/>
      <c r="N16" s="61"/>
    </row>
    <row r="17" spans="2:14">
      <c r="B17" s="71"/>
      <c r="C17" s="71" t="s">
        <v>165</v>
      </c>
      <c r="D17" s="66">
        <v>14210</v>
      </c>
      <c r="E17" s="66">
        <v>15159</v>
      </c>
      <c r="F17" s="66">
        <v>16288</v>
      </c>
      <c r="G17" s="66">
        <v>17545</v>
      </c>
      <c r="H17" s="66">
        <v>18979</v>
      </c>
      <c r="I17" s="66">
        <v>20523</v>
      </c>
      <c r="J17" s="66">
        <v>21902</v>
      </c>
      <c r="K17" s="66">
        <v>23521</v>
      </c>
      <c r="L17" s="66">
        <v>24466</v>
      </c>
      <c r="M17" s="68">
        <v>4.0176863228604143</v>
      </c>
      <c r="N17" s="68">
        <v>96.652497343251866</v>
      </c>
    </row>
    <row r="18" spans="2:14">
      <c r="B18" s="71"/>
      <c r="C18" s="71" t="s">
        <v>164</v>
      </c>
      <c r="D18" s="66">
        <v>2275</v>
      </c>
      <c r="E18" s="66">
        <v>2452</v>
      </c>
      <c r="F18" s="66">
        <v>2636</v>
      </c>
      <c r="G18" s="66">
        <v>2866</v>
      </c>
      <c r="H18" s="66">
        <v>3151</v>
      </c>
      <c r="I18" s="66">
        <v>3480</v>
      </c>
      <c r="J18" s="66">
        <v>3826</v>
      </c>
      <c r="K18" s="66">
        <v>4185</v>
      </c>
      <c r="L18" s="66">
        <v>4409</v>
      </c>
      <c r="M18" s="68">
        <v>5.3524492234169552</v>
      </c>
      <c r="N18" s="68">
        <v>89.158539351326837</v>
      </c>
    </row>
    <row r="19" spans="2:14">
      <c r="B19" s="71"/>
      <c r="C19" s="71" t="s">
        <v>169</v>
      </c>
      <c r="D19" s="66">
        <v>9125</v>
      </c>
      <c r="E19" s="66">
        <v>9948</v>
      </c>
      <c r="F19" s="66">
        <v>10661</v>
      </c>
      <c r="G19" s="66">
        <v>11197</v>
      </c>
      <c r="H19" s="66">
        <v>11189</v>
      </c>
      <c r="I19" s="66">
        <v>11747</v>
      </c>
      <c r="J19" s="66">
        <v>12430</v>
      </c>
      <c r="K19" s="66">
        <v>13250</v>
      </c>
      <c r="L19" s="66">
        <v>13652</v>
      </c>
      <c r="M19" s="68">
        <v>3.0339622641509356</v>
      </c>
      <c r="N19" s="68">
        <v>66.517726340462929</v>
      </c>
    </row>
    <row r="20" spans="2:14">
      <c r="B20" s="2" t="s">
        <v>253</v>
      </c>
    </row>
    <row r="21" spans="2:14">
      <c r="B21" s="2" t="s">
        <v>254</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dimension ref="B2:H7"/>
  <sheetViews>
    <sheetView showGridLines="0" workbookViewId="0">
      <selection activeCell="E16" sqref="E16"/>
    </sheetView>
  </sheetViews>
  <sheetFormatPr baseColWidth="10" defaultRowHeight="14.25"/>
  <cols>
    <col min="1" max="1" width="11.42578125" style="1"/>
    <col min="2" max="2" width="18.28515625" style="1" customWidth="1"/>
    <col min="3" max="8" width="10.7109375" style="1" customWidth="1"/>
    <col min="9" max="16384" width="11.42578125" style="1"/>
  </cols>
  <sheetData>
    <row r="2" spans="2:8">
      <c r="B2" s="29" t="s">
        <v>181</v>
      </c>
    </row>
    <row r="3" spans="2:8">
      <c r="B3" s="6"/>
      <c r="H3" s="7" t="s">
        <v>8</v>
      </c>
    </row>
    <row r="4" spans="2:8" ht="33.75">
      <c r="B4" s="74"/>
      <c r="C4" s="25" t="s">
        <v>180</v>
      </c>
      <c r="D4" s="49" t="s">
        <v>179</v>
      </c>
      <c r="E4" s="49" t="s">
        <v>178</v>
      </c>
      <c r="F4" s="49" t="s">
        <v>177</v>
      </c>
      <c r="G4" s="49" t="s">
        <v>176</v>
      </c>
      <c r="H4" s="49" t="s">
        <v>175</v>
      </c>
    </row>
    <row r="5" spans="2:8">
      <c r="B5" s="65" t="s">
        <v>174</v>
      </c>
      <c r="C5" s="68">
        <v>14.701994867424675</v>
      </c>
      <c r="D5" s="68">
        <v>7.481976464302714</v>
      </c>
      <c r="E5" s="68">
        <v>40.669473508802078</v>
      </c>
      <c r="F5" s="68">
        <v>11.158317502798999</v>
      </c>
      <c r="G5" s="68">
        <v>2.7131523642821049</v>
      </c>
      <c r="H5" s="68">
        <v>23.275085292389438</v>
      </c>
    </row>
    <row r="6" spans="2:8">
      <c r="B6" s="2" t="s">
        <v>251</v>
      </c>
    </row>
    <row r="7" spans="2:8">
      <c r="B7" s="3" t="s">
        <v>252</v>
      </c>
    </row>
  </sheetData>
  <pageMargins left="0.7" right="0.7" top="0.75" bottom="0.75" header="0.3" footer="0.3"/>
  <pageSetup paperSize="0" orientation="portrait" horizontalDpi="0" verticalDpi="0" copies="0"/>
</worksheet>
</file>

<file path=xl/worksheets/sheet38.xml><?xml version="1.0" encoding="utf-8"?>
<worksheet xmlns="http://schemas.openxmlformats.org/spreadsheetml/2006/main" xmlns:r="http://schemas.openxmlformats.org/officeDocument/2006/relationships">
  <dimension ref="B2:S9"/>
  <sheetViews>
    <sheetView showGridLines="0" workbookViewId="0">
      <selection activeCell="K30" sqref="K30"/>
    </sheetView>
  </sheetViews>
  <sheetFormatPr baseColWidth="10" defaultRowHeight="14.25"/>
  <cols>
    <col min="1" max="1" width="11.42578125" style="1"/>
    <col min="2" max="2" width="33.7109375" style="1" customWidth="1"/>
    <col min="3" max="19" width="6.42578125" style="1" customWidth="1"/>
    <col min="20" max="16384" width="11.42578125" style="1"/>
  </cols>
  <sheetData>
    <row r="2" spans="2:19">
      <c r="B2" s="29" t="s">
        <v>185</v>
      </c>
    </row>
    <row r="3" spans="2:19">
      <c r="B3" s="6"/>
      <c r="H3" s="7"/>
    </row>
    <row r="4" spans="2:19">
      <c r="B4" s="74"/>
      <c r="C4" s="14">
        <v>1999</v>
      </c>
      <c r="D4" s="14">
        <v>2000</v>
      </c>
      <c r="E4" s="14">
        <v>2001</v>
      </c>
      <c r="F4" s="14">
        <v>2002</v>
      </c>
      <c r="G4" s="14">
        <v>2003</v>
      </c>
      <c r="H4" s="14">
        <v>2004</v>
      </c>
      <c r="I4" s="14">
        <v>2005</v>
      </c>
      <c r="J4" s="14">
        <v>2006</v>
      </c>
      <c r="K4" s="14">
        <v>2007</v>
      </c>
      <c r="L4" s="14">
        <v>2008</v>
      </c>
      <c r="M4" s="14">
        <v>2009</v>
      </c>
      <c r="N4" s="14">
        <v>2010</v>
      </c>
      <c r="O4" s="14">
        <v>2011</v>
      </c>
      <c r="P4" s="14">
        <v>2012</v>
      </c>
      <c r="Q4" s="14">
        <v>2013</v>
      </c>
      <c r="R4" s="14">
        <v>2014</v>
      </c>
      <c r="S4" s="14">
        <v>2015</v>
      </c>
    </row>
    <row r="5" spans="2:19">
      <c r="B5" s="80" t="s">
        <v>184</v>
      </c>
      <c r="C5" s="81">
        <v>46.455430375864829</v>
      </c>
      <c r="D5" s="81">
        <v>47.080156340953948</v>
      </c>
      <c r="E5" s="81">
        <v>46.378929265639648</v>
      </c>
      <c r="F5" s="81">
        <v>47.697441625406299</v>
      </c>
      <c r="G5" s="81">
        <v>47.781445653906857</v>
      </c>
      <c r="H5" s="81">
        <v>47.379000473530368</v>
      </c>
      <c r="I5" s="81">
        <v>47.889929478295109</v>
      </c>
      <c r="J5" s="81">
        <v>48.535172464208578</v>
      </c>
      <c r="K5" s="81">
        <v>48.796933121187273</v>
      </c>
      <c r="L5" s="81">
        <v>49.576228700228313</v>
      </c>
      <c r="M5" s="81">
        <v>50.260643374239613</v>
      </c>
      <c r="N5" s="81">
        <v>51.683562329676199</v>
      </c>
      <c r="O5" s="81">
        <v>52.325384890156521</v>
      </c>
      <c r="P5" s="81">
        <v>52.802565685238079</v>
      </c>
      <c r="Q5" s="81">
        <v>52.932034404517346</v>
      </c>
      <c r="R5" s="81">
        <v>52.496470135719463</v>
      </c>
      <c r="S5" s="81">
        <v>51.85507972915466</v>
      </c>
    </row>
    <row r="6" spans="2:19">
      <c r="B6" s="82" t="s">
        <v>183</v>
      </c>
      <c r="C6" s="19">
        <v>151.03645909935352</v>
      </c>
      <c r="D6" s="19">
        <v>159.75570832900118</v>
      </c>
      <c r="E6" s="19">
        <v>172.94914299708913</v>
      </c>
      <c r="F6" s="19">
        <v>189.57256057917127</v>
      </c>
      <c r="G6" s="19">
        <v>199.9784582817947</v>
      </c>
      <c r="H6" s="19">
        <v>208.53538655957763</v>
      </c>
      <c r="I6" s="19">
        <v>211.00047857965555</v>
      </c>
      <c r="J6" s="19">
        <v>216.58738599509292</v>
      </c>
      <c r="K6" s="19">
        <v>223.77494023079754</v>
      </c>
      <c r="L6" s="19">
        <v>230.22960112858411</v>
      </c>
      <c r="M6" s="19">
        <v>234.07918304448293</v>
      </c>
      <c r="N6" s="19">
        <v>241.13328710157185</v>
      </c>
      <c r="O6" s="19">
        <v>248.48484716131324</v>
      </c>
      <c r="P6" s="19">
        <v>238.63218255101714</v>
      </c>
      <c r="Q6" s="19">
        <v>255.1737051719453</v>
      </c>
      <c r="R6" s="19">
        <v>253.46304383835931</v>
      </c>
      <c r="S6" s="19">
        <v>256.9031285054474</v>
      </c>
    </row>
    <row r="7" spans="2:19">
      <c r="B7" s="3" t="s">
        <v>182</v>
      </c>
    </row>
    <row r="8" spans="2:19">
      <c r="B8" s="2" t="s">
        <v>250</v>
      </c>
    </row>
    <row r="9" spans="2:19">
      <c r="B9" s="2" t="s">
        <v>224</v>
      </c>
    </row>
  </sheetData>
  <pageMargins left="0.7" right="0.7" top="0.75" bottom="0.75" header="0.3" footer="0.3"/>
  <pageSetup paperSize="0" orientation="portrait" horizontalDpi="0" verticalDpi="0" copies="0"/>
</worksheet>
</file>

<file path=xl/worksheets/sheet39.xml><?xml version="1.0" encoding="utf-8"?>
<worksheet xmlns="http://schemas.openxmlformats.org/spreadsheetml/2006/main" xmlns:r="http://schemas.openxmlformats.org/officeDocument/2006/relationships">
  <dimension ref="B2:C23"/>
  <sheetViews>
    <sheetView showGridLines="0" workbookViewId="0">
      <selection activeCell="F14" sqref="F14"/>
    </sheetView>
  </sheetViews>
  <sheetFormatPr baseColWidth="10" defaultRowHeight="14.25"/>
  <cols>
    <col min="1" max="1" width="11.42578125" style="1"/>
    <col min="2" max="2" width="23.85546875" style="1" customWidth="1"/>
    <col min="3" max="4" width="7.140625" style="1" customWidth="1"/>
    <col min="5" max="16384" width="11.42578125" style="1"/>
  </cols>
  <sheetData>
    <row r="2" spans="2:3">
      <c r="B2" s="29" t="s">
        <v>186</v>
      </c>
    </row>
    <row r="3" spans="2:3">
      <c r="B3" s="6"/>
      <c r="C3" s="7" t="s">
        <v>75</v>
      </c>
    </row>
    <row r="4" spans="2:3">
      <c r="B4" s="14" t="s">
        <v>74</v>
      </c>
      <c r="C4" s="14" t="s">
        <v>73</v>
      </c>
    </row>
    <row r="5" spans="2:3">
      <c r="B5" s="17" t="s">
        <v>72</v>
      </c>
      <c r="C5" s="45">
        <v>66.290135340860957</v>
      </c>
    </row>
    <row r="6" spans="2:3">
      <c r="B6" s="17" t="s">
        <v>71</v>
      </c>
      <c r="C6" s="45">
        <v>62.08463120865364</v>
      </c>
    </row>
    <row r="7" spans="2:3">
      <c r="B7" s="17" t="s">
        <v>70</v>
      </c>
      <c r="C7" s="45">
        <v>64.308142675691144</v>
      </c>
    </row>
    <row r="8" spans="2:3">
      <c r="B8" s="17" t="s">
        <v>69</v>
      </c>
      <c r="C8" s="45">
        <v>49.804292172892147</v>
      </c>
    </row>
    <row r="9" spans="2:3">
      <c r="B9" s="17" t="s">
        <v>68</v>
      </c>
      <c r="C9" s="45">
        <v>62.137593942510435</v>
      </c>
    </row>
    <row r="10" spans="2:3">
      <c r="B10" s="17" t="s">
        <v>67</v>
      </c>
      <c r="C10" s="45">
        <v>45.074803262424417</v>
      </c>
    </row>
    <row r="11" spans="2:3">
      <c r="B11" s="17" t="s">
        <v>66</v>
      </c>
      <c r="C11" s="45">
        <v>76.170548611493487</v>
      </c>
    </row>
    <row r="12" spans="2:3">
      <c r="B12" s="17" t="s">
        <v>65</v>
      </c>
      <c r="C12" s="45">
        <v>43.735567262803272</v>
      </c>
    </row>
    <row r="13" spans="2:3">
      <c r="B13" s="17" t="s">
        <v>64</v>
      </c>
      <c r="C13" s="45">
        <v>29.071937330331853</v>
      </c>
    </row>
    <row r="14" spans="2:3">
      <c r="B14" s="17" t="s">
        <v>63</v>
      </c>
      <c r="C14" s="45">
        <v>72.188687115048197</v>
      </c>
    </row>
    <row r="15" spans="2:3">
      <c r="B15" s="17" t="s">
        <v>62</v>
      </c>
      <c r="C15" s="45">
        <v>54.888450782367883</v>
      </c>
    </row>
    <row r="16" spans="2:3">
      <c r="B16" s="17" t="s">
        <v>61</v>
      </c>
      <c r="C16" s="45">
        <v>74.362921097090492</v>
      </c>
    </row>
    <row r="17" spans="2:3">
      <c r="B17" s="17" t="s">
        <v>60</v>
      </c>
      <c r="C17" s="45">
        <v>46.530933817678054</v>
      </c>
    </row>
    <row r="18" spans="2:3">
      <c r="B18" s="17" t="s">
        <v>59</v>
      </c>
      <c r="C18" s="45">
        <v>5.7290174735032942</v>
      </c>
    </row>
    <row r="19" spans="2:3">
      <c r="B19" s="17" t="s">
        <v>58</v>
      </c>
      <c r="C19" s="45">
        <v>47.462456630784871</v>
      </c>
    </row>
    <row r="20" spans="2:3">
      <c r="B20" s="17" t="s">
        <v>57</v>
      </c>
      <c r="C20" s="45">
        <v>40.363971466930479</v>
      </c>
    </row>
    <row r="21" spans="2:3">
      <c r="B21" s="17" t="s">
        <v>56</v>
      </c>
      <c r="C21" s="45">
        <v>54.789094279222013</v>
      </c>
    </row>
    <row r="22" spans="2:3">
      <c r="B22" s="17" t="s">
        <v>55</v>
      </c>
      <c r="C22" s="45">
        <v>87.184220257403894</v>
      </c>
    </row>
    <row r="23" spans="2:3">
      <c r="B23" s="8" t="s">
        <v>223</v>
      </c>
    </row>
  </sheetData>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dimension ref="B2:H9"/>
  <sheetViews>
    <sheetView showGridLines="0" workbookViewId="0">
      <selection activeCell="C19" sqref="C19"/>
    </sheetView>
  </sheetViews>
  <sheetFormatPr baseColWidth="10" defaultRowHeight="14.25"/>
  <cols>
    <col min="1" max="1" width="11.42578125" style="1"/>
    <col min="2" max="2" width="33.5703125" style="1" customWidth="1"/>
    <col min="3" max="8" width="7.42578125" style="1" customWidth="1"/>
    <col min="9" max="16384" width="11.42578125" style="1"/>
  </cols>
  <sheetData>
    <row r="2" spans="2:8">
      <c r="B2" s="4" t="s">
        <v>16</v>
      </c>
    </row>
    <row r="3" spans="2:8">
      <c r="B3" s="10"/>
      <c r="H3" s="7" t="s">
        <v>8</v>
      </c>
    </row>
    <row r="4" spans="2:8">
      <c r="B4" s="12"/>
      <c r="C4" s="20">
        <v>2010</v>
      </c>
      <c r="D4" s="20">
        <v>2011</v>
      </c>
      <c r="E4" s="20">
        <v>2012</v>
      </c>
      <c r="F4" s="20">
        <v>2013</v>
      </c>
      <c r="G4" s="20">
        <v>2014</v>
      </c>
      <c r="H4" s="20">
        <v>2015</v>
      </c>
    </row>
    <row r="5" spans="2:8">
      <c r="B5" s="22" t="s">
        <v>15</v>
      </c>
      <c r="C5" s="23">
        <v>-1.6075815545986472</v>
      </c>
      <c r="D5" s="23">
        <v>5.5503784909689768</v>
      </c>
      <c r="E5" s="23">
        <v>3.2888781961026181</v>
      </c>
      <c r="F5" s="23">
        <v>1.6790953861524516</v>
      </c>
      <c r="G5" s="23">
        <v>1.7243686419674997</v>
      </c>
      <c r="H5" s="23">
        <v>3.2701359786289297</v>
      </c>
    </row>
    <row r="6" spans="2:8">
      <c r="B6" s="22" t="s">
        <v>14</v>
      </c>
      <c r="C6" s="23">
        <v>-1.6075815545986472</v>
      </c>
      <c r="D6" s="23">
        <v>5.5503784909689768</v>
      </c>
      <c r="E6" s="23">
        <v>-0.19476792437562729</v>
      </c>
      <c r="F6" s="23">
        <v>1.1828193036688139</v>
      </c>
      <c r="G6" s="23">
        <v>1.6818297899918289</v>
      </c>
      <c r="H6" s="23">
        <v>3.0842878711492938</v>
      </c>
    </row>
    <row r="7" spans="2:8">
      <c r="B7" s="17" t="s">
        <v>13</v>
      </c>
      <c r="C7" s="23">
        <v>-1.3466125290790498</v>
      </c>
      <c r="D7" s="23">
        <v>2.5365653369263441</v>
      </c>
      <c r="E7" s="24">
        <v>0.99862436911617447</v>
      </c>
      <c r="F7" s="24">
        <v>1.2779128264981399</v>
      </c>
      <c r="G7" s="24">
        <v>-0.22786746362462029</v>
      </c>
      <c r="H7" s="24">
        <v>1.58256380239572</v>
      </c>
    </row>
    <row r="8" spans="2:8">
      <c r="B8" s="2" t="s">
        <v>281</v>
      </c>
    </row>
    <row r="9" spans="2:8">
      <c r="B9" s="2" t="s">
        <v>231</v>
      </c>
    </row>
  </sheetData>
  <pageMargins left="0.7" right="0.7" top="0.75" bottom="0.75" header="0.3" footer="0.3"/>
  <pageSetup paperSize="0" orientation="portrait" horizontalDpi="0" verticalDpi="0" copies="0"/>
</worksheet>
</file>

<file path=xl/worksheets/sheet40.xml><?xml version="1.0" encoding="utf-8"?>
<worksheet xmlns="http://schemas.openxmlformats.org/spreadsheetml/2006/main" xmlns:r="http://schemas.openxmlformats.org/officeDocument/2006/relationships">
  <dimension ref="B2:D14"/>
  <sheetViews>
    <sheetView showGridLines="0" workbookViewId="0">
      <selection activeCell="B3" sqref="B3:D12"/>
    </sheetView>
  </sheetViews>
  <sheetFormatPr baseColWidth="10" defaultRowHeight="14.25"/>
  <cols>
    <col min="1" max="1" width="11.42578125" style="1"/>
    <col min="2" max="2" width="13.42578125" style="1" customWidth="1"/>
    <col min="3" max="4" width="6.42578125" style="1" customWidth="1"/>
    <col min="5" max="16384" width="11.42578125" style="1"/>
  </cols>
  <sheetData>
    <row r="2" spans="2:4">
      <c r="B2" s="29" t="s">
        <v>188</v>
      </c>
    </row>
    <row r="3" spans="2:4">
      <c r="B3" s="43"/>
      <c r="C3" s="57" t="s">
        <v>86</v>
      </c>
      <c r="D3" s="57" t="s">
        <v>85</v>
      </c>
    </row>
    <row r="4" spans="2:4">
      <c r="B4" s="83" t="s">
        <v>187</v>
      </c>
      <c r="C4" s="83">
        <v>1585</v>
      </c>
      <c r="D4" s="83">
        <v>2256</v>
      </c>
    </row>
    <row r="5" spans="2:4">
      <c r="B5" s="83" t="s">
        <v>122</v>
      </c>
      <c r="C5" s="83">
        <v>1760</v>
      </c>
      <c r="D5" s="83">
        <v>2417</v>
      </c>
    </row>
    <row r="6" spans="2:4">
      <c r="B6" s="83" t="s">
        <v>121</v>
      </c>
      <c r="C6" s="83">
        <v>1871</v>
      </c>
      <c r="D6" s="83">
        <v>2113</v>
      </c>
    </row>
    <row r="7" spans="2:4">
      <c r="B7" s="83" t="s">
        <v>120</v>
      </c>
      <c r="C7" s="83">
        <v>1885</v>
      </c>
      <c r="D7" s="83">
        <v>1848</v>
      </c>
    </row>
    <row r="8" spans="2:4">
      <c r="B8" s="83" t="s">
        <v>119</v>
      </c>
      <c r="C8" s="83">
        <v>2346</v>
      </c>
      <c r="D8" s="83">
        <v>2030</v>
      </c>
    </row>
    <row r="9" spans="2:4">
      <c r="B9" s="83" t="s">
        <v>118</v>
      </c>
      <c r="C9" s="83">
        <v>3202</v>
      </c>
      <c r="D9" s="83">
        <v>2481</v>
      </c>
    </row>
    <row r="10" spans="2:4">
      <c r="B10" s="83" t="s">
        <v>117</v>
      </c>
      <c r="C10" s="83">
        <v>4338</v>
      </c>
      <c r="D10" s="83">
        <v>2542</v>
      </c>
    </row>
    <row r="11" spans="2:4">
      <c r="B11" s="83" t="s">
        <v>116</v>
      </c>
      <c r="C11" s="83">
        <v>3860</v>
      </c>
      <c r="D11" s="83">
        <v>1532</v>
      </c>
    </row>
    <row r="12" spans="2:4">
      <c r="B12" s="83" t="s">
        <v>115</v>
      </c>
      <c r="C12" s="83">
        <v>2352</v>
      </c>
      <c r="D12" s="83">
        <v>469</v>
      </c>
    </row>
    <row r="13" spans="2:4">
      <c r="B13" s="2" t="s">
        <v>246</v>
      </c>
    </row>
    <row r="14" spans="2:4">
      <c r="B14" s="8" t="s">
        <v>222</v>
      </c>
    </row>
  </sheetData>
  <pageMargins left="0.7" right="0.7" top="0.75" bottom="0.75" header="0.3" footer="0.3"/>
  <pageSetup paperSize="0" orientation="portrait" horizontalDpi="0" verticalDpi="0" copies="0"/>
</worksheet>
</file>

<file path=xl/worksheets/sheet41.xml><?xml version="1.0" encoding="utf-8"?>
<worksheet xmlns="http://schemas.openxmlformats.org/spreadsheetml/2006/main" xmlns:r="http://schemas.openxmlformats.org/officeDocument/2006/relationships">
  <dimension ref="B2:J10"/>
  <sheetViews>
    <sheetView showGridLines="0" workbookViewId="0">
      <selection activeCell="J23" sqref="J23"/>
    </sheetView>
  </sheetViews>
  <sheetFormatPr baseColWidth="10" defaultRowHeight="14.25"/>
  <cols>
    <col min="1" max="1" width="11.42578125" style="1"/>
    <col min="2" max="2" width="10.7109375" style="1" customWidth="1"/>
    <col min="3" max="3" width="12.85546875" style="1" customWidth="1"/>
    <col min="4" max="8" width="8.28515625" style="1" customWidth="1"/>
    <col min="9" max="9" width="11.28515625" style="1" customWidth="1"/>
    <col min="10" max="10" width="8.28515625" style="1" customWidth="1"/>
    <col min="11" max="12" width="9.5703125" style="1" customWidth="1"/>
    <col min="13" max="16384" width="11.42578125" style="1"/>
  </cols>
  <sheetData>
    <row r="2" spans="2:10">
      <c r="B2" s="29" t="s">
        <v>194</v>
      </c>
    </row>
    <row r="3" spans="2:10" ht="33.75">
      <c r="B3" s="15"/>
      <c r="C3" s="14"/>
      <c r="D3" s="14">
        <v>2011</v>
      </c>
      <c r="E3" s="14">
        <v>2012</v>
      </c>
      <c r="F3" s="14">
        <v>2013</v>
      </c>
      <c r="G3" s="14">
        <v>2014</v>
      </c>
      <c r="H3" s="14">
        <v>2015</v>
      </c>
      <c r="I3" s="26" t="s">
        <v>193</v>
      </c>
      <c r="J3" s="26" t="s">
        <v>192</v>
      </c>
    </row>
    <row r="4" spans="2:10">
      <c r="B4" s="84" t="s">
        <v>191</v>
      </c>
      <c r="C4" s="84"/>
      <c r="D4" s="16">
        <v>40599</v>
      </c>
      <c r="E4" s="16">
        <v>40833</v>
      </c>
      <c r="F4" s="16">
        <v>41186</v>
      </c>
      <c r="G4" s="16">
        <v>41495</v>
      </c>
      <c r="H4" s="16">
        <v>41788</v>
      </c>
      <c r="I4" s="81">
        <v>0.70610916977948968</v>
      </c>
      <c r="J4" s="81">
        <v>100</v>
      </c>
    </row>
    <row r="5" spans="2:10">
      <c r="B5" s="47" t="s">
        <v>190</v>
      </c>
      <c r="C5" s="39"/>
      <c r="D5" s="39">
        <v>36809</v>
      </c>
      <c r="E5" s="39">
        <v>36906</v>
      </c>
      <c r="F5" s="39">
        <v>37053</v>
      </c>
      <c r="G5" s="39">
        <v>37013</v>
      </c>
      <c r="H5" s="39">
        <v>37196</v>
      </c>
      <c r="I5" s="23">
        <v>0.49442087915056998</v>
      </c>
      <c r="J5" s="23">
        <v>89.011199387383925</v>
      </c>
    </row>
    <row r="6" spans="2:10">
      <c r="B6" s="47" t="s">
        <v>189</v>
      </c>
      <c r="C6" s="39"/>
      <c r="D6" s="39">
        <v>3790</v>
      </c>
      <c r="E6" s="39">
        <v>3927</v>
      </c>
      <c r="F6" s="39">
        <v>4133</v>
      </c>
      <c r="G6" s="39">
        <v>4482</v>
      </c>
      <c r="H6" s="39">
        <v>4592</v>
      </c>
      <c r="I6" s="23">
        <v>2.4542614904060622</v>
      </c>
      <c r="J6" s="23">
        <v>10.988800612616062</v>
      </c>
    </row>
    <row r="7" spans="2:10" ht="22.5">
      <c r="B7" s="39"/>
      <c r="C7" s="85" t="s">
        <v>39</v>
      </c>
      <c r="D7" s="19">
        <v>360</v>
      </c>
      <c r="E7" s="19">
        <v>403</v>
      </c>
      <c r="F7" s="19">
        <v>455</v>
      </c>
      <c r="G7" s="19">
        <v>635</v>
      </c>
      <c r="H7" s="19">
        <v>639</v>
      </c>
      <c r="I7" s="18">
        <v>0.62992125984251413</v>
      </c>
      <c r="J7" s="18">
        <v>1.5291471235761462</v>
      </c>
    </row>
    <row r="8" spans="2:10">
      <c r="B8" s="2" t="s">
        <v>249</v>
      </c>
    </row>
    <row r="9" spans="2:10">
      <c r="B9" s="2" t="s">
        <v>246</v>
      </c>
    </row>
    <row r="10" spans="2:10">
      <c r="B10" s="2"/>
    </row>
  </sheetData>
  <mergeCells count="1">
    <mergeCell ref="B4:C4"/>
  </mergeCells>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dimension ref="B2:M10"/>
  <sheetViews>
    <sheetView showGridLines="0" workbookViewId="0">
      <selection activeCell="B3" sqref="B3:M7"/>
    </sheetView>
  </sheetViews>
  <sheetFormatPr baseColWidth="10" defaultRowHeight="14.25"/>
  <cols>
    <col min="1" max="1" width="11.42578125" style="1"/>
    <col min="2" max="2" width="10.7109375" style="1" customWidth="1"/>
    <col min="3" max="3" width="18" style="1" customWidth="1"/>
    <col min="4" max="13" width="8.28515625" style="1" customWidth="1"/>
    <col min="14" max="15" width="9.5703125" style="1" customWidth="1"/>
    <col min="16" max="16384" width="11.42578125" style="1"/>
  </cols>
  <sheetData>
    <row r="2" spans="2:13">
      <c r="B2" s="29" t="s">
        <v>196</v>
      </c>
    </row>
    <row r="3" spans="2:13">
      <c r="B3" s="12"/>
      <c r="C3" s="12"/>
      <c r="D3" s="14">
        <v>2006</v>
      </c>
      <c r="E3" s="14">
        <v>2007</v>
      </c>
      <c r="F3" s="14">
        <v>2008</v>
      </c>
      <c r="G3" s="14">
        <v>2009</v>
      </c>
      <c r="H3" s="14">
        <v>2010</v>
      </c>
      <c r="I3" s="14">
        <v>2011</v>
      </c>
      <c r="J3" s="14">
        <v>2012</v>
      </c>
      <c r="K3" s="14">
        <v>2013</v>
      </c>
      <c r="L3" s="14">
        <v>2014</v>
      </c>
      <c r="M3" s="14">
        <v>2015</v>
      </c>
    </row>
    <row r="4" spans="2:13">
      <c r="B4" s="86" t="s">
        <v>247</v>
      </c>
      <c r="C4" s="86"/>
      <c r="D4" s="16">
        <v>3079.158755755831</v>
      </c>
      <c r="E4" s="16">
        <v>3211.8391061100183</v>
      </c>
      <c r="F4" s="16">
        <v>3365.4825617087909</v>
      </c>
      <c r="G4" s="16">
        <v>3567.9721156052474</v>
      </c>
      <c r="H4" s="16">
        <v>3744.8030067475893</v>
      </c>
      <c r="I4" s="16">
        <v>3851.9116545822963</v>
      </c>
      <c r="J4" s="16">
        <v>4073.5735278434186</v>
      </c>
      <c r="K4" s="16">
        <v>4287.5302108424921</v>
      </c>
      <c r="L4" s="16">
        <v>4412.6049548552519</v>
      </c>
      <c r="M4" s="16">
        <v>4590.5161411247036</v>
      </c>
    </row>
    <row r="5" spans="2:13">
      <c r="B5" s="17" t="s">
        <v>195</v>
      </c>
      <c r="C5" s="17" t="s">
        <v>5</v>
      </c>
      <c r="D5" s="23">
        <v>9.008911003159902</v>
      </c>
      <c r="E5" s="23">
        <v>4.3089805001502279</v>
      </c>
      <c r="F5" s="23">
        <v>4.7836597825367422</v>
      </c>
      <c r="G5" s="23">
        <v>6.0166573495375575</v>
      </c>
      <c r="H5" s="23">
        <v>4.956061466089845</v>
      </c>
      <c r="I5" s="23">
        <v>2.8601944519301314</v>
      </c>
      <c r="J5" s="23">
        <v>5.7545939039757021</v>
      </c>
      <c r="K5" s="23">
        <v>5.2523093430534962</v>
      </c>
      <c r="L5" s="23">
        <v>2.9171746404600407</v>
      </c>
      <c r="M5" s="23">
        <v>4.0318856568769768</v>
      </c>
    </row>
    <row r="6" spans="2:13">
      <c r="B6" s="17" t="s">
        <v>88</v>
      </c>
      <c r="C6" s="17" t="s">
        <v>3</v>
      </c>
      <c r="D6" s="23">
        <v>3.2597741030176319</v>
      </c>
      <c r="E6" s="23">
        <v>1.516615156984602</v>
      </c>
      <c r="F6" s="23">
        <v>1.4750966796754028</v>
      </c>
      <c r="G6" s="23">
        <v>3.2356891334191618</v>
      </c>
      <c r="H6" s="23">
        <v>0.81414886953812271</v>
      </c>
      <c r="I6" s="23">
        <v>0.68400195242006578</v>
      </c>
      <c r="J6" s="23">
        <v>1.5374110936195784</v>
      </c>
      <c r="K6" s="23">
        <v>1.9107971543961488</v>
      </c>
      <c r="L6" s="23">
        <v>1.4359001725571252</v>
      </c>
      <c r="M6" s="23">
        <v>1.2998580812564997</v>
      </c>
    </row>
    <row r="7" spans="2:13">
      <c r="B7" s="15"/>
      <c r="C7" s="17" t="s">
        <v>2</v>
      </c>
      <c r="D7" s="23">
        <v>5.5676442739518439</v>
      </c>
      <c r="E7" s="23">
        <v>2.7506485897382804</v>
      </c>
      <c r="F7" s="23">
        <v>3.2604680469587866</v>
      </c>
      <c r="G7" s="23">
        <v>2.6938050585629814</v>
      </c>
      <c r="H7" s="23">
        <v>4.10846358670518</v>
      </c>
      <c r="I7" s="23">
        <v>2.1614084236922348</v>
      </c>
      <c r="J7" s="23">
        <v>4.1533290685024316</v>
      </c>
      <c r="K7" s="23">
        <v>3.2788598283604031</v>
      </c>
      <c r="L7" s="23">
        <v>1.460305932498307</v>
      </c>
      <c r="M7" s="23">
        <v>2.6969707829491929</v>
      </c>
    </row>
    <row r="8" spans="2:13">
      <c r="B8" s="2" t="s">
        <v>246</v>
      </c>
    </row>
    <row r="9" spans="2:13">
      <c r="B9" s="2" t="s">
        <v>248</v>
      </c>
    </row>
    <row r="10" spans="2:13">
      <c r="B10" s="2"/>
    </row>
  </sheetData>
  <mergeCells count="1">
    <mergeCell ref="B4:C4"/>
  </mergeCells>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dimension ref="B2:K8"/>
  <sheetViews>
    <sheetView showGridLines="0" workbookViewId="0">
      <selection activeCell="Q32" sqref="Q32"/>
    </sheetView>
  </sheetViews>
  <sheetFormatPr baseColWidth="10" defaultRowHeight="14.25"/>
  <cols>
    <col min="1" max="1" width="11.42578125" style="1"/>
    <col min="2" max="2" width="7.5703125" style="1" customWidth="1"/>
    <col min="3" max="11" width="8.42578125" style="1" customWidth="1"/>
    <col min="12" max="16384" width="11.42578125" style="1"/>
  </cols>
  <sheetData>
    <row r="2" spans="2:11">
      <c r="B2" s="29" t="s">
        <v>197</v>
      </c>
    </row>
    <row r="3" spans="2:11">
      <c r="B3" s="6"/>
      <c r="K3" s="7" t="s">
        <v>8</v>
      </c>
    </row>
    <row r="4" spans="2:11">
      <c r="B4" s="12"/>
      <c r="C4" s="14">
        <v>2007</v>
      </c>
      <c r="D4" s="14">
        <v>2008</v>
      </c>
      <c r="E4" s="14">
        <v>2009</v>
      </c>
      <c r="F4" s="14">
        <v>2010</v>
      </c>
      <c r="G4" s="14">
        <v>2011</v>
      </c>
      <c r="H4" s="14">
        <v>2012</v>
      </c>
      <c r="I4" s="14">
        <v>2013</v>
      </c>
      <c r="J4" s="14">
        <v>2014</v>
      </c>
      <c r="K4" s="14">
        <v>2015</v>
      </c>
    </row>
    <row r="5" spans="2:11">
      <c r="B5" s="17" t="s">
        <v>2</v>
      </c>
      <c r="C5" s="23">
        <v>2.7506485897382804</v>
      </c>
      <c r="D5" s="23">
        <v>3.2604680469587866</v>
      </c>
      <c r="E5" s="23">
        <v>2.6938050585629814</v>
      </c>
      <c r="F5" s="23">
        <v>4.10846358670518</v>
      </c>
      <c r="G5" s="23">
        <v>2.1614084236922348</v>
      </c>
      <c r="H5" s="23">
        <v>4.1533290685024316</v>
      </c>
      <c r="I5" s="23">
        <v>3.2788598283604031</v>
      </c>
      <c r="J5" s="23">
        <v>1.460305932498307</v>
      </c>
      <c r="K5" s="23">
        <v>2.6969707829491929</v>
      </c>
    </row>
    <row r="6" spans="2:11">
      <c r="B6" s="17" t="s">
        <v>3</v>
      </c>
      <c r="C6" s="23">
        <v>1.516615156984602</v>
      </c>
      <c r="D6" s="23">
        <v>1.4750966796754028</v>
      </c>
      <c r="E6" s="23">
        <v>3.2356891334191618</v>
      </c>
      <c r="F6" s="23">
        <v>0.81414886953812271</v>
      </c>
      <c r="G6" s="23">
        <v>0.68400195242006578</v>
      </c>
      <c r="H6" s="23">
        <v>1.5374110936195784</v>
      </c>
      <c r="I6" s="23">
        <v>1.9107971543961488</v>
      </c>
      <c r="J6" s="23">
        <v>1.4359001725571252</v>
      </c>
      <c r="K6" s="23">
        <v>1.2998580812564997</v>
      </c>
    </row>
    <row r="7" spans="2:11">
      <c r="B7" s="2" t="s">
        <v>246</v>
      </c>
    </row>
    <row r="8" spans="2:11">
      <c r="B8" s="2" t="s">
        <v>225</v>
      </c>
    </row>
  </sheetData>
  <pageMargins left="0.7" right="0.7" top="0.75" bottom="0.75" header="0.3" footer="0.3"/>
  <pageSetup paperSize="0" orientation="portrait" horizontalDpi="0" verticalDpi="0" copies="0"/>
</worksheet>
</file>

<file path=xl/worksheets/sheet44.xml><?xml version="1.0" encoding="utf-8"?>
<worksheet xmlns="http://schemas.openxmlformats.org/spreadsheetml/2006/main" xmlns:r="http://schemas.openxmlformats.org/officeDocument/2006/relationships">
  <dimension ref="B2:D9"/>
  <sheetViews>
    <sheetView showGridLines="0" workbookViewId="0">
      <selection activeCell="M32" sqref="M32"/>
    </sheetView>
  </sheetViews>
  <sheetFormatPr baseColWidth="10" defaultRowHeight="14.25"/>
  <cols>
    <col min="1" max="1" width="11.42578125" style="1"/>
    <col min="2" max="2" width="14.42578125" style="1" customWidth="1"/>
    <col min="3" max="4" width="16.42578125" style="1" customWidth="1"/>
    <col min="5" max="16384" width="11.42578125" style="1"/>
  </cols>
  <sheetData>
    <row r="2" spans="2:4">
      <c r="B2" s="29" t="s">
        <v>203</v>
      </c>
    </row>
    <row r="3" spans="2:4">
      <c r="B3" s="6"/>
      <c r="D3" s="7" t="s">
        <v>8</v>
      </c>
    </row>
    <row r="4" spans="2:4" ht="33.75">
      <c r="B4" s="12"/>
      <c r="C4" s="26" t="s">
        <v>202</v>
      </c>
      <c r="D4" s="26" t="s">
        <v>201</v>
      </c>
    </row>
    <row r="5" spans="2:4">
      <c r="B5" s="17" t="s">
        <v>200</v>
      </c>
      <c r="C5" s="39">
        <v>22.8</v>
      </c>
      <c r="D5" s="39">
        <v>39.148494288681206</v>
      </c>
    </row>
    <row r="6" spans="2:4">
      <c r="B6" s="17" t="s">
        <v>199</v>
      </c>
      <c r="C6" s="39">
        <v>33.1</v>
      </c>
      <c r="D6" s="39">
        <v>20.456905503634477</v>
      </c>
    </row>
    <row r="7" spans="2:4">
      <c r="B7" s="17" t="s">
        <v>198</v>
      </c>
      <c r="C7" s="39">
        <v>44.1</v>
      </c>
      <c r="D7" s="39">
        <v>40.39460020768432</v>
      </c>
    </row>
    <row r="8" spans="2:4">
      <c r="B8" s="2" t="s">
        <v>245</v>
      </c>
    </row>
    <row r="9" spans="2:4">
      <c r="B9" s="2" t="s">
        <v>221</v>
      </c>
    </row>
  </sheetData>
  <pageMargins left="0.7" right="0.7" top="0.75" bottom="0.75" header="0.3" footer="0.3"/>
  <pageSetup paperSize="0" orientation="portrait" horizontalDpi="0" verticalDpi="0" copies="0"/>
</worksheet>
</file>

<file path=xl/worksheets/sheet45.xml><?xml version="1.0" encoding="utf-8"?>
<worksheet xmlns="http://schemas.openxmlformats.org/spreadsheetml/2006/main" xmlns:r="http://schemas.openxmlformats.org/officeDocument/2006/relationships">
  <dimension ref="B2:R11"/>
  <sheetViews>
    <sheetView showGridLines="0" workbookViewId="0">
      <selection activeCell="W33" sqref="W33"/>
    </sheetView>
  </sheetViews>
  <sheetFormatPr baseColWidth="10" defaultRowHeight="14.25"/>
  <cols>
    <col min="1" max="1" width="11.42578125" style="1"/>
    <col min="2" max="2" width="8.28515625" style="1" customWidth="1"/>
    <col min="3" max="18" width="5.85546875" style="1" customWidth="1"/>
    <col min="19" max="16384" width="11.42578125" style="1"/>
  </cols>
  <sheetData>
    <row r="2" spans="2:18">
      <c r="B2" s="29" t="s">
        <v>205</v>
      </c>
    </row>
    <row r="3" spans="2:18">
      <c r="B3" s="6"/>
      <c r="R3" s="7" t="s">
        <v>8</v>
      </c>
    </row>
    <row r="4" spans="2:18">
      <c r="B4" s="12"/>
      <c r="C4" s="26">
        <v>2000</v>
      </c>
      <c r="D4" s="26">
        <v>2001</v>
      </c>
      <c r="E4" s="26">
        <v>2002</v>
      </c>
      <c r="F4" s="26">
        <v>2003</v>
      </c>
      <c r="G4" s="26">
        <v>2004</v>
      </c>
      <c r="H4" s="26">
        <v>2005</v>
      </c>
      <c r="I4" s="26">
        <v>2006</v>
      </c>
      <c r="J4" s="26">
        <v>2007</v>
      </c>
      <c r="K4" s="26">
        <v>2008</v>
      </c>
      <c r="L4" s="26">
        <v>2009</v>
      </c>
      <c r="M4" s="26">
        <v>2010</v>
      </c>
      <c r="N4" s="26">
        <v>2011</v>
      </c>
      <c r="O4" s="26">
        <v>2012</v>
      </c>
      <c r="P4" s="26">
        <v>2013</v>
      </c>
      <c r="Q4" s="26">
        <v>2014</v>
      </c>
      <c r="R4" s="26">
        <v>2015</v>
      </c>
    </row>
    <row r="5" spans="2:18">
      <c r="B5" s="87" t="s">
        <v>200</v>
      </c>
      <c r="C5" s="23">
        <v>34.772823673993898</v>
      </c>
      <c r="D5" s="23">
        <v>35.491922834232284</v>
      </c>
      <c r="E5" s="23">
        <v>36.646984618408041</v>
      </c>
      <c r="F5" s="23">
        <v>38.194679537968597</v>
      </c>
      <c r="G5" s="23">
        <v>40.223142303744638</v>
      </c>
      <c r="H5" s="23">
        <v>40.784474350000401</v>
      </c>
      <c r="I5" s="23">
        <v>41.127518089009065</v>
      </c>
      <c r="J5" s="23">
        <v>41.218942440052345</v>
      </c>
      <c r="K5" s="23">
        <v>41.521677860371312</v>
      </c>
      <c r="L5" s="23">
        <v>41.776170669682799</v>
      </c>
      <c r="M5" s="23">
        <v>41.654010345479456</v>
      </c>
      <c r="N5" s="23">
        <v>41.482298812972459</v>
      </c>
      <c r="O5" s="23">
        <v>41.526025662152151</v>
      </c>
      <c r="P5" s="23">
        <v>41.565124807973497</v>
      </c>
      <c r="Q5" s="23">
        <v>41.317362704725717</v>
      </c>
      <c r="R5" s="23">
        <v>41.362499045021593</v>
      </c>
    </row>
    <row r="6" spans="2:18">
      <c r="B6" s="87" t="s">
        <v>199</v>
      </c>
      <c r="C6" s="23">
        <v>41.73833490571031</v>
      </c>
      <c r="D6" s="23">
        <v>40.447764808895123</v>
      </c>
      <c r="E6" s="23">
        <v>38.072138493243848</v>
      </c>
      <c r="F6" s="23">
        <v>35.594355578731644</v>
      </c>
      <c r="G6" s="23">
        <v>32.764706172144379</v>
      </c>
      <c r="H6" s="23">
        <v>30.827080808826789</v>
      </c>
      <c r="I6" s="23">
        <v>28.935137942463001</v>
      </c>
      <c r="J6" s="23">
        <v>27.622670671903183</v>
      </c>
      <c r="K6" s="23">
        <v>25.928080210621335</v>
      </c>
      <c r="L6" s="23">
        <v>24.873830386967938</v>
      </c>
      <c r="M6" s="23">
        <v>23.620237454842353</v>
      </c>
      <c r="N6" s="23">
        <v>22.575082170387091</v>
      </c>
      <c r="O6" s="23">
        <v>21.395166302279378</v>
      </c>
      <c r="P6" s="23">
        <v>20.369128134529689</v>
      </c>
      <c r="Q6" s="23">
        <v>20.011771625594417</v>
      </c>
      <c r="R6" s="23">
        <v>19.565046701169546</v>
      </c>
    </row>
    <row r="7" spans="2:18">
      <c r="B7" s="87" t="s">
        <v>198</v>
      </c>
      <c r="C7" s="23">
        <v>17.950637488481597</v>
      </c>
      <c r="D7" s="23">
        <v>18.873059221566436</v>
      </c>
      <c r="E7" s="23">
        <v>20.259975598574993</v>
      </c>
      <c r="F7" s="23">
        <v>21.515805462847844</v>
      </c>
      <c r="G7" s="23">
        <v>22.561957699565202</v>
      </c>
      <c r="H7" s="23">
        <v>24.095702880923824</v>
      </c>
      <c r="I7" s="23">
        <v>25.702255699494746</v>
      </c>
      <c r="J7" s="23">
        <v>26.954233688410362</v>
      </c>
      <c r="K7" s="23">
        <v>28.245883725068715</v>
      </c>
      <c r="L7" s="23">
        <v>29.091737472973456</v>
      </c>
      <c r="M7" s="23">
        <v>30.685426732662556</v>
      </c>
      <c r="N7" s="23">
        <v>32.07564913960919</v>
      </c>
      <c r="O7" s="23">
        <v>33.281794125043064</v>
      </c>
      <c r="P7" s="23">
        <v>34.31864350306995</v>
      </c>
      <c r="Q7" s="23">
        <v>35.100066969628955</v>
      </c>
      <c r="R7" s="23">
        <v>35.791099467628761</v>
      </c>
    </row>
    <row r="8" spans="2:18">
      <c r="B8" s="87" t="s">
        <v>204</v>
      </c>
      <c r="C8" s="23">
        <v>5.5382039318141958</v>
      </c>
      <c r="D8" s="23">
        <v>5.1872531353061619</v>
      </c>
      <c r="E8" s="23">
        <v>5.0209012897730991</v>
      </c>
      <c r="F8" s="23">
        <v>4.6951594204519109</v>
      </c>
      <c r="G8" s="23">
        <v>4.4501938245457842</v>
      </c>
      <c r="H8" s="23">
        <v>4.2927419602489971</v>
      </c>
      <c r="I8" s="23">
        <v>4.2350882690331915</v>
      </c>
      <c r="J8" s="23">
        <v>4.2041531996341073</v>
      </c>
      <c r="K8" s="23">
        <v>4.3043582039386452</v>
      </c>
      <c r="L8" s="23">
        <v>4.2582614703757988</v>
      </c>
      <c r="M8" s="23">
        <v>4.0403254670156379</v>
      </c>
      <c r="N8" s="23">
        <v>3.8669698770312628</v>
      </c>
      <c r="O8" s="23">
        <v>3.797013910525425</v>
      </c>
      <c r="P8" s="23">
        <v>3.7471035544268601</v>
      </c>
      <c r="Q8" s="23">
        <v>3.5707987000509203</v>
      </c>
      <c r="R8" s="23">
        <v>3.2813547861800947</v>
      </c>
    </row>
    <row r="9" spans="2:18">
      <c r="B9" s="2" t="s">
        <v>242</v>
      </c>
    </row>
    <row r="10" spans="2:18">
      <c r="B10" s="2" t="s">
        <v>243</v>
      </c>
    </row>
    <row r="11" spans="2:18">
      <c r="B11" s="2" t="s">
        <v>244</v>
      </c>
    </row>
  </sheetData>
  <pageMargins left="0.7" right="0.7" top="0.75" bottom="0.75" header="0.3" footer="0.3"/>
  <pageSetup paperSize="0" orientation="portrait" horizontalDpi="0" verticalDpi="0" copies="0"/>
</worksheet>
</file>

<file path=xl/worksheets/sheet46.xml><?xml version="1.0" encoding="utf-8"?>
<worksheet xmlns="http://schemas.openxmlformats.org/spreadsheetml/2006/main" xmlns:r="http://schemas.openxmlformats.org/officeDocument/2006/relationships">
  <dimension ref="B2:M16"/>
  <sheetViews>
    <sheetView showGridLines="0" workbookViewId="0">
      <selection activeCell="J23" sqref="J23"/>
    </sheetView>
  </sheetViews>
  <sheetFormatPr baseColWidth="10" defaultRowHeight="14.25"/>
  <cols>
    <col min="1" max="1" width="11.42578125" style="1"/>
    <col min="2" max="2" width="10.7109375" style="1" customWidth="1"/>
    <col min="3" max="3" width="18" style="1" customWidth="1"/>
    <col min="4" max="13" width="8.28515625" style="1" customWidth="1"/>
    <col min="14" max="15" width="9.5703125" style="1" customWidth="1"/>
    <col min="16" max="16384" width="11.42578125" style="1"/>
  </cols>
  <sheetData>
    <row r="2" spans="2:13">
      <c r="B2" s="29" t="s">
        <v>208</v>
      </c>
    </row>
    <row r="3" spans="2:13">
      <c r="B3" s="78"/>
      <c r="C3" s="78"/>
      <c r="D3" s="14">
        <v>2006</v>
      </c>
      <c r="E3" s="14">
        <v>2007</v>
      </c>
      <c r="F3" s="14">
        <v>2008</v>
      </c>
      <c r="G3" s="14">
        <v>2009</v>
      </c>
      <c r="H3" s="14">
        <v>2010</v>
      </c>
      <c r="I3" s="14">
        <v>2011</v>
      </c>
      <c r="J3" s="14">
        <v>2012</v>
      </c>
      <c r="K3" s="14">
        <v>2013</v>
      </c>
      <c r="L3" s="14">
        <v>2014</v>
      </c>
      <c r="M3" s="14">
        <v>2015</v>
      </c>
    </row>
    <row r="4" spans="2:13" ht="15" customHeight="1">
      <c r="B4" s="15" t="s">
        <v>239</v>
      </c>
      <c r="C4" s="17"/>
      <c r="D4" s="35">
        <v>3884.8403343097862</v>
      </c>
      <c r="E4" s="35">
        <v>4016.1205376886364</v>
      </c>
      <c r="F4" s="35">
        <v>4108.6159257100753</v>
      </c>
      <c r="G4" s="35">
        <v>4195.3797785355664</v>
      </c>
      <c r="H4" s="35">
        <v>4255.0764617384502</v>
      </c>
      <c r="I4" s="35">
        <v>4390.0093666188186</v>
      </c>
      <c r="J4" s="35">
        <v>4331.6463961384015</v>
      </c>
      <c r="K4" s="35">
        <v>4336.9963345257211</v>
      </c>
      <c r="L4" s="35">
        <v>4312.2095163484792</v>
      </c>
      <c r="M4" s="35">
        <v>4312.2476215475717</v>
      </c>
    </row>
    <row r="5" spans="2:13">
      <c r="B5" s="17" t="s">
        <v>4</v>
      </c>
      <c r="C5" s="17" t="s">
        <v>5</v>
      </c>
      <c r="D5" s="23">
        <v>2.5632221968854951</v>
      </c>
      <c r="E5" s="23">
        <v>3.3792946963462356</v>
      </c>
      <c r="F5" s="23">
        <v>2.3031028863160552</v>
      </c>
      <c r="G5" s="23">
        <v>2.1117537972473288</v>
      </c>
      <c r="H5" s="23">
        <v>1.4229148814680403</v>
      </c>
      <c r="I5" s="23">
        <v>3.1711041174860677</v>
      </c>
      <c r="J5" s="23">
        <v>-1.3294497939845717</v>
      </c>
      <c r="K5" s="23">
        <v>0.12350819753175202</v>
      </c>
      <c r="L5" s="23">
        <v>-0.57152038566231633</v>
      </c>
      <c r="M5" s="23">
        <v>8.8365834145509581E-4</v>
      </c>
    </row>
    <row r="6" spans="2:13">
      <c r="B6" s="17"/>
      <c r="C6" s="17" t="s">
        <v>3</v>
      </c>
      <c r="D6" s="23">
        <v>3.6844082869436079E-4</v>
      </c>
      <c r="E6" s="23">
        <v>-1.9254733350436481E-2</v>
      </c>
      <c r="F6" s="23">
        <v>4.7307004936669728E-3</v>
      </c>
      <c r="G6" s="23">
        <v>4.9097712513912484E-4</v>
      </c>
      <c r="H6" s="23">
        <v>3.4678366757106005E-3</v>
      </c>
      <c r="I6" s="23">
        <v>0</v>
      </c>
      <c r="J6" s="23">
        <v>0</v>
      </c>
      <c r="K6" s="23">
        <v>0</v>
      </c>
      <c r="L6" s="23">
        <v>0</v>
      </c>
      <c r="M6" s="23">
        <v>0</v>
      </c>
    </row>
    <row r="7" spans="2:13">
      <c r="B7" s="17"/>
      <c r="C7" s="17" t="s">
        <v>2</v>
      </c>
      <c r="D7" s="23">
        <v>2.5628443134919632</v>
      </c>
      <c r="E7" s="23">
        <v>3.3992039373508476</v>
      </c>
      <c r="F7" s="23">
        <v>2.2982634618614606</v>
      </c>
      <c r="G7" s="23">
        <v>2.1112524543555944</v>
      </c>
      <c r="H7" s="23">
        <v>1.4193978223940862</v>
      </c>
      <c r="I7" s="23">
        <v>3.1711041174860677</v>
      </c>
      <c r="J7" s="23">
        <v>-1.3294497939845606</v>
      </c>
      <c r="K7" s="23">
        <v>0.12350819753175202</v>
      </c>
      <c r="L7" s="23">
        <v>-0.57152038566230523</v>
      </c>
      <c r="M7" s="23">
        <v>8.8365834145509581E-4</v>
      </c>
    </row>
    <row r="8" spans="2:13">
      <c r="B8" s="15" t="s">
        <v>207</v>
      </c>
      <c r="C8" s="15"/>
      <c r="D8" s="35">
        <v>3991</v>
      </c>
      <c r="E8" s="35">
        <v>3963</v>
      </c>
      <c r="F8" s="35">
        <v>3955</v>
      </c>
      <c r="G8" s="35">
        <v>3961</v>
      </c>
      <c r="H8" s="35">
        <v>3959</v>
      </c>
      <c r="I8" s="35">
        <v>3970</v>
      </c>
      <c r="J8" s="35">
        <v>4017</v>
      </c>
      <c r="K8" s="35">
        <v>4079</v>
      </c>
      <c r="L8" s="35">
        <v>3997</v>
      </c>
      <c r="M8" s="35">
        <v>3963</v>
      </c>
    </row>
    <row r="9" spans="2:13">
      <c r="B9" s="17" t="s">
        <v>4</v>
      </c>
      <c r="C9" s="17"/>
      <c r="D9" s="23">
        <v>-0.15479876160990713</v>
      </c>
      <c r="E9" s="23">
        <v>-0.70157855174141814</v>
      </c>
      <c r="F9" s="23">
        <v>-0.20186727226848347</v>
      </c>
      <c r="G9" s="23">
        <v>0.15170670037926676</v>
      </c>
      <c r="H9" s="23">
        <v>-5.0492299924261554E-2</v>
      </c>
      <c r="I9" s="23">
        <v>0.27784794139934327</v>
      </c>
      <c r="J9" s="23">
        <v>1.1838790931989924</v>
      </c>
      <c r="K9" s="23">
        <v>1.5434403783918347</v>
      </c>
      <c r="L9" s="23">
        <v>-2.0102966413336603</v>
      </c>
      <c r="M9" s="23">
        <v>-0.85063797848386291</v>
      </c>
    </row>
    <row r="10" spans="2:13">
      <c r="B10" s="15" t="s">
        <v>206</v>
      </c>
      <c r="C10" s="17" t="s">
        <v>90</v>
      </c>
      <c r="D10" s="35">
        <v>308.60219929877985</v>
      </c>
      <c r="E10" s="35">
        <v>321.82724875167162</v>
      </c>
      <c r="F10" s="35">
        <v>319.93113455454943</v>
      </c>
      <c r="G10" s="35">
        <v>320.3648964436677</v>
      </c>
      <c r="H10" s="35">
        <v>328.23320160624212</v>
      </c>
      <c r="I10" s="35">
        <v>331.89256468818928</v>
      </c>
      <c r="J10" s="35">
        <v>352.71208124268139</v>
      </c>
      <c r="K10" s="35">
        <v>364.12577461719081</v>
      </c>
      <c r="L10" s="35">
        <v>387.57133306853927</v>
      </c>
      <c r="M10" s="35">
        <v>392.15820341377264</v>
      </c>
    </row>
    <row r="11" spans="2:13">
      <c r="B11" s="17" t="s">
        <v>4</v>
      </c>
      <c r="C11" s="17" t="s">
        <v>5</v>
      </c>
      <c r="D11" s="23">
        <v>-0.29162158885236433</v>
      </c>
      <c r="E11" s="23">
        <v>4.2854683093452861</v>
      </c>
      <c r="F11" s="23">
        <v>-0.58917142798721178</v>
      </c>
      <c r="G11" s="23">
        <v>0.13557976772788916</v>
      </c>
      <c r="H11" s="23">
        <v>2.4560447320912893</v>
      </c>
      <c r="I11" s="23">
        <v>1.1148668276212526</v>
      </c>
      <c r="J11" s="23">
        <v>6.2729686560022424</v>
      </c>
      <c r="K11" s="23">
        <v>3.2359802744200028</v>
      </c>
      <c r="L11" s="23">
        <v>6.4388626364055179</v>
      </c>
      <c r="M11" s="23">
        <v>1.1834906129195577</v>
      </c>
    </row>
    <row r="12" spans="2:13">
      <c r="B12" s="17"/>
      <c r="C12" s="17" t="s">
        <v>3</v>
      </c>
      <c r="D12" s="23">
        <v>2.672508272107649</v>
      </c>
      <c r="E12" s="23">
        <v>6.4408398518188221</v>
      </c>
      <c r="F12" s="23">
        <v>3.1597671067526818</v>
      </c>
      <c r="G12" s="23">
        <v>2.690624359369437</v>
      </c>
      <c r="H12" s="23">
        <v>2.0743325075414845</v>
      </c>
      <c r="I12" s="23">
        <v>2.6788353599999937</v>
      </c>
      <c r="J12" s="23">
        <v>2.6745768199999986</v>
      </c>
      <c r="K12" s="23">
        <v>1.765930080000004</v>
      </c>
      <c r="L12" s="23">
        <v>1.8374690200000003</v>
      </c>
      <c r="M12" s="23">
        <v>1.1965812800000037</v>
      </c>
    </row>
    <row r="13" spans="2:13">
      <c r="B13" s="17"/>
      <c r="C13" s="17" t="s">
        <v>2</v>
      </c>
      <c r="D13" s="23">
        <v>-2.8869752096679413</v>
      </c>
      <c r="E13" s="23">
        <v>-2.0249478916871788</v>
      </c>
      <c r="F13" s="23">
        <v>-3.6341091492193667</v>
      </c>
      <c r="G13" s="23">
        <v>-2.4880991887828774</v>
      </c>
      <c r="H13" s="23">
        <v>0.37395515128311185</v>
      </c>
      <c r="I13" s="23">
        <v>-1.5231654380334025</v>
      </c>
      <c r="J13" s="23">
        <v>3.5046570898564555</v>
      </c>
      <c r="K13" s="23">
        <v>1.44454061714403</v>
      </c>
      <c r="L13" s="23">
        <v>4.5183699680339195</v>
      </c>
      <c r="M13" s="23">
        <v>-1.2935878776598742E-2</v>
      </c>
    </row>
    <row r="14" spans="2:13">
      <c r="B14" s="2" t="s">
        <v>240</v>
      </c>
    </row>
    <row r="15" spans="2:13">
      <c r="B15" s="2" t="s">
        <v>241</v>
      </c>
    </row>
    <row r="16" spans="2:13">
      <c r="B16" s="3"/>
    </row>
  </sheetData>
  <mergeCells count="1">
    <mergeCell ref="B3:C3"/>
  </mergeCells>
  <pageMargins left="0.7" right="0.7" top="0.75" bottom="0.75" header="0.3" footer="0.3"/>
  <pageSetup paperSize="9" orientation="portrait" verticalDpi="0" r:id="rId1"/>
</worksheet>
</file>

<file path=xl/worksheets/sheet47.xml><?xml version="1.0" encoding="utf-8"?>
<worksheet xmlns="http://schemas.openxmlformats.org/spreadsheetml/2006/main" xmlns:r="http://schemas.openxmlformats.org/officeDocument/2006/relationships">
  <dimension ref="B2:L6"/>
  <sheetViews>
    <sheetView showGridLines="0" workbookViewId="0">
      <selection activeCell="E12" sqref="E12"/>
    </sheetView>
  </sheetViews>
  <sheetFormatPr baseColWidth="10" defaultRowHeight="14.25"/>
  <cols>
    <col min="1" max="1" width="11.42578125" style="1"/>
    <col min="2" max="2" width="7.5703125" style="1" customWidth="1"/>
    <col min="3" max="12" width="8.42578125" style="1" customWidth="1"/>
    <col min="13" max="16384" width="11.42578125" style="1"/>
  </cols>
  <sheetData>
    <row r="2" spans="2:12">
      <c r="B2" s="29" t="s">
        <v>209</v>
      </c>
    </row>
    <row r="3" spans="2:12">
      <c r="B3" s="6"/>
      <c r="L3" s="7" t="s">
        <v>8</v>
      </c>
    </row>
    <row r="4" spans="2:12">
      <c r="B4" s="13"/>
      <c r="C4" s="14">
        <v>2006</v>
      </c>
      <c r="D4" s="14">
        <v>2007</v>
      </c>
      <c r="E4" s="14">
        <v>2008</v>
      </c>
      <c r="F4" s="14">
        <v>2009</v>
      </c>
      <c r="G4" s="14">
        <v>2010</v>
      </c>
      <c r="H4" s="14">
        <v>2011</v>
      </c>
      <c r="I4" s="14">
        <v>2012</v>
      </c>
      <c r="J4" s="14">
        <v>2013</v>
      </c>
      <c r="K4" s="14">
        <v>2014</v>
      </c>
      <c r="L4" s="14">
        <v>2015</v>
      </c>
    </row>
    <row r="5" spans="2:12">
      <c r="B5" s="12" t="s">
        <v>5</v>
      </c>
      <c r="C5" s="23">
        <v>2.5632221968854951</v>
      </c>
      <c r="D5" s="23">
        <v>3.3792946963462356</v>
      </c>
      <c r="E5" s="23">
        <v>2.3031028863160552</v>
      </c>
      <c r="F5" s="23">
        <v>2.1117537972473288</v>
      </c>
      <c r="G5" s="23">
        <v>1.4229148814680403</v>
      </c>
      <c r="H5" s="23">
        <v>3.1711041174860677</v>
      </c>
      <c r="I5" s="23">
        <v>-1.3294497939845717</v>
      </c>
      <c r="J5" s="23">
        <v>0.12350819753175202</v>
      </c>
      <c r="K5" s="23">
        <v>-0.57152038566231633</v>
      </c>
      <c r="L5" s="23">
        <v>8.8365834145509581E-4</v>
      </c>
    </row>
    <row r="6" spans="2:12">
      <c r="B6" s="2" t="s">
        <v>225</v>
      </c>
    </row>
  </sheetData>
  <pageMargins left="0.7" right="0.7" top="0.75" bottom="0.75" header="0.3" footer="0.3"/>
  <pageSetup paperSize="0" orientation="portrait" horizontalDpi="0" verticalDpi="0" copies="0"/>
</worksheet>
</file>

<file path=xl/worksheets/sheet48.xml><?xml version="1.0" encoding="utf-8"?>
<worksheet xmlns="http://schemas.openxmlformats.org/spreadsheetml/2006/main" xmlns:r="http://schemas.openxmlformats.org/officeDocument/2006/relationships">
  <dimension ref="B2:L6"/>
  <sheetViews>
    <sheetView showGridLines="0" workbookViewId="0">
      <selection activeCell="B3" sqref="B3:L5"/>
    </sheetView>
  </sheetViews>
  <sheetFormatPr baseColWidth="10" defaultRowHeight="14.25"/>
  <cols>
    <col min="1" max="1" width="11.42578125" style="1"/>
    <col min="2" max="2" width="29.42578125" style="1" customWidth="1"/>
    <col min="3" max="12" width="6.7109375" style="1" customWidth="1"/>
    <col min="13" max="16384" width="11.42578125" style="1"/>
  </cols>
  <sheetData>
    <row r="2" spans="2:12">
      <c r="B2" s="29" t="s">
        <v>212</v>
      </c>
    </row>
    <row r="3" spans="2:12">
      <c r="B3" s="88"/>
      <c r="C3" s="89">
        <v>2006</v>
      </c>
      <c r="D3" s="14">
        <v>2007</v>
      </c>
      <c r="E3" s="14">
        <v>2008</v>
      </c>
      <c r="F3" s="14">
        <v>2009</v>
      </c>
      <c r="G3" s="14">
        <v>2010</v>
      </c>
      <c r="H3" s="14">
        <v>2011</v>
      </c>
      <c r="I3" s="14">
        <v>2012</v>
      </c>
      <c r="J3" s="14">
        <v>2013</v>
      </c>
      <c r="K3" s="14">
        <v>2014</v>
      </c>
      <c r="L3" s="14">
        <v>2015</v>
      </c>
    </row>
    <row r="4" spans="2:12">
      <c r="B4" s="83" t="s">
        <v>211</v>
      </c>
      <c r="C4" s="53">
        <f>'[1]Fig 1'!J13</f>
        <v>2.672508272107649</v>
      </c>
      <c r="D4" s="53">
        <f>'[1]Fig 1'!K13</f>
        <v>6.4408398518188221</v>
      </c>
      <c r="E4" s="53">
        <f>'[1]Fig 1'!L13</f>
        <v>3.1597671067526818</v>
      </c>
      <c r="F4" s="53">
        <f>'[1]Fig 1'!M13</f>
        <v>2.690624359369437</v>
      </c>
      <c r="G4" s="53">
        <f>'[1]Fig 1'!N13</f>
        <v>2.0743325075414845</v>
      </c>
      <c r="H4" s="53">
        <f>'[1]Fig 1'!O13</f>
        <v>2.6788353599999937</v>
      </c>
      <c r="I4" s="53">
        <f>'[1]Fig 1'!P13</f>
        <v>2.6745768199999986</v>
      </c>
      <c r="J4" s="53">
        <f>'[1]Fig 1'!Q13</f>
        <v>1.765930080000004</v>
      </c>
      <c r="K4" s="53">
        <f>'[1]Fig 1'!R13</f>
        <v>1.8374690200000003</v>
      </c>
      <c r="L4" s="53">
        <f>'[1]Fig 1'!S13</f>
        <v>1.1965812800000037</v>
      </c>
    </row>
    <row r="5" spans="2:12">
      <c r="B5" s="90" t="s">
        <v>210</v>
      </c>
      <c r="C5" s="91">
        <f>'[1]Fig 1'!J14</f>
        <v>-2.8869752096679413</v>
      </c>
      <c r="D5" s="91">
        <f>'[1]Fig 1'!K14</f>
        <v>-2.0249478916871788</v>
      </c>
      <c r="E5" s="91">
        <f>'[1]Fig 1'!L14</f>
        <v>-3.6341091492193667</v>
      </c>
      <c r="F5" s="91">
        <f>'[1]Fig 1'!M14</f>
        <v>-2.4880991887828774</v>
      </c>
      <c r="G5" s="91">
        <f>'[1]Fig 1'!N14</f>
        <v>0.37395515128311185</v>
      </c>
      <c r="H5" s="91">
        <f>'[1]Fig 1'!O14</f>
        <v>-1.5231654380334025</v>
      </c>
      <c r="I5" s="91">
        <f>'[1]Fig 1'!P14</f>
        <v>3.5046570898564555</v>
      </c>
      <c r="J5" s="91">
        <f>'[1]Fig 1'!Q14</f>
        <v>1.44454061714403</v>
      </c>
      <c r="K5" s="91">
        <f>'[1]Fig 1'!R14</f>
        <v>4.5183699680339195</v>
      </c>
      <c r="L5" s="91">
        <f>'[1]Fig 1'!S14</f>
        <v>-1.2935878776598742E-2</v>
      </c>
    </row>
    <row r="6" spans="2:12">
      <c r="B6" s="2" t="s">
        <v>238</v>
      </c>
    </row>
  </sheetData>
  <pageMargins left="0.7" right="0.7" top="0.75" bottom="0.75" header="0.3" footer="0.3"/>
  <pageSetup paperSize="0" orientation="portrait" horizontalDpi="0" verticalDpi="0" copies="0"/>
</worksheet>
</file>

<file path=xl/worksheets/sheet49.xml><?xml version="1.0" encoding="utf-8"?>
<worksheet xmlns="http://schemas.openxmlformats.org/spreadsheetml/2006/main" xmlns:r="http://schemas.openxmlformats.org/officeDocument/2006/relationships">
  <dimension ref="B2:C10"/>
  <sheetViews>
    <sheetView showGridLines="0" workbookViewId="0">
      <selection activeCell="D15" sqref="D15"/>
    </sheetView>
  </sheetViews>
  <sheetFormatPr baseColWidth="10" defaultRowHeight="14.25"/>
  <cols>
    <col min="1" max="1" width="11.42578125" style="1"/>
    <col min="2" max="2" width="29.42578125" style="1" customWidth="1"/>
    <col min="3" max="3" width="10" style="1" customWidth="1"/>
    <col min="4" max="16384" width="11.42578125" style="1"/>
  </cols>
  <sheetData>
    <row r="2" spans="2:3">
      <c r="B2" s="29" t="s">
        <v>218</v>
      </c>
    </row>
    <row r="3" spans="2:3" ht="22.5">
      <c r="B3" s="92"/>
      <c r="C3" s="26" t="s">
        <v>210</v>
      </c>
    </row>
    <row r="4" spans="2:3">
      <c r="B4" s="93" t="s">
        <v>204</v>
      </c>
      <c r="C4" s="94">
        <v>29.678000000000001</v>
      </c>
    </row>
    <row r="5" spans="2:3">
      <c r="B5" s="93" t="s">
        <v>217</v>
      </c>
      <c r="C5" s="95">
        <v>13.571</v>
      </c>
    </row>
    <row r="6" spans="2:3">
      <c r="B6" s="93" t="s">
        <v>216</v>
      </c>
      <c r="C6" s="95">
        <v>18.933</v>
      </c>
    </row>
    <row r="7" spans="2:3">
      <c r="B7" s="96" t="s">
        <v>215</v>
      </c>
      <c r="C7" s="94">
        <v>18.86</v>
      </c>
    </row>
    <row r="8" spans="2:3">
      <c r="B8" s="93" t="s">
        <v>214</v>
      </c>
      <c r="C8" s="95">
        <v>44.113999999999997</v>
      </c>
    </row>
    <row r="9" spans="2:3">
      <c r="B9" s="93" t="s">
        <v>213</v>
      </c>
      <c r="C9" s="95">
        <v>438.09699999999998</v>
      </c>
    </row>
    <row r="10" spans="2:3">
      <c r="B10" s="5" t="s">
        <v>237</v>
      </c>
    </row>
  </sheetData>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dimension ref="B2:H16"/>
  <sheetViews>
    <sheetView showGridLines="0" workbookViewId="0">
      <selection activeCell="G24" sqref="G24"/>
    </sheetView>
  </sheetViews>
  <sheetFormatPr baseColWidth="10" defaultRowHeight="14.25"/>
  <cols>
    <col min="1" max="1" width="11.42578125" style="1"/>
    <col min="2" max="2" width="6" style="1" customWidth="1"/>
    <col min="3" max="8" width="12.85546875" style="1" customWidth="1"/>
    <col min="9" max="16384" width="11.42578125" style="1"/>
  </cols>
  <sheetData>
    <row r="2" spans="2:8">
      <c r="B2" s="4" t="s">
        <v>24</v>
      </c>
    </row>
    <row r="3" spans="2:8">
      <c r="B3" s="9"/>
      <c r="H3" s="7" t="s">
        <v>23</v>
      </c>
    </row>
    <row r="4" spans="2:8" ht="45">
      <c r="B4" s="25"/>
      <c r="C4" s="26" t="s">
        <v>22</v>
      </c>
      <c r="D4" s="26" t="s">
        <v>21</v>
      </c>
      <c r="E4" s="26" t="s">
        <v>20</v>
      </c>
      <c r="F4" s="26" t="s">
        <v>19</v>
      </c>
      <c r="G4" s="26" t="s">
        <v>18</v>
      </c>
      <c r="H4" s="26" t="s">
        <v>17</v>
      </c>
    </row>
    <row r="5" spans="2:8">
      <c r="B5" s="27">
        <v>2006</v>
      </c>
      <c r="C5" s="28">
        <v>5454.2265503641356</v>
      </c>
      <c r="D5" s="28">
        <v>275.27889025466726</v>
      </c>
      <c r="E5" s="28">
        <v>295.39649942496021</v>
      </c>
      <c r="F5" s="28">
        <v>38.127360894257187</v>
      </c>
      <c r="G5" s="28">
        <v>215.51975701981198</v>
      </c>
      <c r="H5" s="28">
        <v>156.40074397844774</v>
      </c>
    </row>
    <row r="6" spans="2:8">
      <c r="B6" s="27">
        <v>2007</v>
      </c>
      <c r="C6" s="28">
        <v>5721.4198286999999</v>
      </c>
      <c r="D6" s="28">
        <v>269.44723950000002</v>
      </c>
      <c r="E6" s="28">
        <v>305.39856493000002</v>
      </c>
      <c r="F6" s="28">
        <v>38.682472189999999</v>
      </c>
      <c r="G6" s="28">
        <v>236.01302863999999</v>
      </c>
      <c r="H6" s="28">
        <v>160.31629816399999</v>
      </c>
    </row>
    <row r="7" spans="2:8">
      <c r="B7" s="27">
        <v>2008</v>
      </c>
      <c r="C7" s="28">
        <v>5792.9520583999993</v>
      </c>
      <c r="D7" s="28">
        <v>258.56770670000077</v>
      </c>
      <c r="E7" s="28">
        <v>327.33819092000005</v>
      </c>
      <c r="F7" s="28">
        <v>39.431565190000001</v>
      </c>
      <c r="G7" s="28">
        <v>254.99726611000003</v>
      </c>
      <c r="H7" s="28">
        <v>162.02999524099999</v>
      </c>
    </row>
    <row r="8" spans="2:8">
      <c r="B8" s="27">
        <v>2009</v>
      </c>
      <c r="C8" s="28">
        <v>5863.3934976</v>
      </c>
      <c r="D8" s="28">
        <v>258.1943378999996</v>
      </c>
      <c r="E8" s="28">
        <v>342.90833130999999</v>
      </c>
      <c r="F8" s="28">
        <v>39.669884610000011</v>
      </c>
      <c r="G8" s="28">
        <v>264.53454328999999</v>
      </c>
      <c r="H8" s="28">
        <v>162.94364476000001</v>
      </c>
    </row>
    <row r="9" spans="2:8">
      <c r="B9" s="27">
        <v>2010</v>
      </c>
      <c r="C9" s="28">
        <v>5680.5889719999996</v>
      </c>
      <c r="D9" s="28">
        <v>260.48646860000036</v>
      </c>
      <c r="E9" s="28">
        <v>359.88038</v>
      </c>
      <c r="F9" s="28">
        <v>40.768768899999976</v>
      </c>
      <c r="G9" s="28">
        <v>286.64176700000002</v>
      </c>
      <c r="H9" s="28">
        <v>161.00345290000001</v>
      </c>
    </row>
    <row r="10" spans="2:8">
      <c r="B10" s="27">
        <v>2011</v>
      </c>
      <c r="C10" s="28">
        <v>5976.4347007248998</v>
      </c>
      <c r="D10" s="28">
        <v>246.4520702751006</v>
      </c>
      <c r="E10" s="28">
        <v>377.04668593251</v>
      </c>
      <c r="F10" s="28">
        <v>41.280807327489981</v>
      </c>
      <c r="G10" s="28">
        <v>292.37707999999998</v>
      </c>
      <c r="H10" s="28">
        <v>179.44348949532497</v>
      </c>
    </row>
    <row r="11" spans="2:8">
      <c r="B11" s="27">
        <v>2012</v>
      </c>
      <c r="C11" s="28">
        <v>5866.4758627141</v>
      </c>
      <c r="D11" s="28">
        <v>236.19416558590001</v>
      </c>
      <c r="E11" s="28">
        <v>389.18570845613004</v>
      </c>
      <c r="F11" s="28">
        <v>40.454595223869944</v>
      </c>
      <c r="G11" s="28">
        <v>296.69868467000003</v>
      </c>
      <c r="H11" s="28">
        <v>423.17467794048599</v>
      </c>
    </row>
    <row r="12" spans="2:8">
      <c r="B12" s="27">
        <v>2013</v>
      </c>
      <c r="C12" s="28">
        <v>5883.5921701386005</v>
      </c>
      <c r="D12" s="28">
        <v>230.11581266140001</v>
      </c>
      <c r="E12" s="28">
        <v>403.19009946208001</v>
      </c>
      <c r="F12" s="28">
        <v>39.821816217920002</v>
      </c>
      <c r="G12" s="28">
        <v>356.81410599999998</v>
      </c>
      <c r="H12" s="28">
        <v>469.66867628087999</v>
      </c>
    </row>
    <row r="13" spans="2:8">
      <c r="B13" s="27">
        <v>2014</v>
      </c>
      <c r="C13" s="28">
        <v>5814.5059519276001</v>
      </c>
      <c r="D13" s="28">
        <v>217.38931177239991</v>
      </c>
      <c r="E13" s="28">
        <v>435.10322677302997</v>
      </c>
      <c r="F13" s="28">
        <v>39.154676346970021</v>
      </c>
      <c r="G13" s="28">
        <v>462.34079775999999</v>
      </c>
      <c r="H13" s="28">
        <v>438.76952689954999</v>
      </c>
    </row>
    <row r="14" spans="2:8">
      <c r="B14" s="27">
        <v>2015</v>
      </c>
      <c r="C14" s="28">
        <v>5940.3532558212</v>
      </c>
      <c r="D14" s="28">
        <v>208.05955347879981</v>
      </c>
      <c r="E14" s="28">
        <v>450.29543871406003</v>
      </c>
      <c r="F14" s="28">
        <v>37.99167620594001</v>
      </c>
      <c r="G14" s="28">
        <v>309.12927999999999</v>
      </c>
      <c r="H14" s="28">
        <v>602.12818919676999</v>
      </c>
    </row>
    <row r="15" spans="2:8">
      <c r="B15" s="2" t="s">
        <v>283</v>
      </c>
    </row>
    <row r="16" spans="2:8">
      <c r="B16" s="2" t="s">
        <v>233</v>
      </c>
    </row>
  </sheetData>
  <pageMargins left="0.7" right="0.7" top="0.75" bottom="0.75" header="0.3" footer="0.3"/>
  <pageSetup paperSize="0" orientation="portrait" horizontalDpi="0" verticalDpi="0" copies="0"/>
</worksheet>
</file>

<file path=xl/worksheets/sheet50.xml><?xml version="1.0" encoding="utf-8"?>
<worksheet xmlns="http://schemas.openxmlformats.org/spreadsheetml/2006/main" xmlns:r="http://schemas.openxmlformats.org/officeDocument/2006/relationships">
  <dimension ref="B2:C22"/>
  <sheetViews>
    <sheetView showGridLines="0" workbookViewId="0">
      <selection activeCell="F26" sqref="F26"/>
    </sheetView>
  </sheetViews>
  <sheetFormatPr baseColWidth="10" defaultRowHeight="14.25"/>
  <cols>
    <col min="1" max="1" width="11.42578125" style="1"/>
    <col min="2" max="2" width="23.85546875" style="1" customWidth="1"/>
    <col min="3" max="3" width="13.85546875" style="1" bestFit="1" customWidth="1"/>
    <col min="4" max="4" width="7.140625" style="1" customWidth="1"/>
    <col min="5" max="16384" width="11.42578125" style="1"/>
  </cols>
  <sheetData>
    <row r="2" spans="2:3">
      <c r="B2" s="29" t="s">
        <v>220</v>
      </c>
    </row>
    <row r="3" spans="2:3">
      <c r="B3" s="14" t="s">
        <v>74</v>
      </c>
      <c r="C3" s="14" t="s">
        <v>219</v>
      </c>
    </row>
    <row r="4" spans="2:3">
      <c r="B4" s="17" t="s">
        <v>72</v>
      </c>
      <c r="C4" s="19">
        <v>41871</v>
      </c>
    </row>
    <row r="5" spans="2:3">
      <c r="B5" s="17" t="s">
        <v>71</v>
      </c>
      <c r="C5" s="19">
        <v>138528</v>
      </c>
    </row>
    <row r="6" spans="2:3">
      <c r="B6" s="17" t="s">
        <v>70</v>
      </c>
      <c r="C6" s="19">
        <v>123888</v>
      </c>
    </row>
    <row r="7" spans="2:3">
      <c r="B7" s="17" t="s">
        <v>69</v>
      </c>
      <c r="C7" s="19">
        <v>14426</v>
      </c>
    </row>
    <row r="8" spans="2:3">
      <c r="B8" s="17" t="s">
        <v>68</v>
      </c>
      <c r="C8" s="19">
        <v>0</v>
      </c>
    </row>
    <row r="9" spans="2:3">
      <c r="B9" s="17" t="s">
        <v>67</v>
      </c>
      <c r="C9" s="19">
        <v>0</v>
      </c>
    </row>
    <row r="10" spans="2:3">
      <c r="B10" s="17" t="s">
        <v>66</v>
      </c>
      <c r="C10" s="19">
        <v>0</v>
      </c>
    </row>
    <row r="11" spans="2:3">
      <c r="B11" s="17" t="s">
        <v>65</v>
      </c>
      <c r="C11" s="19">
        <v>0</v>
      </c>
    </row>
    <row r="12" spans="2:3">
      <c r="B12" s="17" t="s">
        <v>64</v>
      </c>
      <c r="C12" s="19">
        <v>0</v>
      </c>
    </row>
    <row r="13" spans="2:3">
      <c r="B13" s="17" t="s">
        <v>63</v>
      </c>
      <c r="C13" s="19">
        <v>465</v>
      </c>
    </row>
    <row r="14" spans="2:3">
      <c r="B14" s="17" t="s">
        <v>62</v>
      </c>
      <c r="C14" s="19">
        <v>480</v>
      </c>
    </row>
    <row r="15" spans="2:3">
      <c r="B15" s="17" t="s">
        <v>61</v>
      </c>
      <c r="C15" s="19">
        <v>179140</v>
      </c>
    </row>
    <row r="16" spans="2:3">
      <c r="B16" s="17" t="s">
        <v>60</v>
      </c>
      <c r="C16" s="19">
        <v>0</v>
      </c>
    </row>
    <row r="17" spans="2:3">
      <c r="B17" s="17" t="s">
        <v>59</v>
      </c>
      <c r="C17" s="19">
        <v>0</v>
      </c>
    </row>
    <row r="18" spans="2:3">
      <c r="B18" s="17" t="s">
        <v>58</v>
      </c>
      <c r="C18" s="19">
        <v>11771</v>
      </c>
    </row>
    <row r="19" spans="2:3">
      <c r="B19" s="17" t="s">
        <v>57</v>
      </c>
      <c r="C19" s="19">
        <v>9062</v>
      </c>
    </row>
    <row r="20" spans="2:3">
      <c r="B20" s="17" t="s">
        <v>56</v>
      </c>
      <c r="C20" s="19">
        <v>0</v>
      </c>
    </row>
    <row r="21" spans="2:3">
      <c r="B21" s="17" t="s">
        <v>55</v>
      </c>
      <c r="C21" s="19">
        <v>43622</v>
      </c>
    </row>
    <row r="22" spans="2:3">
      <c r="B22" s="5" t="s">
        <v>237</v>
      </c>
    </row>
  </sheetData>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dimension ref="B2:M11"/>
  <sheetViews>
    <sheetView showGridLines="0" workbookViewId="0">
      <selection activeCell="E16" sqref="E16"/>
    </sheetView>
  </sheetViews>
  <sheetFormatPr baseColWidth="10" defaultRowHeight="14.25"/>
  <cols>
    <col min="1" max="1" width="11.42578125" style="1"/>
    <col min="2" max="2" width="11" style="1" customWidth="1"/>
    <col min="3" max="3" width="15.5703125" style="1" customWidth="1"/>
    <col min="4" max="11" width="8.140625" style="1" customWidth="1"/>
    <col min="12" max="13" width="9.42578125" style="1" customWidth="1"/>
    <col min="14" max="16384" width="11.42578125" style="1"/>
  </cols>
  <sheetData>
    <row r="2" spans="2:13">
      <c r="B2" s="11" t="s">
        <v>28</v>
      </c>
    </row>
    <row r="3" spans="2:13" ht="16.5" customHeight="1">
      <c r="B3" s="12"/>
      <c r="C3" s="13"/>
      <c r="D3" s="14">
        <v>2006</v>
      </c>
      <c r="E3" s="14">
        <v>2007</v>
      </c>
      <c r="F3" s="14">
        <v>2008</v>
      </c>
      <c r="G3" s="14">
        <v>2009</v>
      </c>
      <c r="H3" s="14">
        <v>2010</v>
      </c>
      <c r="I3" s="14">
        <v>2011</v>
      </c>
      <c r="J3" s="14">
        <v>2012</v>
      </c>
      <c r="K3" s="14">
        <v>2013</v>
      </c>
      <c r="L3" s="14">
        <v>2014</v>
      </c>
      <c r="M3" s="14">
        <v>2015</v>
      </c>
    </row>
    <row r="4" spans="2:13">
      <c r="B4" s="15" t="s">
        <v>6</v>
      </c>
      <c r="C4" s="16"/>
      <c r="D4" s="16">
        <v>8960.0012453923409</v>
      </c>
      <c r="E4" s="16">
        <v>9308.9723164007246</v>
      </c>
      <c r="F4" s="16">
        <v>9516.2196090072757</v>
      </c>
      <c r="G4" s="16">
        <v>9793.7470238816877</v>
      </c>
      <c r="H4" s="16">
        <v>9850.7160772860316</v>
      </c>
      <c r="I4" s="16">
        <v>10171.336610999577</v>
      </c>
      <c r="J4" s="16">
        <v>10330.757960088651</v>
      </c>
      <c r="K4" s="16">
        <v>10537.261458163115</v>
      </c>
      <c r="L4" s="16">
        <v>10822.231256235924</v>
      </c>
      <c r="M4" s="16">
        <v>11159.837309081495</v>
      </c>
    </row>
    <row r="5" spans="2:13">
      <c r="B5" s="17" t="s">
        <v>27</v>
      </c>
      <c r="C5" s="17" t="s">
        <v>5</v>
      </c>
      <c r="D5" s="18">
        <v>4.450839709682497</v>
      </c>
      <c r="E5" s="18">
        <v>3.8947658761525394</v>
      </c>
      <c r="F5" s="18">
        <v>2.2263176381072558</v>
      </c>
      <c r="G5" s="18">
        <v>2.916362024807917</v>
      </c>
      <c r="H5" s="18">
        <v>0.58168802262736907</v>
      </c>
      <c r="I5" s="18">
        <v>3.2547941814386361</v>
      </c>
      <c r="J5" s="18">
        <v>1.5673588947658246</v>
      </c>
      <c r="K5" s="18">
        <v>1.9989191390627825</v>
      </c>
      <c r="L5" s="18">
        <v>2.7044009414044279</v>
      </c>
      <c r="M5" s="18">
        <v>3.1195605125425185</v>
      </c>
    </row>
    <row r="6" spans="2:13">
      <c r="B6" s="17"/>
      <c r="C6" s="17" t="s">
        <v>3</v>
      </c>
      <c r="D6" s="18">
        <v>4.2576110423028695</v>
      </c>
      <c r="E6" s="18">
        <v>3.0005613652487284</v>
      </c>
      <c r="F6" s="18">
        <v>1.5064677464314116</v>
      </c>
      <c r="G6" s="18">
        <v>0.18569136153516297</v>
      </c>
      <c r="H6" s="18">
        <v>0.34118542340942781</v>
      </c>
      <c r="I6" s="18">
        <v>2.0502677000000062</v>
      </c>
      <c r="J6" s="18">
        <v>0.49535790999999563</v>
      </c>
      <c r="K6" s="18">
        <v>0.11760083000000066</v>
      </c>
      <c r="L6" s="18">
        <v>0.16932122000000049</v>
      </c>
      <c r="M6" s="18">
        <v>0.50632645999999681</v>
      </c>
    </row>
    <row r="7" spans="2:13">
      <c r="B7" s="17"/>
      <c r="C7" s="17" t="s">
        <v>2</v>
      </c>
      <c r="D7" s="18">
        <v>0.18533770863138344</v>
      </c>
      <c r="E7" s="18">
        <v>0.86815498775087985</v>
      </c>
      <c r="F7" s="18">
        <v>0.70916652668289171</v>
      </c>
      <c r="G7" s="18">
        <v>2.7256094419897847</v>
      </c>
      <c r="H7" s="18">
        <v>0.2396848295175058</v>
      </c>
      <c r="I7" s="18">
        <v>1.1803266258738399</v>
      </c>
      <c r="J7" s="18">
        <v>1.066716918134536</v>
      </c>
      <c r="K7" s="18">
        <v>1.8791084619149689</v>
      </c>
      <c r="L7" s="18">
        <v>2.5307945491980233</v>
      </c>
      <c r="M7" s="18">
        <v>2.6000692141330495</v>
      </c>
    </row>
    <row r="8" spans="2:13">
      <c r="B8" s="17" t="s">
        <v>26</v>
      </c>
      <c r="C8" s="17"/>
      <c r="D8" s="18"/>
      <c r="E8" s="18"/>
      <c r="F8" s="18"/>
      <c r="G8" s="18"/>
      <c r="H8" s="18"/>
      <c r="I8" s="18"/>
      <c r="J8" s="19">
        <v>31.47741326318021</v>
      </c>
      <c r="K8" s="19">
        <v>35.430619369501471</v>
      </c>
      <c r="L8" s="19">
        <v>37.279996202815084</v>
      </c>
      <c r="M8" s="19">
        <v>38.343610581143651</v>
      </c>
    </row>
    <row r="9" spans="2:13">
      <c r="B9" s="2" t="s">
        <v>282</v>
      </c>
    </row>
    <row r="10" spans="2:13">
      <c r="B10" s="3" t="s">
        <v>25</v>
      </c>
    </row>
    <row r="11" spans="2:13">
      <c r="B11" s="2" t="s">
        <v>232</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B2:H9"/>
  <sheetViews>
    <sheetView showGridLines="0" workbookViewId="0">
      <selection activeCell="D20" sqref="D20"/>
    </sheetView>
  </sheetViews>
  <sheetFormatPr baseColWidth="10" defaultRowHeight="14.25"/>
  <cols>
    <col min="1" max="1" width="11.42578125" style="1"/>
    <col min="2" max="2" width="33.5703125" style="1" customWidth="1"/>
    <col min="3" max="8" width="7.42578125" style="1" customWidth="1"/>
    <col min="9" max="16384" width="11.42578125" style="1"/>
  </cols>
  <sheetData>
    <row r="2" spans="2:8">
      <c r="B2" s="29" t="s">
        <v>30</v>
      </c>
    </row>
    <row r="3" spans="2:8">
      <c r="B3" s="10"/>
      <c r="H3" s="7" t="s">
        <v>8</v>
      </c>
    </row>
    <row r="4" spans="2:8">
      <c r="B4" s="12"/>
      <c r="C4" s="20">
        <v>2010</v>
      </c>
      <c r="D4" s="20">
        <v>2011</v>
      </c>
      <c r="E4" s="20">
        <v>2012</v>
      </c>
      <c r="F4" s="20">
        <v>2013</v>
      </c>
      <c r="G4" s="20">
        <v>2014</v>
      </c>
      <c r="H4" s="20">
        <v>2015</v>
      </c>
    </row>
    <row r="5" spans="2:8">
      <c r="B5" s="22" t="s">
        <v>15</v>
      </c>
      <c r="C5" s="23">
        <v>2.4295937849212468</v>
      </c>
      <c r="D5" s="23">
        <v>3.5945939993720755</v>
      </c>
      <c r="E5" s="23">
        <v>1.7391375576194301</v>
      </c>
      <c r="F5" s="23">
        <v>3.3468256127890061</v>
      </c>
      <c r="G5" s="23">
        <v>3.3886321809305509</v>
      </c>
      <c r="H5" s="23">
        <v>4.7057072774347786</v>
      </c>
    </row>
    <row r="6" spans="2:8">
      <c r="B6" s="22" t="s">
        <v>14</v>
      </c>
      <c r="C6" s="23">
        <v>2.4295937849212468</v>
      </c>
      <c r="D6" s="23">
        <v>3.5945939993720755</v>
      </c>
      <c r="E6" s="23">
        <v>2.147691949194952</v>
      </c>
      <c r="F6" s="23">
        <v>3.3268946303757652</v>
      </c>
      <c r="G6" s="23">
        <v>3.3922690338278327</v>
      </c>
      <c r="H6" s="23">
        <v>4.7097481182863055</v>
      </c>
    </row>
    <row r="7" spans="2:8">
      <c r="B7" s="17" t="s">
        <v>29</v>
      </c>
      <c r="C7" s="23">
        <v>5.5677778976384262</v>
      </c>
      <c r="D7" s="23">
        <v>5.634722127952041</v>
      </c>
      <c r="E7" s="24">
        <v>1.7142117959747738</v>
      </c>
      <c r="F7" s="24">
        <v>3.1931058246687849</v>
      </c>
      <c r="G7" s="24">
        <v>2.5569275889593346</v>
      </c>
      <c r="H7" s="24">
        <v>2.7614571524665177</v>
      </c>
    </row>
    <row r="8" spans="2:8">
      <c r="B8" s="2" t="s">
        <v>281</v>
      </c>
    </row>
    <row r="9" spans="2:8">
      <c r="B9" s="2" t="s">
        <v>231</v>
      </c>
    </row>
  </sheetData>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dimension ref="B2:L8"/>
  <sheetViews>
    <sheetView showGridLines="0" workbookViewId="0">
      <selection activeCell="J37" sqref="J37"/>
    </sheetView>
  </sheetViews>
  <sheetFormatPr baseColWidth="10" defaultRowHeight="14.25"/>
  <cols>
    <col min="1" max="1" width="11.42578125" style="1"/>
    <col min="2" max="2" width="21.28515625" style="1" customWidth="1"/>
    <col min="3" max="12" width="7.42578125" style="1" customWidth="1"/>
    <col min="13" max="16384" width="11.42578125" style="1"/>
  </cols>
  <sheetData>
    <row r="2" spans="2:12">
      <c r="B2" s="29" t="s">
        <v>33</v>
      </c>
    </row>
    <row r="3" spans="2:12">
      <c r="B3" s="10"/>
      <c r="L3" s="7" t="s">
        <v>8</v>
      </c>
    </row>
    <row r="4" spans="2:12">
      <c r="B4" s="12"/>
      <c r="C4" s="20">
        <v>2006</v>
      </c>
      <c r="D4" s="20">
        <v>2007</v>
      </c>
      <c r="E4" s="20">
        <v>2008</v>
      </c>
      <c r="F4" s="20">
        <v>2009</v>
      </c>
      <c r="G4" s="20">
        <v>2010</v>
      </c>
      <c r="H4" s="20">
        <v>2011</v>
      </c>
      <c r="I4" s="20">
        <v>2012</v>
      </c>
      <c r="J4" s="20">
        <v>2013</v>
      </c>
      <c r="K4" s="20">
        <v>2014</v>
      </c>
      <c r="L4" s="20">
        <v>2015</v>
      </c>
    </row>
    <row r="5" spans="2:12">
      <c r="B5" s="21" t="s">
        <v>32</v>
      </c>
      <c r="C5" s="18">
        <v>33.135693931072275</v>
      </c>
      <c r="D5" s="18">
        <v>33.824189390786671</v>
      </c>
      <c r="E5" s="18">
        <v>33.448685847991939</v>
      </c>
      <c r="F5" s="18">
        <v>34.214852979976442</v>
      </c>
      <c r="G5" s="18">
        <v>34.947537609546245</v>
      </c>
      <c r="H5" s="18">
        <v>35.338081697017664</v>
      </c>
      <c r="I5" s="18">
        <v>35.202826461191115</v>
      </c>
      <c r="J5" s="18">
        <v>34.868211833538396</v>
      </c>
      <c r="K5" s="18">
        <v>34.516751084160347</v>
      </c>
      <c r="L5" s="18">
        <v>33.97799052474673</v>
      </c>
    </row>
    <row r="6" spans="2:12">
      <c r="B6" s="21" t="s">
        <v>31</v>
      </c>
      <c r="C6" s="18">
        <v>14.812877647086212</v>
      </c>
      <c r="D6" s="18">
        <v>15.376937845545232</v>
      </c>
      <c r="E6" s="18">
        <v>15.569155258238817</v>
      </c>
      <c r="F6" s="18">
        <v>16.1583355825293</v>
      </c>
      <c r="G6" s="18">
        <v>16.446371091255614</v>
      </c>
      <c r="H6" s="18">
        <v>16.944207144808964</v>
      </c>
      <c r="I6" s="18">
        <v>17.152779997809183</v>
      </c>
      <c r="J6" s="18">
        <v>17.337697824642309</v>
      </c>
      <c r="K6" s="18">
        <v>17.65971326726174</v>
      </c>
      <c r="L6" s="18">
        <v>17.644496326779272</v>
      </c>
    </row>
    <row r="7" spans="2:12">
      <c r="B7" s="5" t="s">
        <v>280</v>
      </c>
    </row>
    <row r="8" spans="2:12">
      <c r="B8" s="8" t="s">
        <v>225</v>
      </c>
    </row>
  </sheetData>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dimension ref="B2:G18"/>
  <sheetViews>
    <sheetView showGridLines="0" workbookViewId="0">
      <selection activeCell="F24" sqref="F24"/>
    </sheetView>
  </sheetViews>
  <sheetFormatPr baseColWidth="10" defaultRowHeight="14.25"/>
  <cols>
    <col min="1" max="1" width="11.42578125" style="1"/>
    <col min="2" max="2" width="6" style="1" customWidth="1"/>
    <col min="3" max="8" width="12.85546875" style="1" customWidth="1"/>
    <col min="9" max="16384" width="11.42578125" style="1"/>
  </cols>
  <sheetData>
    <row r="2" spans="2:7">
      <c r="B2" s="29" t="s">
        <v>38</v>
      </c>
    </row>
    <row r="3" spans="2:7">
      <c r="B3" s="9"/>
      <c r="G3" s="7" t="s">
        <v>37</v>
      </c>
    </row>
    <row r="4" spans="2:7" ht="33.75">
      <c r="B4" s="25"/>
      <c r="C4" s="26" t="s">
        <v>22</v>
      </c>
      <c r="D4" s="26" t="s">
        <v>21</v>
      </c>
      <c r="E4" s="26" t="s">
        <v>20</v>
      </c>
      <c r="F4" s="26" t="s">
        <v>19</v>
      </c>
      <c r="G4" s="26" t="s">
        <v>36</v>
      </c>
    </row>
    <row r="5" spans="2:7">
      <c r="B5" s="27">
        <v>2006</v>
      </c>
      <c r="C5" s="30">
        <v>2.5004324678701653</v>
      </c>
      <c r="D5" s="30">
        <v>0.70383651102576228</v>
      </c>
      <c r="E5" s="30">
        <v>3.7169614915408289</v>
      </c>
      <c r="F5" s="30">
        <v>0.35118267199940828</v>
      </c>
      <c r="G5" s="30">
        <v>5.6041726732586603E-2</v>
      </c>
    </row>
    <row r="6" spans="2:7">
      <c r="B6" s="27">
        <v>2007</v>
      </c>
      <c r="C6" s="30">
        <v>2.5114733358000003</v>
      </c>
      <c r="D6" s="30">
        <v>0.73783633520000058</v>
      </c>
      <c r="E6" s="30">
        <v>3.9014584543700002</v>
      </c>
      <c r="F6" s="30">
        <v>0.37668784410999978</v>
      </c>
      <c r="G6" s="30">
        <v>5.3067203635999996E-2</v>
      </c>
    </row>
    <row r="7" spans="2:7">
      <c r="B7" s="27">
        <v>2008</v>
      </c>
      <c r="C7" s="30">
        <v>2.5060586337000008</v>
      </c>
      <c r="D7" s="30">
        <v>0.75185227309999847</v>
      </c>
      <c r="E7" s="30">
        <v>4.0519917045799998</v>
      </c>
      <c r="F7" s="30">
        <v>0.39639605551000068</v>
      </c>
      <c r="G7" s="30">
        <v>5.3199269760999986E-2</v>
      </c>
    </row>
    <row r="8" spans="2:7">
      <c r="B8" s="27">
        <v>2009</v>
      </c>
      <c r="C8" s="30">
        <v>2.4796832286999999</v>
      </c>
      <c r="D8" s="30">
        <v>0.77066890490000062</v>
      </c>
      <c r="E8" s="30">
        <v>4.1409354451900002</v>
      </c>
      <c r="F8" s="30">
        <v>0.4129132157899994</v>
      </c>
      <c r="G8" s="30">
        <v>5.2791318269999998E-2</v>
      </c>
    </row>
    <row r="9" spans="2:7">
      <c r="B9" s="27">
        <v>2010</v>
      </c>
      <c r="C9" s="30">
        <v>2.4768655004441005</v>
      </c>
      <c r="D9" s="30">
        <v>0.8138942043558991</v>
      </c>
      <c r="E9" s="30">
        <v>4.2339658370011</v>
      </c>
      <c r="F9" s="30">
        <v>0.45624672939890026</v>
      </c>
      <c r="G9" s="30">
        <v>5.321357857017698E-2</v>
      </c>
    </row>
    <row r="10" spans="2:7">
      <c r="B10" s="27">
        <v>2011</v>
      </c>
      <c r="C10" s="30">
        <v>2.5080300236664006</v>
      </c>
      <c r="D10" s="30">
        <v>0.84039916263359826</v>
      </c>
      <c r="E10" s="30">
        <v>4.37973281510879</v>
      </c>
      <c r="F10" s="30">
        <v>0.49157970043120985</v>
      </c>
      <c r="G10" s="30">
        <v>5.3451206741302042E-2</v>
      </c>
    </row>
    <row r="11" spans="2:7">
      <c r="B11" s="27">
        <v>2012</v>
      </c>
      <c r="C11" s="30">
        <v>2.4865476330709009</v>
      </c>
      <c r="D11" s="30">
        <v>0.83618969422909961</v>
      </c>
      <c r="E11" s="30">
        <v>4.4459733351640711</v>
      </c>
      <c r="F11" s="30">
        <v>0.50817407645592905</v>
      </c>
      <c r="G11" s="30">
        <v>1.9721079810926995E-2</v>
      </c>
    </row>
    <row r="12" spans="2:7">
      <c r="B12" s="27">
        <v>2013</v>
      </c>
      <c r="C12" s="30">
        <v>2.5003141234769983</v>
      </c>
      <c r="D12" s="30">
        <v>0.8416285842230018</v>
      </c>
      <c r="E12" s="30">
        <v>4.5846672015532191</v>
      </c>
      <c r="F12" s="30">
        <v>0.54403634316678018</v>
      </c>
      <c r="G12" s="30">
        <v>2.8800190676030013E-2</v>
      </c>
    </row>
    <row r="13" spans="2:7">
      <c r="B13" s="27">
        <v>2014</v>
      </c>
      <c r="C13" s="30">
        <v>2.5076229258075999</v>
      </c>
      <c r="D13" s="30">
        <v>0.83556025549240021</v>
      </c>
      <c r="E13" s="30">
        <v>4.7045004873434699</v>
      </c>
      <c r="F13" s="30">
        <v>0.58471716003652996</v>
      </c>
      <c r="G13" s="30">
        <v>3.8515081073700011E-2</v>
      </c>
    </row>
    <row r="14" spans="2:7">
      <c r="B14" s="27">
        <v>2015</v>
      </c>
      <c r="C14" s="30">
        <v>2.519231333987499</v>
      </c>
      <c r="D14" s="30">
        <v>0.84033187161250023</v>
      </c>
      <c r="E14" s="30">
        <v>4.7045004873434699</v>
      </c>
      <c r="F14" s="30">
        <v>0.60658269491305949</v>
      </c>
      <c r="G14" s="30">
        <v>3.8515081073700011E-2</v>
      </c>
    </row>
    <row r="15" spans="2:7">
      <c r="B15" s="2" t="s">
        <v>279</v>
      </c>
    </row>
    <row r="16" spans="2:7">
      <c r="B16" s="3" t="s">
        <v>35</v>
      </c>
    </row>
    <row r="17" spans="2:2">
      <c r="B17" s="3" t="s">
        <v>34</v>
      </c>
    </row>
    <row r="18" spans="2:2">
      <c r="B18" s="2" t="s">
        <v>233</v>
      </c>
    </row>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50</vt:i4>
      </vt:variant>
    </vt:vector>
  </HeadingPairs>
  <TitlesOfParts>
    <vt:vector size="50" baseType="lpstr">
      <vt:lpstr>F3 Tab</vt:lpstr>
      <vt:lpstr>F3 Graph1</vt:lpstr>
      <vt:lpstr>F3 Graph2</vt:lpstr>
      <vt:lpstr>F3 Graph3</vt:lpstr>
      <vt:lpstr>F3 Graph4</vt:lpstr>
      <vt:lpstr>F4 Tab</vt:lpstr>
      <vt:lpstr>F4 Graph1</vt:lpstr>
      <vt:lpstr>F4 Graph2</vt:lpstr>
      <vt:lpstr>F4 Graph3</vt:lpstr>
      <vt:lpstr>F5 Tab</vt:lpstr>
      <vt:lpstr>F5 Graph1</vt:lpstr>
      <vt:lpstr>F5 Graph2</vt:lpstr>
      <vt:lpstr>F5 Carte</vt:lpstr>
      <vt:lpstr>F5 Graph3</vt:lpstr>
      <vt:lpstr>F6 Tab1</vt:lpstr>
      <vt:lpstr>F6 Tab2</vt:lpstr>
      <vt:lpstr>F6 Graph1</vt:lpstr>
      <vt:lpstr>F6 Tab3</vt:lpstr>
      <vt:lpstr>F6 Graph2</vt:lpstr>
      <vt:lpstr>F6 Carte</vt:lpstr>
      <vt:lpstr>F7 Tab1</vt:lpstr>
      <vt:lpstr>F7 Graph1</vt:lpstr>
      <vt:lpstr>F7 Graph2</vt:lpstr>
      <vt:lpstr>F7 Tab2</vt:lpstr>
      <vt:lpstr>F7 Tab3</vt:lpstr>
      <vt:lpstr>F7 Carte</vt:lpstr>
      <vt:lpstr>F8 Tab1</vt:lpstr>
      <vt:lpstr>F8 Graph1</vt:lpstr>
      <vt:lpstr>F8 Graph2</vt:lpstr>
      <vt:lpstr>F8 Tab2</vt:lpstr>
      <vt:lpstr>F8 Tab3</vt:lpstr>
      <vt:lpstr>F8 Carte</vt:lpstr>
      <vt:lpstr>F9 Tab1</vt:lpstr>
      <vt:lpstr>F9 Graph1</vt:lpstr>
      <vt:lpstr>F9 Graph2</vt:lpstr>
      <vt:lpstr>F9 Tab2</vt:lpstr>
      <vt:lpstr>F10 Graph1</vt:lpstr>
      <vt:lpstr>F10 Graph2</vt:lpstr>
      <vt:lpstr>F10 Carte</vt:lpstr>
      <vt:lpstr>F10 Graph3</vt:lpstr>
      <vt:lpstr>F10 Tab2</vt:lpstr>
      <vt:lpstr>F11 Tab1</vt:lpstr>
      <vt:lpstr>F11 Graph1</vt:lpstr>
      <vt:lpstr>F11 Graph2</vt:lpstr>
      <vt:lpstr>F11 Graph3</vt:lpstr>
      <vt:lpstr>F12 Tab1</vt:lpstr>
      <vt:lpstr>F12 Graph1</vt:lpstr>
      <vt:lpstr>F12 Graph2</vt:lpstr>
      <vt:lpstr>F12 Graph3</vt:lpstr>
      <vt:lpstr>F12 Carte</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Soual Hélène</dc:creator>
  <cp:lastModifiedBy>ctitouhi</cp:lastModifiedBy>
  <dcterms:created xsi:type="dcterms:W3CDTF">2016-08-24T11:40:28Z</dcterms:created>
  <dcterms:modified xsi:type="dcterms:W3CDTF">2016-09-01T15:44:34Z</dcterms:modified>
</cp:coreProperties>
</file>