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812"/>
  <workbookPr/>
  <mc:AlternateContent xmlns:mc="http://schemas.openxmlformats.org/markup-compatibility/2006">
    <mc:Choice Requires="x15">
      <x15ac:absPath xmlns:x15ac="http://schemas.microsoft.com/office/spreadsheetml/2010/11/ac" url="/Users/lodherb/Desktop/Production/2021/DREES/RR2021/MEL/Excel RR - 2021/"/>
    </mc:Choice>
  </mc:AlternateContent>
  <bookViews>
    <workbookView xWindow="10080" yWindow="460" windowWidth="25580" windowHeight="16360"/>
  </bookViews>
  <sheets>
    <sheet name="F13_Graphique 1 " sheetId="11" r:id="rId1"/>
    <sheet name="F13_Tableau 1" sheetId="17" r:id="rId2"/>
    <sheet name="F13_Tableau 1 compl" sheetId="7" r:id="rId3"/>
    <sheet name="F13_Graphique 2 " sheetId="12" r:id="rId4"/>
    <sheet name="F13_Graphique 3a" sheetId="14" r:id="rId5"/>
    <sheet name="F13_Graphique 3b" sheetId="15" r:id="rId6"/>
    <sheet name="F13_Graphique 4 " sheetId="13" r:id="rId7"/>
  </sheets>
  <definedNames>
    <definedName name="a" localSheetId="0">'F13_Tableau 1 compl'!#REF!</definedName>
    <definedName name="a" localSheetId="3">'F13_Tableau 1 compl'!#REF!</definedName>
    <definedName name="a" localSheetId="5">'F13_Tableau 1 compl'!#REF!</definedName>
    <definedName name="a" localSheetId="6">'F13_Tableau 1 compl'!#REF!</definedName>
    <definedName name="a" localSheetId="1">'F13_Tableau 1'!#REF!</definedName>
    <definedName name="a">'F13_Tableau 1 compl'!#REF!</definedName>
    <definedName name="Tout" localSheetId="3">'F13_Graphique 2 '!$B$1:$L$2</definedName>
    <definedName name="_xlnm.Print_Area" localSheetId="0">'F13_Graphique 1 '!$A$5:$H$32</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67" i="13" l="1"/>
  <c r="H67" i="13"/>
  <c r="G12" i="13"/>
  <c r="G13" i="13"/>
  <c r="H13" i="13"/>
  <c r="I13" i="13"/>
  <c r="H17" i="13"/>
  <c r="H10" i="13"/>
  <c r="H71" i="13"/>
  <c r="R61" i="13"/>
  <c r="Q61" i="13"/>
  <c r="P61" i="13"/>
  <c r="R60" i="13"/>
  <c r="Q60" i="13"/>
  <c r="P60" i="13"/>
  <c r="R59" i="13"/>
  <c r="Q59" i="13"/>
  <c r="P59" i="13"/>
  <c r="R58" i="13"/>
  <c r="Q58" i="13"/>
  <c r="P58" i="13"/>
  <c r="R57" i="13"/>
  <c r="Q57" i="13"/>
  <c r="P57" i="13"/>
  <c r="R56" i="13"/>
  <c r="Q56" i="13"/>
  <c r="P56" i="13"/>
  <c r="R55" i="13"/>
  <c r="Q55" i="13"/>
  <c r="P55" i="13"/>
  <c r="R54" i="13"/>
  <c r="Q54" i="13"/>
  <c r="P54" i="13"/>
  <c r="R53" i="13"/>
  <c r="Q53" i="13"/>
  <c r="P53" i="13"/>
  <c r="R52" i="13"/>
  <c r="Q52" i="13"/>
  <c r="P52" i="13"/>
  <c r="R51" i="13"/>
  <c r="Q51" i="13"/>
  <c r="P51" i="13"/>
  <c r="R50" i="13"/>
  <c r="Q50" i="13"/>
  <c r="P50" i="13"/>
  <c r="R49" i="13"/>
  <c r="Q49" i="13"/>
  <c r="P49" i="13"/>
  <c r="R48" i="13"/>
  <c r="Q48" i="13"/>
  <c r="P48" i="13"/>
  <c r="R47" i="13"/>
  <c r="Q47" i="13"/>
  <c r="P47" i="13"/>
  <c r="R46" i="13"/>
  <c r="Q46" i="13"/>
  <c r="P46" i="13"/>
  <c r="R45" i="13"/>
  <c r="Q45" i="13"/>
  <c r="P45" i="13"/>
  <c r="R44" i="13"/>
  <c r="Q44" i="13"/>
  <c r="P44" i="13"/>
  <c r="R43" i="13"/>
  <c r="Q43" i="13"/>
  <c r="P43" i="13"/>
  <c r="R42" i="13"/>
  <c r="Q42" i="13"/>
  <c r="P42" i="13"/>
  <c r="R41" i="13"/>
  <c r="Q41" i="13"/>
  <c r="P41" i="13"/>
  <c r="R40" i="13"/>
  <c r="Q40" i="13"/>
  <c r="P40" i="13"/>
  <c r="R39" i="13"/>
  <c r="Q39" i="13"/>
  <c r="P39" i="13"/>
  <c r="R38" i="13"/>
  <c r="Q38" i="13"/>
  <c r="P38" i="13"/>
  <c r="R37" i="13"/>
  <c r="Q37" i="13"/>
  <c r="P37" i="13"/>
  <c r="R36" i="13"/>
  <c r="Q36" i="13"/>
  <c r="P36" i="13"/>
  <c r="R35" i="13"/>
  <c r="Q35" i="13"/>
  <c r="P35" i="13"/>
  <c r="R34" i="13"/>
  <c r="Q34" i="13"/>
  <c r="P34" i="13"/>
  <c r="R33" i="13"/>
  <c r="Q33" i="13"/>
  <c r="P33" i="13"/>
  <c r="R32" i="13"/>
  <c r="Q32" i="13"/>
  <c r="P32" i="13"/>
  <c r="R31" i="13"/>
  <c r="Q31" i="13"/>
  <c r="P31" i="13"/>
  <c r="R30" i="13"/>
  <c r="Q30" i="13"/>
  <c r="P30" i="13"/>
  <c r="R29" i="13"/>
  <c r="Q29" i="13"/>
  <c r="P29" i="13"/>
  <c r="R28" i="13"/>
  <c r="Q28" i="13"/>
  <c r="P28" i="13"/>
  <c r="R27" i="13"/>
  <c r="Q27" i="13"/>
  <c r="P27" i="13"/>
  <c r="R26" i="13"/>
  <c r="Q26" i="13"/>
  <c r="P26" i="13"/>
  <c r="R25" i="13"/>
  <c r="Q25" i="13"/>
  <c r="P25" i="13"/>
  <c r="R24" i="13"/>
  <c r="Q24" i="13"/>
  <c r="P24" i="13"/>
  <c r="R23" i="13"/>
  <c r="Q23" i="13"/>
  <c r="P23" i="13"/>
  <c r="R22" i="13"/>
  <c r="Q22" i="13"/>
  <c r="P22" i="13"/>
  <c r="R21" i="13"/>
  <c r="Q21" i="13"/>
  <c r="P21" i="13"/>
  <c r="R20" i="13"/>
  <c r="Q20" i="13"/>
  <c r="P20" i="13"/>
  <c r="R19" i="13"/>
  <c r="Q19" i="13"/>
  <c r="P19" i="13"/>
  <c r="R18" i="13"/>
  <c r="Q18" i="13"/>
  <c r="P18" i="13"/>
  <c r="R17" i="13"/>
  <c r="Q17" i="13"/>
  <c r="P17" i="13"/>
  <c r="R16" i="13"/>
  <c r="Q16" i="13"/>
  <c r="P16" i="13"/>
  <c r="R15" i="13"/>
  <c r="Q15" i="13"/>
  <c r="P15" i="13"/>
  <c r="R14" i="13"/>
  <c r="Q14" i="13"/>
  <c r="P14" i="13"/>
  <c r="R13" i="13"/>
  <c r="Q13" i="13"/>
  <c r="P13" i="13"/>
  <c r="R12" i="13"/>
  <c r="Q12" i="13"/>
  <c r="P12" i="13"/>
  <c r="R11" i="13"/>
  <c r="Q11" i="13"/>
  <c r="P11" i="13"/>
  <c r="R10" i="13"/>
  <c r="Q10" i="13"/>
  <c r="P10" i="13"/>
  <c r="I61" i="13"/>
  <c r="H61" i="13"/>
  <c r="G61" i="13"/>
  <c r="I60" i="13"/>
  <c r="H60" i="13"/>
  <c r="G60" i="13"/>
  <c r="I59" i="13"/>
  <c r="H59" i="13"/>
  <c r="G59" i="13"/>
  <c r="I58" i="13"/>
  <c r="H58" i="13"/>
  <c r="G58" i="13"/>
  <c r="I57" i="13"/>
  <c r="H57" i="13"/>
  <c r="G57" i="13"/>
  <c r="I56" i="13"/>
  <c r="H56" i="13"/>
  <c r="G56" i="13"/>
  <c r="I55" i="13"/>
  <c r="H55" i="13"/>
  <c r="G55" i="13"/>
  <c r="I54" i="13"/>
  <c r="H54" i="13"/>
  <c r="G54" i="13"/>
  <c r="I53" i="13"/>
  <c r="H53" i="13"/>
  <c r="G53" i="13"/>
  <c r="I52" i="13"/>
  <c r="H52" i="13"/>
  <c r="G52" i="13"/>
  <c r="I51" i="13"/>
  <c r="H51" i="13"/>
  <c r="G51" i="13"/>
  <c r="I50" i="13"/>
  <c r="H50" i="13"/>
  <c r="G50" i="13"/>
  <c r="I49" i="13"/>
  <c r="H49" i="13"/>
  <c r="G49" i="13"/>
  <c r="I48" i="13"/>
  <c r="H48" i="13"/>
  <c r="G48" i="13"/>
  <c r="I47" i="13"/>
  <c r="H47" i="13"/>
  <c r="G47" i="13"/>
  <c r="I46" i="13"/>
  <c r="H46" i="13"/>
  <c r="G46" i="13"/>
  <c r="I45" i="13"/>
  <c r="H45" i="13"/>
  <c r="G45" i="13"/>
  <c r="I44" i="13"/>
  <c r="H44" i="13"/>
  <c r="G44" i="13"/>
  <c r="I43" i="13"/>
  <c r="H43" i="13"/>
  <c r="G43" i="13"/>
  <c r="I42" i="13"/>
  <c r="H42" i="13"/>
  <c r="G42" i="13"/>
  <c r="I41" i="13"/>
  <c r="H41" i="13"/>
  <c r="G41" i="13"/>
  <c r="I40" i="13"/>
  <c r="H40" i="13"/>
  <c r="G40" i="13"/>
  <c r="I39" i="13"/>
  <c r="H39" i="13"/>
  <c r="G39" i="13"/>
  <c r="I38" i="13"/>
  <c r="H38" i="13"/>
  <c r="G38" i="13"/>
  <c r="I37" i="13"/>
  <c r="H37" i="13"/>
  <c r="G37" i="13"/>
  <c r="I36" i="13"/>
  <c r="H36" i="13"/>
  <c r="G36" i="13"/>
  <c r="I35" i="13"/>
  <c r="H35" i="13"/>
  <c r="G35" i="13"/>
  <c r="I34" i="13"/>
  <c r="H34" i="13"/>
  <c r="G34" i="13"/>
  <c r="I33" i="13"/>
  <c r="H33" i="13"/>
  <c r="G33" i="13"/>
  <c r="I32" i="13"/>
  <c r="H32" i="13"/>
  <c r="G32" i="13"/>
  <c r="I31" i="13"/>
  <c r="H31" i="13"/>
  <c r="G31" i="13"/>
  <c r="I30" i="13"/>
  <c r="H30" i="13"/>
  <c r="G30" i="13"/>
  <c r="I29" i="13"/>
  <c r="H29" i="13"/>
  <c r="G29" i="13"/>
  <c r="I28" i="13"/>
  <c r="H28" i="13"/>
  <c r="G28" i="13"/>
  <c r="I27" i="13"/>
  <c r="H27" i="13"/>
  <c r="G27" i="13"/>
  <c r="I26" i="13"/>
  <c r="H26" i="13"/>
  <c r="G26" i="13"/>
  <c r="I25" i="13"/>
  <c r="H25" i="13"/>
  <c r="G25" i="13"/>
  <c r="I24" i="13"/>
  <c r="H24" i="13"/>
  <c r="G24" i="13"/>
  <c r="I23" i="13"/>
  <c r="H23" i="13"/>
  <c r="G23" i="13"/>
  <c r="I22" i="13"/>
  <c r="H22" i="13"/>
  <c r="G22" i="13"/>
  <c r="I21" i="13"/>
  <c r="H21" i="13"/>
  <c r="G21" i="13"/>
  <c r="I20" i="13"/>
  <c r="H20" i="13"/>
  <c r="G20" i="13"/>
  <c r="I19" i="13"/>
  <c r="H19" i="13"/>
  <c r="G19" i="13"/>
  <c r="I18" i="13"/>
  <c r="H18" i="13"/>
  <c r="G18" i="13"/>
  <c r="I17" i="13"/>
  <c r="G17" i="13"/>
  <c r="I16" i="13"/>
  <c r="H16" i="13"/>
  <c r="G16" i="13"/>
  <c r="I15" i="13"/>
  <c r="H15" i="13"/>
  <c r="G15" i="13"/>
  <c r="I14" i="13"/>
  <c r="H14" i="13"/>
  <c r="G14" i="13"/>
  <c r="I12" i="13"/>
  <c r="H12" i="13"/>
  <c r="I11" i="13"/>
  <c r="H11" i="13"/>
  <c r="G11" i="13"/>
  <c r="I10" i="13"/>
  <c r="G10" i="13"/>
  <c r="I67" i="13"/>
  <c r="G118" i="13"/>
  <c r="G117" i="13"/>
  <c r="G116" i="13"/>
  <c r="G115" i="13"/>
  <c r="G114" i="13"/>
  <c r="G113" i="13"/>
  <c r="G112" i="13"/>
  <c r="G111" i="13"/>
  <c r="G110" i="13"/>
  <c r="G109" i="13"/>
  <c r="G108" i="13"/>
  <c r="G107" i="13"/>
  <c r="G106" i="13"/>
  <c r="G105" i="13"/>
  <c r="G104" i="13"/>
  <c r="G103" i="13"/>
  <c r="G102" i="13"/>
  <c r="G101" i="13"/>
  <c r="G100" i="13"/>
  <c r="G99" i="13"/>
  <c r="G98" i="13"/>
  <c r="G97" i="13"/>
  <c r="G96" i="13"/>
  <c r="G95" i="13"/>
  <c r="G94" i="13"/>
  <c r="G93" i="13"/>
  <c r="G92" i="13"/>
  <c r="G91" i="13"/>
  <c r="G90" i="13"/>
  <c r="G89" i="13"/>
  <c r="G88" i="13"/>
  <c r="G87" i="13"/>
  <c r="G86" i="13"/>
  <c r="G85" i="13"/>
  <c r="G84" i="13"/>
  <c r="G83" i="13"/>
  <c r="G82" i="13"/>
  <c r="G81" i="13"/>
  <c r="G80" i="13"/>
  <c r="G79" i="13"/>
  <c r="G78" i="13"/>
  <c r="G77" i="13"/>
  <c r="G76" i="13"/>
  <c r="G75" i="13"/>
  <c r="G74" i="13"/>
  <c r="G73" i="13"/>
  <c r="G72" i="13"/>
  <c r="G71" i="13"/>
  <c r="G70" i="13"/>
  <c r="G69" i="13"/>
  <c r="G68" i="13"/>
  <c r="H69"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68" i="13"/>
  <c r="H70"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alcChain>
</file>

<file path=xl/sharedStrings.xml><?xml version="1.0" encoding="utf-8"?>
<sst xmlns="http://schemas.openxmlformats.org/spreadsheetml/2006/main" count="270" uniqueCount="120">
  <si>
    <t>Hommes</t>
  </si>
  <si>
    <t>Femmes</t>
  </si>
  <si>
    <t>Monoaffiliés</t>
  </si>
  <si>
    <t>Salariés du privé</t>
  </si>
  <si>
    <t>Fonctionnaires</t>
  </si>
  <si>
    <t>Indépendants</t>
  </si>
  <si>
    <t>Régime spéciaux</t>
  </si>
  <si>
    <t>Professions libérales</t>
  </si>
  <si>
    <t>Polyaffiliés</t>
  </si>
  <si>
    <t>Ensemble</t>
  </si>
  <si>
    <t>20 ans</t>
  </si>
  <si>
    <t>25 ans</t>
  </si>
  <si>
    <t>30 ans</t>
  </si>
  <si>
    <t>35 ans</t>
  </si>
  <si>
    <t>40 ans</t>
  </si>
  <si>
    <t>45 ans</t>
  </si>
  <si>
    <t>50 ans</t>
  </si>
  <si>
    <t>55 ans</t>
  </si>
  <si>
    <t>60 ans</t>
  </si>
  <si>
    <t>66 ans</t>
  </si>
  <si>
    <t>Résidents en France</t>
  </si>
  <si>
    <t>66 ans (EIR)</t>
  </si>
  <si>
    <t>Proportion de polypensionnés à 66 ans (EIR)</t>
  </si>
  <si>
    <t>Affiliés non retraités</t>
  </si>
  <si>
    <t>Personnes n'ayant liquidé qu'une partie de leurs droits</t>
  </si>
  <si>
    <t>Âge</t>
  </si>
  <si>
    <t>En %</t>
  </si>
  <si>
    <t>1</t>
  </si>
  <si>
    <t>2</t>
  </si>
  <si>
    <t>3</t>
  </si>
  <si>
    <t>4</t>
  </si>
  <si>
    <t>5</t>
  </si>
  <si>
    <t>6</t>
  </si>
  <si>
    <t>Nombre de régimes</t>
  </si>
  <si>
    <t>1926</t>
  </si>
  <si>
    <t>1928</t>
  </si>
  <si>
    <t>1930</t>
  </si>
  <si>
    <t>1932</t>
  </si>
  <si>
    <t>1934</t>
  </si>
  <si>
    <t>1936</t>
  </si>
  <si>
    <t>1938</t>
  </si>
  <si>
    <t>1940</t>
  </si>
  <si>
    <t>1942</t>
  </si>
  <si>
    <t>1944</t>
  </si>
  <si>
    <t>1946</t>
  </si>
  <si>
    <t/>
  </si>
  <si>
    <t>1950</t>
  </si>
  <si>
    <t>1954</t>
  </si>
  <si>
    <t>1956</t>
  </si>
  <si>
    <t>1958</t>
  </si>
  <si>
    <t>1960</t>
  </si>
  <si>
    <t>1962</t>
  </si>
  <si>
    <t>1964</t>
  </si>
  <si>
    <t>1966</t>
  </si>
  <si>
    <t>1968</t>
  </si>
  <si>
    <t>1970</t>
  </si>
  <si>
    <t>1972</t>
  </si>
  <si>
    <t>1974</t>
  </si>
  <si>
    <t>1976</t>
  </si>
  <si>
    <t>1978</t>
  </si>
  <si>
    <t>1980</t>
  </si>
  <si>
    <t>1982</t>
  </si>
  <si>
    <t>1984</t>
  </si>
  <si>
    <t>1986</t>
  </si>
  <si>
    <t>1988</t>
  </si>
  <si>
    <t>1990</t>
  </si>
  <si>
    <t>7 ou plus</t>
  </si>
  <si>
    <t>0</t>
  </si>
  <si>
    <t>4 ou plus</t>
  </si>
  <si>
    <t>Affiliation à au moins 3 régimes de base</t>
  </si>
  <si>
    <t>Ensemble des monoaffiliés</t>
  </si>
  <si>
    <t>Affiliés à plusieurs régimes alignés</t>
  </si>
  <si>
    <t>Affilié à un seul régime de salariés du privé + Fonctionnaires</t>
  </si>
  <si>
    <t>Affilié à un seul régime de salariés du privé + Régimes spéciaux</t>
  </si>
  <si>
    <t>Affilié à un seul régime de salariés du privé + professions libérales</t>
  </si>
  <si>
    <t>Autres situations de polyaffiliation</t>
  </si>
  <si>
    <t>Plusieurs régimes de salariés du privé</t>
  </si>
  <si>
    <t>Salariés du privé + Fonctionnaires</t>
  </si>
  <si>
    <t>Salariés du privé + Régimes spéciaux</t>
  </si>
  <si>
    <t>Salariés du privé + professions libérales</t>
  </si>
  <si>
    <t>Autres situation de polyaffiliation</t>
  </si>
  <si>
    <t>Total</t>
  </si>
  <si>
    <t>Salariés du privé + Artisans ou commerçants</t>
  </si>
  <si>
    <t>Salariés du privé + Non-salariés agricoles</t>
  </si>
  <si>
    <t>Proportions</t>
  </si>
  <si>
    <t>Effectifs</t>
  </si>
  <si>
    <t>Affiliés au régime général  au cours de leur carrière</t>
  </si>
  <si>
    <t>Personnes ayant liquidé tous leurs droits</t>
  </si>
  <si>
    <t>Ensemble des concernés par la Lura</t>
  </si>
  <si>
    <t>Affiliés uniquement à plusieurs régimes de la Lura</t>
  </si>
  <si>
    <t>Affiliés à plusieurs régimes de la Lura + Fonctionnaires</t>
  </si>
  <si>
    <t>Affiliés à plusieurs régimes de la Lura + Régimes spéciaux</t>
  </si>
  <si>
    <t>Affiliés à plusieurs régimes de la Lura + professions libérales</t>
  </si>
  <si>
    <t>Autres situations de polyaffiliation pour les affiliés Lura</t>
  </si>
  <si>
    <t>Affilié à un seul régime de salariés du privé + Indépendants (hors Lura)</t>
  </si>
  <si>
    <t>Affiliés à plusieurs régimes de la Lura + Indépendants (hors Lura)</t>
  </si>
  <si>
    <t>Ensemble des non concernés par la Lura</t>
  </si>
  <si>
    <t>Non concernés par la Lura</t>
  </si>
  <si>
    <r>
      <rPr>
        <b/>
        <sz val="8"/>
        <rFont val="Arial"/>
        <family val="2"/>
      </rPr>
      <t xml:space="preserve">Note &gt; </t>
    </r>
    <r>
      <rPr>
        <sz val="8"/>
        <rFont val="Arial"/>
        <family val="2"/>
      </rPr>
      <t xml:space="preserve">Chaque appellation regroupe les régimes suivants : salariés du privé (CNAV, MSA salariés) ; fonctionnaires (SRE, CNRACL, FSPOEIE) ; Indépendants (SSI, MSA non salariés) ; Professions libérales (CRN, Cavom, CARMF, CARCD, Carsaf, Carpimko, CARPV, Cavamac, CAVEC, Cipav, CNBF) ; régimes spéciaux (CRPCEN, Enim, CNIEG, RATP, SNCF, Banque de France, Cropera, Cavimac). Les régimes concernés par la Lura sont ceux de la SSI, de la MSA salariés et de la CNAV.
</t>
    </r>
    <r>
      <rPr>
        <b/>
        <sz val="8"/>
        <rFont val="Arial"/>
        <family val="2"/>
      </rPr>
      <t xml:space="preserve">Lecture &gt; </t>
    </r>
    <r>
      <rPr>
        <sz val="8"/>
        <rFont val="Arial"/>
        <family val="2"/>
      </rPr>
      <t xml:space="preserve">Début 2021, 53,6 % des femmes et 42,6 % des hommes nés en 1953 ont été affiliés à un seul régime de base au cours de leur carrière.
</t>
    </r>
    <r>
      <rPr>
        <b/>
        <sz val="8"/>
        <rFont val="Arial"/>
        <family val="2"/>
      </rPr>
      <t>Champ &gt;</t>
    </r>
    <r>
      <rPr>
        <sz val="8"/>
        <rFont val="Arial"/>
        <family val="2"/>
      </rPr>
      <t xml:space="preserve"> Affiliés à un régime obligatoire de retraite français, nés entre 1953 et 2004 et vivants au 1</t>
    </r>
    <r>
      <rPr>
        <vertAlign val="superscript"/>
        <sz val="8"/>
        <rFont val="Arial"/>
        <family val="2"/>
      </rPr>
      <t>er</t>
    </r>
    <r>
      <rPr>
        <sz val="8"/>
        <rFont val="Arial"/>
        <family val="2"/>
      </rPr>
      <t xml:space="preserve"> janvier 2021
</t>
    </r>
    <r>
      <rPr>
        <b/>
        <sz val="8"/>
        <rFont val="Arial"/>
        <family val="2"/>
      </rPr>
      <t>Source &gt;</t>
    </r>
    <r>
      <rPr>
        <sz val="8"/>
        <rFont val="Arial"/>
        <family val="2"/>
      </rPr>
      <t xml:space="preserve"> GIP Union Retraite, annuaire au 1</t>
    </r>
    <r>
      <rPr>
        <vertAlign val="superscript"/>
        <sz val="8"/>
        <rFont val="Arial"/>
        <family val="2"/>
      </rPr>
      <t>er</t>
    </r>
    <r>
      <rPr>
        <sz val="8"/>
        <rFont val="Arial"/>
        <family val="2"/>
      </rPr>
      <t xml:space="preserve"> janvier 2021.</t>
    </r>
  </si>
  <si>
    <t>Graphique 3a. Répartition des affiliés selon le nombre de régimes de retraite (base et complémentaire) à 67 ans</t>
  </si>
  <si>
    <t>Graphique 3b. Répartition des affiliés selon le nombre de régimes de retraite de base à 67 ans</t>
  </si>
  <si>
    <t>polyaffiliés à au moins deux régimes alignés</t>
  </si>
  <si>
    <t>polyaffiliés à un ou aucun régime aligné (non concernés par la Lura)</t>
  </si>
  <si>
    <t>Ensemble, dont :</t>
  </si>
  <si>
    <t>dont polyaffiliés uniquement à des régimes alignés</t>
  </si>
  <si>
    <t>Tableau 1. Répartition des affiliés de la génération 1953 selon leur(s) régime(s) d'affiliation</t>
  </si>
  <si>
    <t>Tableau 1. Répartition des affiliés de la génération 1953, selon le ou les régimes d’affiliation</t>
  </si>
  <si>
    <t>Graphique 1. Part des personnes affiliées à au moins deux régimes de base différents, selon l’âge, début 2021</t>
  </si>
  <si>
    <t>Graphique 2. Part des personnes affiliées à plusieurs régimes de base, selon l’âge et la génération</t>
  </si>
  <si>
    <r>
      <rPr>
        <b/>
        <sz val="8"/>
        <rFont val="Arial"/>
        <family val="2"/>
      </rPr>
      <t>Note &gt;</t>
    </r>
    <r>
      <rPr>
        <sz val="8"/>
        <rFont val="Arial"/>
        <family val="2"/>
      </rPr>
      <t xml:space="preserve"> Le graphique ne relie pas les points correspondant aux générations nées en 1942, 1946, 1950, 1954, car il peut y avoir une rupture nette entre ces générations. Par exemple, l’obligation de scolarité jusqu’à 16 ans s’applique à partir de la génération 1953. Les données de l’EIR sont corrigées de la mortalité différentielle après 66 ans. Une personne est dite polyaffiliée au sens de l’EIR si la durée validée dans un régime est inférieure à la durée validée tous régimes. Une personne est dite polypensionnée si elle perçoit des pensions de droit direct dans au moins deux régimes de base différents.
</t>
    </r>
    <r>
      <rPr>
        <b/>
        <sz val="8"/>
        <rFont val="Arial"/>
        <family val="2"/>
      </rPr>
      <t>Lecture &gt;</t>
    </r>
    <r>
      <rPr>
        <sz val="8"/>
        <rFont val="Arial"/>
        <family val="2"/>
      </rPr>
      <t xml:space="preserve"> 38 % des personnes nées en 1942 avaient déjà été affiliées à plusieurs régimes de retraite de base lorsqu’elles avaient 40 ans.
</t>
    </r>
    <r>
      <rPr>
        <b/>
        <sz val="8"/>
        <rFont val="Arial"/>
        <family val="2"/>
      </rPr>
      <t>Champ &gt;</t>
    </r>
    <r>
      <rPr>
        <sz val="8"/>
        <rFont val="Arial"/>
        <family val="2"/>
      </rPr>
      <t xml:space="preserve"> Cotisants ayant acquis des droits à la retraite au 31 décembre 2013 (hors majorations de durée d’assurance) pour l’EIC ; retraités ayant liquidé au moins un droit direct dans un régime de base pour l’EIR.
</t>
    </r>
    <r>
      <rPr>
        <b/>
        <sz val="8"/>
        <rFont val="Arial"/>
        <family val="2"/>
      </rPr>
      <t>Sources &gt;</t>
    </r>
    <r>
      <rPr>
        <sz val="8"/>
        <rFont val="Arial"/>
        <family val="2"/>
      </rPr>
      <t xml:space="preserve"> DREES, EIC 2013 et EIR 2016.</t>
    </r>
  </si>
  <si>
    <r>
      <rPr>
        <b/>
        <sz val="8"/>
        <color theme="1"/>
        <rFont val="Arial"/>
        <family val="2"/>
      </rPr>
      <t>Lecture &gt;</t>
    </r>
    <r>
      <rPr>
        <sz val="8"/>
        <color theme="1"/>
        <rFont val="Arial"/>
        <family val="2"/>
      </rPr>
      <t xml:space="preserve"> 39 % des personnes âgées de 67 ans au 1</t>
    </r>
    <r>
      <rPr>
        <vertAlign val="superscript"/>
        <sz val="8"/>
        <color theme="1"/>
        <rFont val="Arial"/>
        <family val="2"/>
      </rPr>
      <t>er</t>
    </r>
    <r>
      <rPr>
        <sz val="8"/>
        <color theme="1"/>
        <rFont val="Arial"/>
        <family val="2"/>
      </rPr>
      <t xml:space="preserve"> janvier 2021 sont affiliées à deux régimes de retraite de base.
</t>
    </r>
    <r>
      <rPr>
        <b/>
        <sz val="8"/>
        <color theme="1"/>
        <rFont val="Arial"/>
        <family val="2"/>
      </rPr>
      <t>Champ &gt;</t>
    </r>
    <r>
      <rPr>
        <sz val="8"/>
        <color theme="1"/>
        <rFont val="Arial"/>
        <family val="2"/>
      </rPr>
      <t xml:space="preserve"> Affiliés à un régime obligatoire de retraite français, nés en 1953 et vivants au 1</t>
    </r>
    <r>
      <rPr>
        <vertAlign val="superscript"/>
        <sz val="8"/>
        <color theme="1"/>
        <rFont val="Arial"/>
        <family val="2"/>
      </rPr>
      <t>er</t>
    </r>
    <r>
      <rPr>
        <sz val="8"/>
        <color theme="1"/>
        <rFont val="Arial"/>
        <family val="2"/>
      </rPr>
      <t xml:space="preserve"> janvier 2021.
</t>
    </r>
    <r>
      <rPr>
        <b/>
        <sz val="8"/>
        <color theme="1"/>
        <rFont val="Arial"/>
        <family val="2"/>
      </rPr>
      <t xml:space="preserve">Source &gt; </t>
    </r>
    <r>
      <rPr>
        <sz val="8"/>
        <color theme="1"/>
        <rFont val="Arial"/>
        <family val="2"/>
      </rPr>
      <t>GIP Union Retraite, annuaire au 1</t>
    </r>
    <r>
      <rPr>
        <vertAlign val="superscript"/>
        <sz val="8"/>
        <color theme="1"/>
        <rFont val="Arial"/>
        <family val="2"/>
      </rPr>
      <t>er</t>
    </r>
    <r>
      <rPr>
        <sz val="8"/>
        <color theme="1"/>
        <rFont val="Arial"/>
        <family val="2"/>
      </rPr>
      <t xml:space="preserve"> janvier 2021.</t>
    </r>
  </si>
  <si>
    <r>
      <t>Graphique 4. Statut des assurés par âge au 1</t>
    </r>
    <r>
      <rPr>
        <b/>
        <vertAlign val="superscript"/>
        <sz val="8"/>
        <color theme="1"/>
        <rFont val="Arial"/>
        <family val="2"/>
      </rPr>
      <t>er</t>
    </r>
    <r>
      <rPr>
        <b/>
        <sz val="8"/>
        <color theme="1"/>
        <rFont val="Arial"/>
        <family val="2"/>
      </rPr>
      <t xml:space="preserve"> janvier 2021</t>
    </r>
  </si>
  <si>
    <r>
      <rPr>
        <b/>
        <sz val="8"/>
        <color theme="1"/>
        <rFont val="Arial"/>
        <family val="2"/>
      </rPr>
      <t>Note &gt;</t>
    </r>
    <r>
      <rPr>
        <sz val="8"/>
        <color theme="1"/>
        <rFont val="Arial"/>
        <family val="2"/>
      </rPr>
      <t xml:space="preserve"> La catégorie « Personnes ayant liquidé tous leurs droits » regroupe les personnes ayant été affiliées à un ou plusieurs régimes de retraite (de base ou complémentaire), et ayant liquidé leurs droits dans chacun d’entre eux. La catégorie « Personnes n’ayant liquidé qu’une partie de leurs droits » regroupe les personnes ayant été affiliées à plusieurs régimes, et ayant liquidé leurs droits dans une partie d’entre eux. Enfin, la catégorie « Affiliés non retraités » regroupe les personnes ayant été affiliées à un ou plusieurs régimes, et n’ayant liquidé leurs droits dans aucun d’entre eux.
</t>
    </r>
    <r>
      <rPr>
        <b/>
        <sz val="8"/>
        <color theme="1"/>
        <rFont val="Arial"/>
        <family val="2"/>
      </rPr>
      <t>Lecture &gt;</t>
    </r>
    <r>
      <rPr>
        <sz val="8"/>
        <color theme="1"/>
        <rFont val="Arial"/>
        <family val="2"/>
      </rPr>
      <t xml:space="preserve"> 839 000 personnes âgées de 67 ans début 2021 ont été affiliées à un régime de retraite français : 81 000 n’ont liquidé leurs droits dans aucun des régimes auxquels elles ont été affiliées, 444 000 ont au contraire liquidé tous leurs droits, et 315 000 ont été affiliées à plusieurs régimes, mais n’ont liquidé qu’une partie de leurs droits à retraite. À titre de comparaison, 769 000 personnes âgées de 67 ans résident en France début 2021.
</t>
    </r>
    <r>
      <rPr>
        <b/>
        <sz val="8"/>
        <color theme="1"/>
        <rFont val="Arial"/>
        <family val="2"/>
      </rPr>
      <t>Champ &gt;</t>
    </r>
    <r>
      <rPr>
        <sz val="8"/>
        <color theme="1"/>
        <rFont val="Arial"/>
        <family val="2"/>
      </rPr>
      <t xml:space="preserve"> Affiliés à un régime obligatoire de retraite français, nés entre 1953 et 2004, vivants au 1</t>
    </r>
    <r>
      <rPr>
        <vertAlign val="superscript"/>
        <sz val="8"/>
        <color theme="1"/>
        <rFont val="Arial"/>
        <family val="2"/>
      </rPr>
      <t>er</t>
    </r>
    <r>
      <rPr>
        <sz val="8"/>
        <color theme="1"/>
        <rFont val="Arial"/>
        <family val="2"/>
      </rPr>
      <t xml:space="preserve"> janvier 2021.
</t>
    </r>
    <r>
      <rPr>
        <b/>
        <sz val="8"/>
        <color theme="1"/>
        <rFont val="Arial"/>
        <family val="2"/>
      </rPr>
      <t>Sources &gt;</t>
    </r>
    <r>
      <rPr>
        <sz val="8"/>
        <color theme="1"/>
        <rFont val="Arial"/>
        <family val="2"/>
      </rPr>
      <t xml:space="preserve"> Estimations de population de l'Insee (résultats provisoires arrêtés à fin 2020) ; annuaire au 1</t>
    </r>
    <r>
      <rPr>
        <vertAlign val="superscript"/>
        <sz val="8"/>
        <color theme="1"/>
        <rFont val="Arial"/>
        <family val="2"/>
      </rPr>
      <t>er</t>
    </r>
    <r>
      <rPr>
        <sz val="8"/>
        <color theme="1"/>
        <rFont val="Arial"/>
        <family val="2"/>
      </rPr>
      <t> janvier 2021 du GIP Union Retraite.</t>
    </r>
  </si>
  <si>
    <t>Résidents 
en France</t>
  </si>
  <si>
    <t>Affiliation à au moins deux régimes de base</t>
  </si>
  <si>
    <t>Affiliation à au moins deux régimes, dont un non aligné</t>
  </si>
  <si>
    <r>
      <rPr>
        <b/>
        <sz val="8"/>
        <color theme="1"/>
        <rFont val="Arial"/>
        <family val="2"/>
      </rPr>
      <t>Lecture &gt;</t>
    </r>
    <r>
      <rPr>
        <sz val="8"/>
        <color theme="1"/>
        <rFont val="Arial"/>
        <family val="2"/>
      </rPr>
      <t xml:space="preserve"> Début 2021, 46 % des femmes et 57 % des hommes âgés de 67 ans ont été affiliés à plusieurs régimes de base au cours de leur carrière. Pour cet âge, 28 % des femmes et 31 % des hommes étaient affiliés à au moins deux régimes de base, dont au moins un régime non aligné.
</t>
    </r>
    <r>
      <rPr>
        <b/>
        <sz val="8"/>
        <color theme="1"/>
        <rFont val="Arial"/>
        <family val="2"/>
      </rPr>
      <t xml:space="preserve">Champ &gt; </t>
    </r>
    <r>
      <rPr>
        <sz val="8"/>
        <color theme="1"/>
        <rFont val="Arial"/>
        <family val="2"/>
      </rPr>
      <t>Affiliés à un régime obligatoire de retraite français, nés entre 1953 et 2004 et vivants au 1</t>
    </r>
    <r>
      <rPr>
        <vertAlign val="superscript"/>
        <sz val="8"/>
        <color theme="1"/>
        <rFont val="Arial"/>
        <family val="2"/>
      </rPr>
      <t>er</t>
    </r>
    <r>
      <rPr>
        <sz val="8"/>
        <color theme="1"/>
        <rFont val="Arial"/>
        <family val="2"/>
      </rPr>
      <t xml:space="preserve"> janvier 2021.
</t>
    </r>
    <r>
      <rPr>
        <b/>
        <sz val="8"/>
        <color theme="1"/>
        <rFont val="Arial"/>
        <family val="2"/>
      </rPr>
      <t xml:space="preserve">Source &gt; </t>
    </r>
    <r>
      <rPr>
        <sz val="8"/>
        <color theme="1"/>
        <rFont val="Arial"/>
        <family val="2"/>
      </rPr>
      <t>Annuaire au 1</t>
    </r>
    <r>
      <rPr>
        <vertAlign val="superscript"/>
        <sz val="8"/>
        <color theme="1"/>
        <rFont val="Arial"/>
        <family val="2"/>
      </rPr>
      <t>er</t>
    </r>
    <r>
      <rPr>
        <sz val="8"/>
        <color theme="1"/>
        <rFont val="Arial"/>
        <family val="2"/>
      </rPr>
      <t> janvier 2021 du GIP Union Retraite.</t>
    </r>
  </si>
  <si>
    <r>
      <rPr>
        <b/>
        <sz val="8"/>
        <color theme="1"/>
        <rFont val="Arial"/>
        <family val="2"/>
      </rPr>
      <t xml:space="preserve">Note &gt; </t>
    </r>
    <r>
      <rPr>
        <sz val="8"/>
        <color theme="1"/>
        <rFont val="Arial"/>
        <family val="2"/>
      </rPr>
      <t xml:space="preserve">Des données complémentaires ventilées selon l’affiliation à la Lura sont disponibles dans le fichier Excel 
associé à cette fiche sur le site internet de la DREES : https://drees.solidarites-sante.gouv.fr. Chaque appellation regroupe les régimes suivants : salariés du privé (CNAV, MSA salariés) ; fonctionnaires (SRE, CNRACL, FSPOEIE) ; Indépendants (SSI, MSA non salariés) ; professions libérales (CRN, Cavom, CARMF, CARCD, Carsaf, Carpimko, CARPV, Cavamac, CAVEC, Cipav, CNBF) ; régimes spéciaux (CRPCEN, Enim, CNIEG, RATP, SNCF, Banque de France, Cropera, Cavimac). Les régimes concernés par la Lura sont ceux de la SSI, de la MSA salariés et de la CNAV.
</t>
    </r>
    <r>
      <rPr>
        <b/>
        <sz val="8"/>
        <color theme="1"/>
        <rFont val="Arial"/>
        <family val="2"/>
      </rPr>
      <t>Lecture &gt;</t>
    </r>
    <r>
      <rPr>
        <sz val="8"/>
        <color theme="1"/>
        <rFont val="Arial"/>
        <family val="2"/>
      </rPr>
      <t xml:space="preserve"> Début 2021, 53,6 % des femmes et 42,6 % des hommes nés en 1953 ont été affiliés à un seul régime de base au cours de leur carrière.
</t>
    </r>
    <r>
      <rPr>
        <b/>
        <sz val="8"/>
        <color theme="1"/>
        <rFont val="Arial"/>
        <family val="2"/>
      </rPr>
      <t>Champ &gt;</t>
    </r>
    <r>
      <rPr>
        <sz val="8"/>
        <color theme="1"/>
        <rFont val="Arial"/>
        <family val="2"/>
      </rPr>
      <t xml:space="preserve"> Affiliés à un régime obligatoire de retraite français, nés entre 1953 et 2004 et vivants au 1</t>
    </r>
    <r>
      <rPr>
        <vertAlign val="superscript"/>
        <sz val="8"/>
        <color theme="1"/>
        <rFont val="Arial"/>
        <family val="2"/>
      </rPr>
      <t>er</t>
    </r>
    <r>
      <rPr>
        <sz val="8"/>
        <color theme="1"/>
        <rFont val="Arial"/>
        <family val="2"/>
      </rPr>
      <t xml:space="preserve"> janvier 2021.
</t>
    </r>
    <r>
      <rPr>
        <b/>
        <sz val="8"/>
        <color theme="1"/>
        <rFont val="Arial"/>
        <family val="2"/>
      </rPr>
      <t>Source &gt;</t>
    </r>
    <r>
      <rPr>
        <sz val="8"/>
        <color theme="1"/>
        <rFont val="Arial"/>
        <family val="2"/>
      </rPr>
      <t xml:space="preserve"> GIP Union Retraite, annuaire au 1</t>
    </r>
    <r>
      <rPr>
        <vertAlign val="superscript"/>
        <sz val="8"/>
        <color theme="1"/>
        <rFont val="Arial"/>
        <family val="2"/>
      </rPr>
      <t>er</t>
    </r>
    <r>
      <rPr>
        <sz val="8"/>
        <color theme="1"/>
        <rFont val="Arial"/>
        <family val="2"/>
      </rPr>
      <t xml:space="preserve"> janvier 2021.</t>
    </r>
  </si>
  <si>
    <t xml:space="preserve">   Ensemble des polyaffiliés</t>
  </si>
  <si>
    <r>
      <rPr>
        <b/>
        <sz val="8"/>
        <color theme="1"/>
        <rFont val="Arial"/>
        <family val="2"/>
      </rPr>
      <t>Note &gt;</t>
    </r>
    <r>
      <rPr>
        <sz val="8"/>
        <color theme="1"/>
        <rFont val="Arial"/>
        <family val="2"/>
      </rPr>
      <t xml:space="preserve"> Les régimes complémentaires sont considérés distinctement des régimes de base. Les régimes complémentaires pris en compte sont : la complémentaire de la SSI, l’Agirc-Arrco (qui compte pour un régime), l’Ircantec, la RAFP, la CRPNPAC et l’Ircec. Les affiliations « automatiques » (les non-salariés agricoles, les professionnels de santé, de justice, etc.) ne sont donc pas prises en compte, ce qui entraîne une sous-estimation de l’affiliation aux régimes complémentaires.
</t>
    </r>
    <r>
      <rPr>
        <b/>
        <sz val="8"/>
        <color theme="1"/>
        <rFont val="Arial"/>
        <family val="2"/>
      </rPr>
      <t>Lecture &gt;</t>
    </r>
    <r>
      <rPr>
        <sz val="8"/>
        <color theme="1"/>
        <rFont val="Arial"/>
        <family val="2"/>
      </rPr>
      <t xml:space="preserve"> 35 % des personnes âgées de 67 ans au 1</t>
    </r>
    <r>
      <rPr>
        <vertAlign val="superscript"/>
        <sz val="8"/>
        <color theme="1"/>
        <rFont val="Arial"/>
        <family val="2"/>
      </rPr>
      <t>er</t>
    </r>
    <r>
      <rPr>
        <sz val="8"/>
        <color theme="1"/>
        <rFont val="Arial"/>
        <family val="2"/>
      </rPr>
      <t xml:space="preserve"> janvier 2021 sont affiliées à deux régimes de retraite.
</t>
    </r>
    <r>
      <rPr>
        <b/>
        <sz val="8"/>
        <color theme="1"/>
        <rFont val="Arial"/>
        <family val="2"/>
      </rPr>
      <t>Champ &gt;</t>
    </r>
    <r>
      <rPr>
        <sz val="8"/>
        <color theme="1"/>
        <rFont val="Arial"/>
        <family val="2"/>
      </rPr>
      <t xml:space="preserve"> Affiliés à un régime obligatoire de retraite français, nés en 1953 et vivants au 1</t>
    </r>
    <r>
      <rPr>
        <vertAlign val="superscript"/>
        <sz val="8"/>
        <color theme="1"/>
        <rFont val="Arial"/>
        <family val="2"/>
      </rPr>
      <t>er</t>
    </r>
    <r>
      <rPr>
        <sz val="8"/>
        <color theme="1"/>
        <rFont val="Arial"/>
        <family val="2"/>
      </rPr>
      <t xml:space="preserve"> janvier 2021.
</t>
    </r>
    <r>
      <rPr>
        <b/>
        <sz val="8"/>
        <color theme="1"/>
        <rFont val="Arial"/>
        <family val="2"/>
      </rPr>
      <t>Source &gt;</t>
    </r>
    <r>
      <rPr>
        <sz val="8"/>
        <color theme="1"/>
        <rFont val="Arial"/>
        <family val="2"/>
      </rPr>
      <t xml:space="preserve"> GIP Union Retraite, annuaire au 1</t>
    </r>
    <r>
      <rPr>
        <vertAlign val="superscript"/>
        <sz val="8"/>
        <color theme="1"/>
        <rFont val="Arial"/>
        <family val="2"/>
      </rPr>
      <t>er</t>
    </r>
    <r>
      <rPr>
        <sz val="8"/>
        <color theme="1"/>
        <rFont val="Arial"/>
        <family val="2"/>
      </rPr>
      <t xml:space="preserve"> janvier 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</si>
</sst>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0.0"/>
    <numFmt numFmtId="166" formatCode="#,##0.0\ _€;\-#,##0.0\ _€"/>
  </numFmts>
  <fonts count="14" x14ac:knownFonts="1">
    <font>
      <sz val="11"/>
      <color theme="1"/>
      <name val="Calibri"/>
      <family val="2"/>
      <scheme val="minor"/>
    </font>
    <font>
      <sz val="10"/>
      <name val="MS Sans Serif"/>
      <family val="2"/>
    </font>
    <font>
      <sz val="11"/>
      <color theme="1"/>
      <name val="Calibri"/>
      <family val="2"/>
      <scheme val="minor"/>
    </font>
    <font>
      <b/>
      <sz val="8"/>
      <color theme="1"/>
      <name val="Arial"/>
      <family val="2"/>
    </font>
    <font>
      <sz val="8"/>
      <color theme="1"/>
      <name val="Arial"/>
      <family val="2"/>
    </font>
    <font>
      <vertAlign val="superscript"/>
      <sz val="8"/>
      <color theme="1"/>
      <name val="Arial"/>
      <family val="2"/>
    </font>
    <font>
      <sz val="8"/>
      <name val="Arial"/>
      <family val="2"/>
    </font>
    <font>
      <b/>
      <sz val="8"/>
      <name val="Arial"/>
      <family val="2"/>
    </font>
    <font>
      <i/>
      <sz val="8"/>
      <color theme="1"/>
      <name val="Arial"/>
      <family val="2"/>
    </font>
    <font>
      <vertAlign val="superscript"/>
      <sz val="8"/>
      <name val="Arial"/>
      <family val="2"/>
    </font>
    <font>
      <sz val="8"/>
      <color rgb="FFFF0000"/>
      <name val="Arial"/>
      <family val="2"/>
    </font>
    <font>
      <b/>
      <sz val="8"/>
      <color theme="1"/>
      <name val="Calibri"/>
      <family val="2"/>
      <scheme val="minor"/>
    </font>
    <font>
      <sz val="8"/>
      <color theme="1"/>
      <name val="Calibri"/>
      <family val="2"/>
      <scheme val="minor"/>
    </font>
    <font>
      <b/>
      <vertAlign val="superscript"/>
      <sz val="8"/>
      <color theme="1"/>
      <name val="Arial"/>
      <family val="2"/>
    </font>
  </fonts>
  <fills count="3">
    <fill>
      <patternFill patternType="none"/>
    </fill>
    <fill>
      <patternFill patternType="gray125"/>
    </fill>
    <fill>
      <patternFill patternType="solid">
        <fgColor theme="0"/>
        <bgColor indexed="64"/>
      </patternFill>
    </fill>
  </fills>
  <borders count="36">
    <border>
      <left/>
      <right/>
      <top/>
      <bottom/>
      <diagonal/>
    </border>
    <border>
      <left style="hair">
        <color auto="1"/>
      </left>
      <right style="hair">
        <color auto="1"/>
      </right>
      <top style="hair">
        <color auto="1"/>
      </top>
      <bottom style="hair">
        <color auto="1"/>
      </bottom>
      <diagonal/>
    </border>
    <border>
      <left/>
      <right style="hair">
        <color auto="1"/>
      </right>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top/>
      <bottom/>
      <diagonal/>
    </border>
    <border>
      <left style="hair">
        <color auto="1"/>
      </left>
      <right/>
      <top style="hair">
        <color auto="1"/>
      </top>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diagonal/>
    </border>
    <border>
      <left/>
      <right/>
      <top style="hair">
        <color auto="1"/>
      </top>
      <bottom style="thin">
        <color auto="1"/>
      </bottom>
      <diagonal/>
    </border>
    <border>
      <left/>
      <right/>
      <top style="thin">
        <color auto="1"/>
      </top>
      <bottom style="thin">
        <color auto="1"/>
      </bottom>
      <diagonal/>
    </border>
    <border>
      <left style="hair">
        <color auto="1"/>
      </left>
      <right/>
      <top style="hair">
        <color auto="1"/>
      </top>
      <bottom style="thin">
        <color auto="1"/>
      </bottom>
      <diagonal/>
    </border>
    <border>
      <left style="hair">
        <color auto="1"/>
      </left>
      <right/>
      <top style="thin">
        <color auto="1"/>
      </top>
      <bottom style="thin">
        <color auto="1"/>
      </bottom>
      <diagonal/>
    </border>
    <border>
      <left/>
      <right style="hair">
        <color rgb="FF000000"/>
      </right>
      <top/>
      <bottom style="hair">
        <color rgb="FF000000"/>
      </bottom>
      <diagonal/>
    </border>
  </borders>
  <cellStyleXfs count="4">
    <xf numFmtId="0" fontId="0" fillId="0" borderId="0"/>
    <xf numFmtId="0" fontId="1" fillId="0" borderId="0"/>
    <xf numFmtId="9" fontId="2" fillId="0" borderId="0" applyFont="0" applyFill="0" applyBorder="0" applyAlignment="0" applyProtection="0"/>
    <xf numFmtId="164" fontId="2" fillId="0" borderId="0" applyFont="0" applyFill="0" applyBorder="0" applyAlignment="0" applyProtection="0"/>
  </cellStyleXfs>
  <cellXfs count="191">
    <xf numFmtId="0" fontId="0" fillId="0" borderId="0" xfId="0"/>
    <xf numFmtId="165" fontId="4" fillId="2" borderId="0" xfId="1" applyNumberFormat="1" applyFont="1" applyFill="1" applyBorder="1" applyAlignment="1">
      <alignment vertical="top" wrapText="1"/>
    </xf>
    <xf numFmtId="9" fontId="4" fillId="2" borderId="0" xfId="2" applyFont="1" applyFill="1" applyBorder="1" applyAlignment="1">
      <alignment vertical="top" wrapText="1"/>
    </xf>
    <xf numFmtId="0" fontId="3" fillId="2" borderId="0" xfId="1" applyFont="1" applyFill="1"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7" fillId="2" borderId="0" xfId="1" applyFont="1" applyFill="1" applyBorder="1" applyAlignment="1">
      <alignment vertical="center"/>
    </xf>
    <xf numFmtId="165" fontId="7" fillId="2" borderId="0" xfId="1" applyNumberFormat="1" applyFont="1" applyFill="1" applyBorder="1" applyAlignment="1">
      <alignment vertical="center"/>
    </xf>
    <xf numFmtId="0" fontId="4" fillId="2" borderId="2" xfId="0" applyFont="1" applyFill="1" applyBorder="1" applyAlignment="1">
      <alignment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3" fillId="2" borderId="10" xfId="0" applyFont="1" applyFill="1" applyBorder="1" applyAlignment="1">
      <alignment horizontal="left" vertical="center"/>
    </xf>
    <xf numFmtId="0" fontId="4" fillId="2" borderId="13" xfId="0" applyFont="1" applyFill="1" applyBorder="1" applyAlignment="1">
      <alignment horizontal="left" vertical="center"/>
    </xf>
    <xf numFmtId="0" fontId="3" fillId="2" borderId="13" xfId="0" applyFont="1" applyFill="1" applyBorder="1" applyAlignment="1">
      <alignment horizontal="left" vertical="center"/>
    </xf>
    <xf numFmtId="0" fontId="6" fillId="2" borderId="0" xfId="1" applyFont="1" applyFill="1" applyAlignment="1">
      <alignment horizontal="left" vertical="center"/>
    </xf>
    <xf numFmtId="0" fontId="6" fillId="2" borderId="0" xfId="1" applyFont="1" applyFill="1" applyAlignment="1">
      <alignment vertical="center"/>
    </xf>
    <xf numFmtId="0" fontId="7" fillId="2" borderId="14" xfId="1" applyFont="1" applyFill="1" applyBorder="1" applyAlignment="1">
      <alignment horizontal="left" vertical="center"/>
    </xf>
    <xf numFmtId="0" fontId="3" fillId="2" borderId="1" xfId="0" applyFont="1" applyFill="1" applyBorder="1" applyAlignment="1">
      <alignment horizontal="left" vertical="center"/>
    </xf>
    <xf numFmtId="0" fontId="4" fillId="0" borderId="0" xfId="0" applyFont="1" applyFill="1" applyAlignment="1">
      <alignment vertical="center"/>
    </xf>
    <xf numFmtId="1" fontId="4" fillId="0" borderId="0" xfId="0" applyNumberFormat="1" applyFont="1" applyAlignment="1">
      <alignment vertical="center"/>
    </xf>
    <xf numFmtId="0" fontId="4" fillId="0" borderId="0" xfId="0" applyFont="1"/>
    <xf numFmtId="0" fontId="6" fillId="2" borderId="0" xfId="0" applyFont="1" applyFill="1" applyBorder="1" applyAlignment="1">
      <alignment vertical="center"/>
    </xf>
    <xf numFmtId="0" fontId="7" fillId="2" borderId="10" xfId="0" applyFont="1" applyFill="1" applyBorder="1" applyAlignment="1">
      <alignment vertical="center"/>
    </xf>
    <xf numFmtId="0" fontId="6" fillId="2" borderId="19" xfId="0" applyFont="1" applyFill="1" applyBorder="1" applyAlignment="1">
      <alignment vertical="center"/>
    </xf>
    <xf numFmtId="0" fontId="6" fillId="2" borderId="18" xfId="0" applyFont="1" applyFill="1" applyBorder="1" applyAlignment="1">
      <alignment vertical="center"/>
    </xf>
    <xf numFmtId="0" fontId="6" fillId="2" borderId="17" xfId="0" applyFont="1" applyFill="1" applyBorder="1" applyAlignment="1">
      <alignment vertical="center"/>
    </xf>
    <xf numFmtId="0" fontId="7" fillId="2" borderId="0" xfId="0" applyFont="1" applyFill="1" applyBorder="1" applyAlignment="1">
      <alignment vertical="center"/>
    </xf>
    <xf numFmtId="0" fontId="6" fillId="2" borderId="0" xfId="1" applyFont="1" applyFill="1" applyBorder="1"/>
    <xf numFmtId="0" fontId="11" fillId="2" borderId="0" xfId="0" applyFont="1" applyFill="1" applyAlignment="1">
      <alignment vertical="center"/>
    </xf>
    <xf numFmtId="0" fontId="6" fillId="2" borderId="0" xfId="1" applyFont="1" applyFill="1"/>
    <xf numFmtId="0" fontId="4" fillId="2" borderId="0" xfId="0" applyFont="1" applyFill="1" applyAlignment="1"/>
    <xf numFmtId="9" fontId="6" fillId="2" borderId="0" xfId="1" applyNumberFormat="1" applyFont="1" applyFill="1"/>
    <xf numFmtId="1" fontId="6" fillId="2" borderId="0" xfId="1" applyNumberFormat="1" applyFont="1" applyFill="1"/>
    <xf numFmtId="9" fontId="6" fillId="2" borderId="0" xfId="2" applyFont="1" applyFill="1"/>
    <xf numFmtId="0" fontId="12" fillId="0" borderId="0" xfId="0" applyFont="1"/>
    <xf numFmtId="0" fontId="3" fillId="2" borderId="0" xfId="0" applyFont="1" applyFill="1"/>
    <xf numFmtId="0" fontId="4" fillId="2" borderId="0" xfId="0" applyFont="1" applyFill="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10" fontId="4" fillId="2" borderId="0" xfId="0" applyNumberFormat="1" applyFont="1" applyFill="1" applyAlignment="1">
      <alignment vertical="center"/>
    </xf>
    <xf numFmtId="0" fontId="4" fillId="2" borderId="0" xfId="0" applyFont="1" applyFill="1" applyAlignment="1">
      <alignment horizontal="center" vertical="center"/>
    </xf>
    <xf numFmtId="0" fontId="3" fillId="0" borderId="0" xfId="0" applyFont="1"/>
    <xf numFmtId="0" fontId="4" fillId="0" borderId="0" xfId="0" applyFont="1" applyAlignment="1"/>
    <xf numFmtId="0" fontId="4" fillId="0" borderId="1" xfId="0" applyFont="1" applyBorder="1" applyAlignment="1">
      <alignment horizontal="center" vertical="center"/>
    </xf>
    <xf numFmtId="0" fontId="4" fillId="0" borderId="0" xfId="0" quotePrefix="1" applyFont="1" applyAlignment="1">
      <alignment vertical="center"/>
    </xf>
    <xf numFmtId="0" fontId="4" fillId="0" borderId="1" xfId="0" applyFont="1" applyBorder="1" applyAlignment="1">
      <alignment vertical="center"/>
    </xf>
    <xf numFmtId="10" fontId="4" fillId="0" borderId="0" xfId="0" applyNumberFormat="1" applyFont="1" applyAlignment="1">
      <alignment vertical="center"/>
    </xf>
    <xf numFmtId="0" fontId="4" fillId="0" borderId="0" xfId="0" applyFont="1" applyAlignment="1">
      <alignment horizontal="center" vertical="center"/>
    </xf>
    <xf numFmtId="0" fontId="4" fillId="0" borderId="14" xfId="0" applyFont="1" applyFill="1" applyBorder="1" applyAlignment="1">
      <alignment horizontal="left" vertical="center" wrapText="1"/>
    </xf>
    <xf numFmtId="0" fontId="4" fillId="2" borderId="13" xfId="0" applyFont="1" applyFill="1" applyBorder="1" applyAlignment="1">
      <alignment horizontal="left" vertical="center" indent="2"/>
    </xf>
    <xf numFmtId="0" fontId="10" fillId="0" borderId="0" xfId="1" applyFont="1" applyFill="1" applyAlignment="1">
      <alignment vertical="center"/>
    </xf>
    <xf numFmtId="0" fontId="6" fillId="0" borderId="0" xfId="1" applyFont="1" applyFill="1" applyAlignment="1">
      <alignment vertical="center"/>
    </xf>
    <xf numFmtId="0" fontId="7" fillId="2" borderId="0" xfId="1" applyFont="1" applyFill="1" applyAlignment="1">
      <alignment vertical="center"/>
    </xf>
    <xf numFmtId="0" fontId="4" fillId="2" borderId="10" xfId="0" applyFont="1" applyFill="1" applyBorder="1" applyAlignment="1">
      <alignment horizontal="center" vertical="center"/>
    </xf>
    <xf numFmtId="0" fontId="3" fillId="0" borderId="0" xfId="0" applyFont="1" applyAlignment="1">
      <alignment horizontal="right" vertical="center" indent="4"/>
    </xf>
    <xf numFmtId="0" fontId="3" fillId="0" borderId="35" xfId="0" applyFont="1" applyBorder="1" applyAlignment="1">
      <alignment horizontal="center" vertical="center"/>
    </xf>
    <xf numFmtId="0" fontId="4" fillId="0" borderId="0" xfId="0" applyFont="1" applyAlignment="1">
      <alignment horizontal="right" vertical="center"/>
    </xf>
    <xf numFmtId="0" fontId="6" fillId="2" borderId="0" xfId="1" applyFont="1" applyFill="1" applyAlignment="1">
      <alignment horizontal="righ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7" fillId="2" borderId="0" xfId="1" applyFont="1" applyFill="1" applyBorder="1" applyAlignment="1">
      <alignment horizontal="left" vertical="center"/>
    </xf>
    <xf numFmtId="0" fontId="3" fillId="0" borderId="0" xfId="0" applyFont="1" applyBorder="1" applyAlignment="1">
      <alignment horizontal="right" vertical="center" indent="4"/>
    </xf>
    <xf numFmtId="0" fontId="10" fillId="0" borderId="0" xfId="1" applyFont="1" applyFill="1" applyAlignment="1">
      <alignment horizontal="left" vertical="center"/>
    </xf>
    <xf numFmtId="0" fontId="7" fillId="2" borderId="10" xfId="0" applyFont="1" applyFill="1" applyBorder="1" applyAlignment="1">
      <alignment horizontal="center" vertical="center"/>
    </xf>
    <xf numFmtId="0" fontId="7" fillId="2" borderId="1" xfId="0" applyFont="1" applyFill="1" applyBorder="1" applyAlignment="1">
      <alignment horizontal="center" vertical="center"/>
    </xf>
    <xf numFmtId="165" fontId="6" fillId="2" borderId="19" xfId="0" applyNumberFormat="1" applyFont="1" applyFill="1" applyBorder="1" applyAlignment="1">
      <alignment horizontal="right" vertical="center" indent="2"/>
    </xf>
    <xf numFmtId="165" fontId="6" fillId="2" borderId="10" xfId="0" applyNumberFormat="1" applyFont="1" applyFill="1" applyBorder="1" applyAlignment="1">
      <alignment horizontal="right" vertical="center" indent="2"/>
    </xf>
    <xf numFmtId="165" fontId="6" fillId="2" borderId="18" xfId="0" applyNumberFormat="1" applyFont="1" applyFill="1" applyBorder="1" applyAlignment="1">
      <alignment horizontal="right" vertical="center" indent="2"/>
    </xf>
    <xf numFmtId="165" fontId="6" fillId="2" borderId="13" xfId="0" applyNumberFormat="1" applyFont="1" applyFill="1" applyBorder="1" applyAlignment="1">
      <alignment horizontal="right" vertical="center" indent="2"/>
    </xf>
    <xf numFmtId="165" fontId="6" fillId="2" borderId="17" xfId="0" applyNumberFormat="1" applyFont="1" applyFill="1" applyBorder="1" applyAlignment="1">
      <alignment horizontal="right" vertical="center" indent="2"/>
    </xf>
    <xf numFmtId="165" fontId="6" fillId="2" borderId="14" xfId="0" applyNumberFormat="1" applyFont="1" applyFill="1" applyBorder="1" applyAlignment="1">
      <alignment horizontal="right" vertical="center" indent="2"/>
    </xf>
    <xf numFmtId="165" fontId="7" fillId="2" borderId="10" xfId="0" applyNumberFormat="1" applyFont="1" applyFill="1" applyBorder="1" applyAlignment="1">
      <alignment horizontal="right" vertical="center" indent="2"/>
    </xf>
    <xf numFmtId="165" fontId="7" fillId="2" borderId="12" xfId="0" applyNumberFormat="1" applyFont="1" applyFill="1" applyBorder="1" applyAlignment="1">
      <alignment horizontal="right" vertical="center" indent="2"/>
    </xf>
    <xf numFmtId="165" fontId="7" fillId="2" borderId="1" xfId="0" applyNumberFormat="1" applyFont="1" applyFill="1" applyBorder="1" applyAlignment="1">
      <alignment horizontal="right" vertical="center" indent="2"/>
    </xf>
    <xf numFmtId="0" fontId="3" fillId="2" borderId="1" xfId="1" quotePrefix="1" applyFont="1" applyFill="1" applyBorder="1" applyAlignment="1">
      <alignment horizontal="center" vertical="center" wrapText="1"/>
    </xf>
    <xf numFmtId="0" fontId="3" fillId="2" borderId="1" xfId="1" applyFont="1" applyFill="1" applyBorder="1" applyAlignment="1">
      <alignment horizontal="center" vertical="center" wrapText="1"/>
    </xf>
    <xf numFmtId="1" fontId="3" fillId="2" borderId="1" xfId="1" applyNumberFormat="1" applyFont="1" applyFill="1" applyBorder="1" applyAlignment="1">
      <alignment horizontal="right" vertical="center" indent="2"/>
    </xf>
    <xf numFmtId="1" fontId="4" fillId="2" borderId="1" xfId="2" applyNumberFormat="1" applyFont="1" applyFill="1" applyBorder="1" applyAlignment="1">
      <alignment horizontal="right" vertical="top" wrapText="1" indent="2"/>
    </xf>
    <xf numFmtId="1" fontId="4" fillId="2" borderId="0" xfId="2" applyNumberFormat="1" applyFont="1" applyFill="1" applyBorder="1" applyAlignment="1">
      <alignment horizontal="right" vertical="top" wrapText="1" indent="2"/>
    </xf>
    <xf numFmtId="1" fontId="6" fillId="2" borderId="0" xfId="1" applyNumberFormat="1" applyFont="1" applyFill="1" applyAlignment="1">
      <alignment horizontal="right" indent="2"/>
    </xf>
    <xf numFmtId="1" fontId="4" fillId="2" borderId="1" xfId="2" applyNumberFormat="1" applyFont="1" applyFill="1" applyBorder="1" applyAlignment="1">
      <alignment horizontal="right" vertical="top" wrapText="1" indent="3"/>
    </xf>
    <xf numFmtId="1" fontId="4" fillId="2" borderId="1" xfId="2" applyNumberFormat="1" applyFont="1" applyFill="1" applyBorder="1" applyAlignment="1">
      <alignment horizontal="right" vertical="top" wrapText="1" indent="9"/>
    </xf>
    <xf numFmtId="2" fontId="4" fillId="2" borderId="1" xfId="1" applyNumberFormat="1" applyFont="1" applyFill="1" applyBorder="1" applyAlignment="1">
      <alignment horizontal="center" vertical="center"/>
    </xf>
    <xf numFmtId="0" fontId="4" fillId="2" borderId="1" xfId="1" applyFont="1" applyFill="1" applyBorder="1" applyAlignment="1">
      <alignment horizontal="center" vertical="center"/>
    </xf>
    <xf numFmtId="0" fontId="4" fillId="2" borderId="14"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0" xfId="1" quotePrefix="1" applyFont="1" applyFill="1" applyBorder="1" applyAlignment="1">
      <alignment horizontal="center" vertical="center" wrapText="1"/>
    </xf>
    <xf numFmtId="1" fontId="3" fillId="2" borderId="9" xfId="1" applyNumberFormat="1" applyFont="1" applyFill="1" applyBorder="1" applyAlignment="1">
      <alignment horizontal="right" vertical="center" indent="2"/>
    </xf>
    <xf numFmtId="1" fontId="4" fillId="2" borderId="9" xfId="2" applyNumberFormat="1" applyFont="1" applyFill="1" applyBorder="1" applyAlignment="1">
      <alignment horizontal="right" vertical="top" wrapText="1" indent="2"/>
    </xf>
    <xf numFmtId="1" fontId="4" fillId="2" borderId="10" xfId="2" applyNumberFormat="1" applyFont="1" applyFill="1" applyBorder="1" applyAlignment="1">
      <alignment horizontal="right" vertical="top" wrapText="1" indent="2"/>
    </xf>
    <xf numFmtId="1" fontId="4" fillId="2" borderId="7" xfId="2" applyNumberFormat="1" applyFont="1" applyFill="1" applyBorder="1" applyAlignment="1">
      <alignment horizontal="right" vertical="top" wrapText="1" indent="2"/>
    </xf>
    <xf numFmtId="0" fontId="7" fillId="2" borderId="0" xfId="1"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quotePrefix="1" applyFont="1" applyFill="1" applyBorder="1" applyAlignment="1">
      <alignment horizontal="center" vertical="center"/>
    </xf>
    <xf numFmtId="0" fontId="4" fillId="2" borderId="0" xfId="0" quotePrefix="1" applyFont="1" applyFill="1" applyAlignment="1">
      <alignment horizontal="center" vertical="center"/>
    </xf>
    <xf numFmtId="0" fontId="3" fillId="0" borderId="1" xfId="0" applyFont="1" applyBorder="1" applyAlignment="1">
      <alignment horizontal="center" vertical="center"/>
    </xf>
    <xf numFmtId="0" fontId="3" fillId="0" borderId="1" xfId="0" quotePrefix="1" applyFont="1" applyBorder="1" applyAlignment="1">
      <alignment horizontal="center" vertical="center"/>
    </xf>
    <xf numFmtId="0" fontId="4" fillId="0" borderId="0" xfId="0" applyFont="1" applyAlignment="1">
      <alignment vertical="center" wrapText="1"/>
    </xf>
    <xf numFmtId="0" fontId="3" fillId="0" borderId="1" xfId="0" applyFont="1" applyBorder="1" applyAlignment="1">
      <alignment horizontal="center" vertical="center" wrapText="1"/>
    </xf>
    <xf numFmtId="0" fontId="8" fillId="0" borderId="0" xfId="0" applyFont="1" applyAlignment="1">
      <alignment vertical="center" wrapText="1"/>
    </xf>
    <xf numFmtId="0" fontId="8" fillId="0" borderId="15" xfId="0" applyFont="1" applyBorder="1" applyAlignment="1">
      <alignment horizontal="center" vertical="center" wrapText="1"/>
    </xf>
    <xf numFmtId="0" fontId="4" fillId="0" borderId="0" xfId="0" applyFont="1" applyFill="1" applyBorder="1" applyAlignment="1">
      <alignment vertical="center" wrapText="1"/>
    </xf>
    <xf numFmtId="166" fontId="4" fillId="0" borderId="0" xfId="3" applyNumberFormat="1" applyFont="1" applyFill="1" applyBorder="1" applyAlignment="1">
      <alignment vertical="center" wrapText="1"/>
    </xf>
    <xf numFmtId="0" fontId="4" fillId="0" borderId="0" xfId="0" applyFont="1" applyFill="1" applyAlignment="1">
      <alignment vertical="center" wrapText="1"/>
    </xf>
    <xf numFmtId="0" fontId="3" fillId="0" borderId="0" xfId="0" applyFont="1" applyAlignment="1">
      <alignment horizontal="center" vertical="center" wrapText="1"/>
    </xf>
    <xf numFmtId="0" fontId="4" fillId="0" borderId="15" xfId="0" applyFont="1" applyBorder="1" applyAlignment="1">
      <alignment vertical="center" wrapText="1"/>
    </xf>
    <xf numFmtId="0" fontId="4" fillId="0" borderId="1" xfId="0" applyFont="1" applyFill="1" applyBorder="1" applyAlignment="1">
      <alignment horizontal="right" vertical="center" wrapText="1" indent="2"/>
    </xf>
    <xf numFmtId="0" fontId="4" fillId="0" borderId="1" xfId="0" applyFont="1" applyFill="1" applyBorder="1" applyAlignment="1">
      <alignment horizontal="right" vertical="center" wrapText="1" indent="3"/>
    </xf>
    <xf numFmtId="0" fontId="4" fillId="0" borderId="1" xfId="0" applyFont="1" applyFill="1" applyBorder="1" applyAlignment="1">
      <alignment horizontal="right" vertical="center" wrapText="1" indent="4"/>
    </xf>
    <xf numFmtId="166" fontId="4" fillId="0" borderId="1" xfId="3" applyNumberFormat="1" applyFont="1" applyFill="1" applyBorder="1" applyAlignment="1">
      <alignment horizontal="right" vertical="center" wrapText="1" indent="4"/>
    </xf>
    <xf numFmtId="166" fontId="4" fillId="0" borderId="1" xfId="3" applyNumberFormat="1" applyFont="1" applyFill="1" applyBorder="1" applyAlignment="1">
      <alignment horizontal="right" vertical="center" wrapText="1" indent="5"/>
    </xf>
    <xf numFmtId="0" fontId="4" fillId="0" borderId="1" xfId="0" applyFont="1" applyFill="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center" vertical="center" wrapText="1"/>
    </xf>
    <xf numFmtId="1" fontId="4" fillId="0" borderId="1" xfId="2" applyNumberFormat="1" applyFont="1" applyBorder="1" applyAlignment="1">
      <alignment horizontal="right" vertical="center" indent="2"/>
    </xf>
    <xf numFmtId="1" fontId="4" fillId="0" borderId="1" xfId="2" applyNumberFormat="1" applyFont="1" applyBorder="1" applyAlignment="1">
      <alignment horizontal="right" vertical="center" indent="3"/>
    </xf>
    <xf numFmtId="1" fontId="6" fillId="0" borderId="5" xfId="2" applyNumberFormat="1" applyFont="1" applyBorder="1" applyAlignment="1">
      <alignment horizontal="right" vertical="center" indent="3"/>
    </xf>
    <xf numFmtId="1" fontId="4" fillId="0" borderId="6" xfId="2" applyNumberFormat="1" applyFont="1" applyBorder="1" applyAlignment="1">
      <alignment horizontal="right" vertical="center" indent="3"/>
    </xf>
    <xf numFmtId="1" fontId="4" fillId="0" borderId="1" xfId="2" applyNumberFormat="1" applyFont="1" applyBorder="1" applyAlignment="1">
      <alignment horizontal="right" vertical="center" indent="5"/>
    </xf>
    <xf numFmtId="1" fontId="6" fillId="0" borderId="1" xfId="2" applyNumberFormat="1" applyFont="1" applyBorder="1" applyAlignment="1">
      <alignment horizontal="right" vertical="center" indent="5"/>
    </xf>
    <xf numFmtId="1" fontId="6" fillId="0" borderId="1" xfId="2" applyNumberFormat="1" applyFont="1" applyBorder="1" applyAlignment="1">
      <alignment horizontal="right" vertical="center" indent="3"/>
    </xf>
    <xf numFmtId="1" fontId="6" fillId="0" borderId="1" xfId="2" applyNumberFormat="1" applyFont="1" applyFill="1" applyBorder="1" applyAlignment="1">
      <alignment horizontal="right" vertical="center" indent="3"/>
    </xf>
    <xf numFmtId="1" fontId="6" fillId="0" borderId="14" xfId="2" applyNumberFormat="1" applyFont="1" applyBorder="1" applyAlignment="1">
      <alignment horizontal="right" vertical="center" indent="5"/>
    </xf>
    <xf numFmtId="1" fontId="6" fillId="0" borderId="14" xfId="2" applyNumberFormat="1" applyFont="1" applyBorder="1" applyAlignment="1">
      <alignment horizontal="right" vertical="center" indent="3"/>
    </xf>
    <xf numFmtId="1" fontId="6" fillId="0" borderId="3" xfId="2" applyNumberFormat="1" applyFont="1" applyBorder="1" applyAlignment="1">
      <alignment horizontal="right" vertical="center" indent="3"/>
    </xf>
    <xf numFmtId="0" fontId="4" fillId="0" borderId="0" xfId="0" applyFont="1" applyAlignment="1">
      <alignment horizontal="right" vertical="center" indent="3"/>
    </xf>
    <xf numFmtId="0" fontId="3" fillId="0" borderId="0" xfId="0" applyFont="1" applyAlignment="1">
      <alignment horizontal="right" vertical="center" indent="3"/>
    </xf>
    <xf numFmtId="0" fontId="4" fillId="0" borderId="19" xfId="0" applyFont="1" applyBorder="1" applyAlignment="1">
      <alignment horizontal="right" vertical="center" indent="3"/>
    </xf>
    <xf numFmtId="0" fontId="4" fillId="0" borderId="18" xfId="0" applyFont="1" applyBorder="1" applyAlignment="1">
      <alignment horizontal="right" vertical="center" indent="3"/>
    </xf>
    <xf numFmtId="0" fontId="3" fillId="0" borderId="19" xfId="0" applyFont="1" applyBorder="1" applyAlignment="1">
      <alignment horizontal="right" vertical="center" indent="3"/>
    </xf>
    <xf numFmtId="0" fontId="4" fillId="0" borderId="17" xfId="0" applyFont="1" applyBorder="1" applyAlignment="1">
      <alignment horizontal="right" vertical="center" indent="3"/>
    </xf>
    <xf numFmtId="0" fontId="3" fillId="0" borderId="17" xfId="0" applyFont="1" applyBorder="1" applyAlignment="1">
      <alignment horizontal="right" vertical="center" indent="3"/>
    </xf>
    <xf numFmtId="0" fontId="3" fillId="0" borderId="1" xfId="0" applyFont="1" applyBorder="1" applyAlignment="1">
      <alignment horizontal="right" vertical="center" indent="3"/>
    </xf>
    <xf numFmtId="0" fontId="4" fillId="0" borderId="13" xfId="0" applyFont="1" applyBorder="1" applyAlignment="1">
      <alignment horizontal="right" vertical="center" indent="3"/>
    </xf>
    <xf numFmtId="0" fontId="3" fillId="0" borderId="13" xfId="0" applyFont="1" applyBorder="1" applyAlignment="1">
      <alignment horizontal="right" vertical="center" indent="3"/>
    </xf>
    <xf numFmtId="0" fontId="4" fillId="0" borderId="10" xfId="0" applyFont="1" applyBorder="1" applyAlignment="1">
      <alignment horizontal="right" vertical="center" indent="3"/>
    </xf>
    <xf numFmtId="0" fontId="3" fillId="0" borderId="10" xfId="0" applyFont="1" applyBorder="1" applyAlignment="1">
      <alignment horizontal="right" vertical="center" indent="3"/>
    </xf>
    <xf numFmtId="0" fontId="4" fillId="0" borderId="14" xfId="0" applyFont="1" applyBorder="1" applyAlignment="1">
      <alignment horizontal="right" vertical="center" indent="3"/>
    </xf>
    <xf numFmtId="0" fontId="3" fillId="0" borderId="14" xfId="0" applyFont="1" applyBorder="1" applyAlignment="1">
      <alignment horizontal="right" vertical="center" indent="3"/>
    </xf>
    <xf numFmtId="0" fontId="4" fillId="0" borderId="2" xfId="0" applyFont="1" applyBorder="1" applyAlignment="1">
      <alignment horizontal="right" vertical="center" indent="2"/>
    </xf>
    <xf numFmtId="0" fontId="3" fillId="0" borderId="2" xfId="0" applyFont="1" applyBorder="1" applyAlignment="1">
      <alignment horizontal="right" vertical="center" indent="2"/>
    </xf>
    <xf numFmtId="0" fontId="4" fillId="0" borderId="12" xfId="0" applyFont="1" applyBorder="1" applyAlignment="1">
      <alignment horizontal="right" vertical="center" indent="2"/>
    </xf>
    <xf numFmtId="0" fontId="3" fillId="0" borderId="12" xfId="0" applyFont="1" applyBorder="1" applyAlignment="1">
      <alignment horizontal="right" vertical="center" indent="2"/>
    </xf>
    <xf numFmtId="0" fontId="4" fillId="0" borderId="16" xfId="0" applyFont="1" applyBorder="1" applyAlignment="1">
      <alignment horizontal="right" vertical="center" indent="2"/>
    </xf>
    <xf numFmtId="0" fontId="3" fillId="0" borderId="16" xfId="0" applyFont="1" applyBorder="1" applyAlignment="1">
      <alignment horizontal="right" vertical="center" indent="2"/>
    </xf>
    <xf numFmtId="1" fontId="4" fillId="2" borderId="1" xfId="0" applyNumberFormat="1" applyFont="1" applyFill="1" applyBorder="1" applyAlignment="1">
      <alignment horizontal="right" indent="3"/>
    </xf>
    <xf numFmtId="1" fontId="6" fillId="2" borderId="1" xfId="1" applyNumberFormat="1" applyFont="1" applyFill="1" applyBorder="1" applyAlignment="1">
      <alignment horizontal="right" indent="3"/>
    </xf>
    <xf numFmtId="1" fontId="4" fillId="2" borderId="1" xfId="0" applyNumberFormat="1" applyFont="1" applyFill="1" applyBorder="1" applyAlignment="1">
      <alignment horizontal="right" indent="9"/>
    </xf>
    <xf numFmtId="1" fontId="6" fillId="2" borderId="1" xfId="1" applyNumberFormat="1" applyFont="1" applyFill="1" applyBorder="1" applyAlignment="1">
      <alignment horizontal="right" indent="9"/>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6" fillId="2" borderId="0" xfId="1" applyFont="1" applyFill="1" applyAlignment="1">
      <alignment horizontal="left" vertical="center" wrapText="1"/>
    </xf>
    <xf numFmtId="0" fontId="10" fillId="0" borderId="0" xfId="1" applyFont="1" applyFill="1" applyBorder="1" applyAlignment="1">
      <alignment horizontal="left" vertical="center" wrapText="1"/>
    </xf>
    <xf numFmtId="0" fontId="4" fillId="0" borderId="0" xfId="0" applyFont="1" applyBorder="1" applyAlignment="1">
      <alignment horizontal="left" vertical="top" wrapText="1"/>
    </xf>
    <xf numFmtId="0" fontId="4" fillId="0" borderId="0" xfId="0" applyFont="1" applyAlignment="1">
      <alignment horizontal="left"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7" fillId="2" borderId="7" xfId="0" applyFont="1" applyFill="1" applyBorder="1" applyAlignment="1">
      <alignment horizontal="left" vertical="top" indent="9"/>
    </xf>
    <xf numFmtId="0" fontId="7" fillId="2" borderId="9" xfId="0" applyFont="1" applyFill="1" applyBorder="1" applyAlignment="1">
      <alignment horizontal="left" vertical="top" indent="9"/>
    </xf>
    <xf numFmtId="0" fontId="6" fillId="2" borderId="0" xfId="1" applyFont="1" applyFill="1" applyAlignment="1">
      <alignment horizontal="left" vertical="top" wrapText="1"/>
    </xf>
    <xf numFmtId="0" fontId="6" fillId="2" borderId="0" xfId="1" applyFont="1" applyFill="1" applyAlignment="1">
      <alignment horizontal="left" vertical="top"/>
    </xf>
    <xf numFmtId="0" fontId="7" fillId="2" borderId="0" xfId="1" applyFont="1" applyFill="1" applyBorder="1" applyAlignment="1">
      <alignment horizontal="center" vertical="center"/>
    </xf>
    <xf numFmtId="0" fontId="4" fillId="2" borderId="0" xfId="0" applyFont="1" applyFill="1" applyAlignment="1">
      <alignment horizontal="left" vertical="top" wrapText="1"/>
    </xf>
    <xf numFmtId="0" fontId="4" fillId="2" borderId="0" xfId="0" applyFont="1" applyFill="1" applyAlignment="1">
      <alignment horizontal="left" vertical="top"/>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Fill="1" applyBorder="1" applyAlignment="1">
      <alignment horizontal="center" vertical="center" wrapText="1"/>
    </xf>
    <xf numFmtId="0" fontId="4" fillId="2" borderId="0" xfId="0" applyFont="1" applyFill="1" applyAlignment="1">
      <alignment horizontal="right" vertical="center"/>
    </xf>
  </cellXfs>
  <cellStyles count="4">
    <cellStyle name="Milliers" xfId="3" builtinId="3"/>
    <cellStyle name="Normal" xfId="0" builtinId="0"/>
    <cellStyle name="Normal 2" xfId="1"/>
    <cellStyle name="Pourcentag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B2:T69"/>
  <sheetViews>
    <sheetView showGridLines="0" tabSelected="1" workbookViewId="0">
      <selection activeCell="J2" sqref="J2"/>
    </sheetView>
  </sheetViews>
  <sheetFormatPr baseColWidth="10" defaultColWidth="10.83203125" defaultRowHeight="11" x14ac:dyDescent="0.2"/>
  <cols>
    <col min="1" max="1" width="3" style="5" customWidth="1"/>
    <col min="2" max="2" width="10.83203125" style="5"/>
    <col min="3" max="3" width="18.83203125" style="5" customWidth="1"/>
    <col min="4" max="4" width="14.6640625" style="5" customWidth="1"/>
    <col min="5" max="5" width="16.5" style="5" customWidth="1"/>
    <col min="6" max="6" width="14.5" style="5" customWidth="1"/>
    <col min="7" max="7" width="11.1640625" style="20" bestFit="1" customWidth="1"/>
    <col min="8" max="10" width="11.1640625" style="5" bestFit="1" customWidth="1"/>
    <col min="11" max="11" width="12.6640625" style="5" customWidth="1"/>
    <col min="12" max="16384" width="10.83203125" style="5"/>
  </cols>
  <sheetData>
    <row r="2" spans="2:20" x14ac:dyDescent="0.2">
      <c r="B2" s="4" t="s">
        <v>107</v>
      </c>
    </row>
    <row r="3" spans="2:20" s="20" customFormat="1" x14ac:dyDescent="0.2">
      <c r="B3" s="5"/>
      <c r="C3" s="5"/>
      <c r="D3" s="5"/>
      <c r="E3" s="5"/>
      <c r="F3" s="5"/>
      <c r="H3" s="5"/>
      <c r="I3" s="5"/>
      <c r="J3" s="5"/>
      <c r="K3" s="5"/>
      <c r="L3" s="5"/>
      <c r="M3" s="5"/>
      <c r="N3" s="5"/>
      <c r="O3" s="5"/>
      <c r="P3" s="5"/>
      <c r="Q3" s="5"/>
      <c r="R3" s="5"/>
      <c r="S3" s="5"/>
      <c r="T3" s="5"/>
    </row>
    <row r="4" spans="2:20" x14ac:dyDescent="0.2">
      <c r="K4" s="58" t="s">
        <v>26</v>
      </c>
    </row>
    <row r="5" spans="2:20" s="20" customFormat="1" x14ac:dyDescent="0.2">
      <c r="B5" s="5"/>
      <c r="C5" s="152" t="s">
        <v>114</v>
      </c>
      <c r="D5" s="152"/>
      <c r="E5" s="152"/>
      <c r="F5" s="153" t="s">
        <v>115</v>
      </c>
      <c r="G5" s="153"/>
      <c r="H5" s="153"/>
      <c r="I5" s="153" t="s">
        <v>69</v>
      </c>
      <c r="J5" s="153"/>
      <c r="K5" s="153"/>
      <c r="L5" s="5"/>
      <c r="M5" s="5"/>
      <c r="N5" s="5"/>
    </row>
    <row r="6" spans="2:20" s="20" customFormat="1" x14ac:dyDescent="0.2">
      <c r="B6" s="115" t="s">
        <v>25</v>
      </c>
      <c r="C6" s="98" t="s">
        <v>0</v>
      </c>
      <c r="D6" s="98" t="s">
        <v>1</v>
      </c>
      <c r="E6" s="98" t="s">
        <v>9</v>
      </c>
      <c r="F6" s="98" t="s">
        <v>0</v>
      </c>
      <c r="G6" s="98" t="s">
        <v>1</v>
      </c>
      <c r="H6" s="98" t="s">
        <v>9</v>
      </c>
      <c r="I6" s="98" t="s">
        <v>0</v>
      </c>
      <c r="J6" s="98" t="s">
        <v>1</v>
      </c>
      <c r="K6" s="57" t="s">
        <v>9</v>
      </c>
      <c r="L6" s="5"/>
      <c r="M6" s="5"/>
      <c r="N6" s="5"/>
    </row>
    <row r="7" spans="2:20" x14ac:dyDescent="0.2">
      <c r="B7" s="116">
        <v>16</v>
      </c>
      <c r="C7" s="121">
        <v>0.54240206629358589</v>
      </c>
      <c r="D7" s="118">
        <v>0.44158014082826114</v>
      </c>
      <c r="E7" s="121">
        <v>0.50015004501350402</v>
      </c>
      <c r="F7" s="125">
        <v>1.7219113215669393E-2</v>
      </c>
      <c r="G7" s="126">
        <v>2.3869196801527628E-2</v>
      </c>
      <c r="H7" s="127">
        <v>2.0006001800540161E-2</v>
      </c>
      <c r="I7" s="117">
        <v>0</v>
      </c>
      <c r="J7" s="117">
        <v>0</v>
      </c>
      <c r="K7" s="120">
        <v>0</v>
      </c>
      <c r="L7" s="21"/>
    </row>
    <row r="8" spans="2:20" x14ac:dyDescent="0.2">
      <c r="B8" s="116">
        <v>17</v>
      </c>
      <c r="C8" s="121">
        <v>2.2632602054984727</v>
      </c>
      <c r="D8" s="118">
        <v>1.9387096774193548</v>
      </c>
      <c r="E8" s="121">
        <v>2.1276882444887621</v>
      </c>
      <c r="F8" s="122">
        <v>7.868184763491623E-2</v>
      </c>
      <c r="G8" s="123">
        <v>2.9032258064516127E-2</v>
      </c>
      <c r="H8" s="119">
        <v>5.7942111787851025E-2</v>
      </c>
      <c r="I8" s="117">
        <v>0</v>
      </c>
      <c r="J8" s="117">
        <v>0</v>
      </c>
      <c r="K8" s="120">
        <v>0</v>
      </c>
      <c r="L8" s="21"/>
    </row>
    <row r="9" spans="2:20" x14ac:dyDescent="0.2">
      <c r="B9" s="116">
        <v>18</v>
      </c>
      <c r="C9" s="121">
        <v>6.6109327239241331</v>
      </c>
      <c r="D9" s="118">
        <v>4.4196980945310571</v>
      </c>
      <c r="E9" s="121">
        <v>5.6512055146401341</v>
      </c>
      <c r="F9" s="122">
        <v>0.66051471935356343</v>
      </c>
      <c r="G9" s="123">
        <v>0.16827517941103687</v>
      </c>
      <c r="H9" s="119">
        <v>0.44492133942458284</v>
      </c>
      <c r="I9" s="117">
        <v>0.10896082231671922</v>
      </c>
      <c r="J9" s="117">
        <v>2.2271714922048998E-2</v>
      </c>
      <c r="K9" s="120">
        <v>7.099232090696754E-2</v>
      </c>
      <c r="L9" s="21"/>
    </row>
    <row r="10" spans="2:20" x14ac:dyDescent="0.2">
      <c r="B10" s="116">
        <v>19</v>
      </c>
      <c r="C10" s="121">
        <v>13.503078367943234</v>
      </c>
      <c r="D10" s="118">
        <v>8.1961365801957697</v>
      </c>
      <c r="E10" s="121">
        <v>11.003456055296883</v>
      </c>
      <c r="F10" s="122">
        <v>1.5521144780839258</v>
      </c>
      <c r="G10" s="123">
        <v>0.42088957508496772</v>
      </c>
      <c r="H10" s="119">
        <v>1.0192963087409399</v>
      </c>
      <c r="I10" s="117">
        <v>0.44689645159680413</v>
      </c>
      <c r="J10" s="117">
        <v>0.10089120564990753</v>
      </c>
      <c r="K10" s="120">
        <v>0.2839245427926847</v>
      </c>
      <c r="L10" s="21"/>
    </row>
    <row r="11" spans="2:20" x14ac:dyDescent="0.2">
      <c r="B11" s="116">
        <v>20</v>
      </c>
      <c r="C11" s="121">
        <v>18.727596902104267</v>
      </c>
      <c r="D11" s="118">
        <v>11.257394999182873</v>
      </c>
      <c r="E11" s="121">
        <v>15.094084653931269</v>
      </c>
      <c r="F11" s="122">
        <v>2.2503699026181057</v>
      </c>
      <c r="G11" s="123">
        <v>0.66710246772348425</v>
      </c>
      <c r="H11" s="119">
        <v>1.4802673415918399</v>
      </c>
      <c r="I11" s="117">
        <v>0.92367314847488691</v>
      </c>
      <c r="J11" s="117">
        <v>0.2176826278803726</v>
      </c>
      <c r="K11" s="120">
        <v>0.58027878818711376</v>
      </c>
      <c r="L11" s="21"/>
    </row>
    <row r="12" spans="2:20" x14ac:dyDescent="0.2">
      <c r="B12" s="116">
        <v>21</v>
      </c>
      <c r="C12" s="121">
        <v>22.861101489435402</v>
      </c>
      <c r="D12" s="118">
        <v>13.853222502891672</v>
      </c>
      <c r="E12" s="121">
        <v>18.470051214170674</v>
      </c>
      <c r="F12" s="122">
        <v>3.1631451333564251</v>
      </c>
      <c r="G12" s="123">
        <v>1.2793282579750427</v>
      </c>
      <c r="H12" s="119">
        <v>2.2448452070864731</v>
      </c>
      <c r="I12" s="117">
        <v>1.3902320748181505</v>
      </c>
      <c r="J12" s="117">
        <v>0.43557179359432674</v>
      </c>
      <c r="K12" s="120">
        <v>0.92486599952847737</v>
      </c>
      <c r="L12" s="21"/>
    </row>
    <row r="13" spans="2:20" x14ac:dyDescent="0.2">
      <c r="B13" s="116">
        <v>22</v>
      </c>
      <c r="C13" s="121">
        <v>26.116916946004004</v>
      </c>
      <c r="D13" s="118">
        <v>17.477278077369533</v>
      </c>
      <c r="E13" s="121">
        <v>21.887835043899905</v>
      </c>
      <c r="F13" s="122">
        <v>4.2933197729324712</v>
      </c>
      <c r="G13" s="123">
        <v>2.7377244796077678</v>
      </c>
      <c r="H13" s="119">
        <v>3.5318597163227654</v>
      </c>
      <c r="I13" s="117">
        <v>1.9437727664255544</v>
      </c>
      <c r="J13" s="117">
        <v>0.77981043192622923</v>
      </c>
      <c r="K13" s="120">
        <v>1.3740160765443774</v>
      </c>
      <c r="L13" s="21"/>
    </row>
    <row r="14" spans="2:20" x14ac:dyDescent="0.2">
      <c r="B14" s="116">
        <v>23</v>
      </c>
      <c r="C14" s="121">
        <v>29.258929355530743</v>
      </c>
      <c r="D14" s="118">
        <v>20.738642314056509</v>
      </c>
      <c r="E14" s="121">
        <v>25.089399081857657</v>
      </c>
      <c r="F14" s="122">
        <v>5.5890802795167422</v>
      </c>
      <c r="G14" s="123">
        <v>4.5648053117734539</v>
      </c>
      <c r="H14" s="119">
        <v>5.087835959251187</v>
      </c>
      <c r="I14" s="117">
        <v>2.5778770276882157</v>
      </c>
      <c r="J14" s="117">
        <v>1.2734851182372284</v>
      </c>
      <c r="K14" s="120">
        <v>1.93955328005904</v>
      </c>
      <c r="L14" s="21"/>
    </row>
    <row r="15" spans="2:20" x14ac:dyDescent="0.2">
      <c r="B15" s="116">
        <v>24</v>
      </c>
      <c r="C15" s="121">
        <v>32.05060494907913</v>
      </c>
      <c r="D15" s="118">
        <v>23.904354427579548</v>
      </c>
      <c r="E15" s="121">
        <v>28.062008824995537</v>
      </c>
      <c r="F15" s="122">
        <v>7.0915418062378359</v>
      </c>
      <c r="G15" s="123">
        <v>6.5954922298027654</v>
      </c>
      <c r="H15" s="119">
        <v>6.8486642501523143</v>
      </c>
      <c r="I15" s="117">
        <v>3.2812187246028706</v>
      </c>
      <c r="J15" s="117">
        <v>1.7845561359671394</v>
      </c>
      <c r="K15" s="120">
        <v>2.5484174702910281</v>
      </c>
      <c r="L15" s="21"/>
    </row>
    <row r="16" spans="2:20" x14ac:dyDescent="0.2">
      <c r="B16" s="116">
        <v>25</v>
      </c>
      <c r="C16" s="121">
        <v>34.427056801572981</v>
      </c>
      <c r="D16" s="118">
        <v>26.746625948182444</v>
      </c>
      <c r="E16" s="121">
        <v>30.652170229042746</v>
      </c>
      <c r="F16" s="122">
        <v>8.2774331459149622</v>
      </c>
      <c r="G16" s="123">
        <v>8.4528617870160563</v>
      </c>
      <c r="H16" s="119">
        <v>8.3636552907881772</v>
      </c>
      <c r="I16" s="117">
        <v>4.0695653829857124</v>
      </c>
      <c r="J16" s="117">
        <v>2.3908974485272387</v>
      </c>
      <c r="K16" s="120">
        <v>3.2445099705374671</v>
      </c>
      <c r="L16" s="21"/>
    </row>
    <row r="17" spans="2:13" x14ac:dyDescent="0.2">
      <c r="B17" s="116">
        <v>26</v>
      </c>
      <c r="C17" s="121">
        <v>36.39049946111588</v>
      </c>
      <c r="D17" s="118">
        <v>29.034183838348955</v>
      </c>
      <c r="E17" s="121">
        <v>32.778921616122467</v>
      </c>
      <c r="F17" s="122">
        <v>9.4750816653303609</v>
      </c>
      <c r="G17" s="124">
        <v>10.172757032516214</v>
      </c>
      <c r="H17" s="119">
        <v>9.817604883247748</v>
      </c>
      <c r="I17" s="117">
        <v>4.7635928462836024</v>
      </c>
      <c r="J17" s="117">
        <v>2.9032950388166769</v>
      </c>
      <c r="K17" s="120">
        <v>3.8502809805251426</v>
      </c>
      <c r="L17" s="21"/>
      <c r="M17" s="21"/>
    </row>
    <row r="18" spans="2:13" x14ac:dyDescent="0.2">
      <c r="B18" s="116">
        <v>27</v>
      </c>
      <c r="C18" s="121">
        <v>38.162757390058935</v>
      </c>
      <c r="D18" s="118">
        <v>31.299367848866133</v>
      </c>
      <c r="E18" s="121">
        <v>34.78767773077405</v>
      </c>
      <c r="F18" s="122">
        <v>10.514193139395648</v>
      </c>
      <c r="G18" s="124">
        <v>11.830568936020482</v>
      </c>
      <c r="H18" s="119">
        <v>11.161522443451332</v>
      </c>
      <c r="I18" s="117">
        <v>5.4483341551031907</v>
      </c>
      <c r="J18" s="117">
        <v>3.6002281082786318</v>
      </c>
      <c r="K18" s="120">
        <v>4.5395258921592605</v>
      </c>
      <c r="L18" s="21"/>
      <c r="M18" s="21"/>
    </row>
    <row r="19" spans="2:13" x14ac:dyDescent="0.2">
      <c r="B19" s="116">
        <v>28</v>
      </c>
      <c r="C19" s="121">
        <v>40.004891769597648</v>
      </c>
      <c r="D19" s="118">
        <v>33.538563786824945</v>
      </c>
      <c r="E19" s="121">
        <v>36.8317764523497</v>
      </c>
      <c r="F19" s="122">
        <v>11.552136258018612</v>
      </c>
      <c r="G19" s="124">
        <v>13.364287131865952</v>
      </c>
      <c r="H19" s="119">
        <v>12.441383402655964</v>
      </c>
      <c r="I19" s="117">
        <v>6.2997098291215945</v>
      </c>
      <c r="J19" s="117">
        <v>4.2482242335011788</v>
      </c>
      <c r="K19" s="120">
        <v>5.2930178728955495</v>
      </c>
      <c r="L19" s="21"/>
      <c r="M19" s="21"/>
    </row>
    <row r="20" spans="2:13" x14ac:dyDescent="0.2">
      <c r="B20" s="116">
        <v>29</v>
      </c>
      <c r="C20" s="121">
        <v>41.749552297913915</v>
      </c>
      <c r="D20" s="118">
        <v>35.752750427769371</v>
      </c>
      <c r="E20" s="121">
        <v>38.800289278771402</v>
      </c>
      <c r="F20" s="122">
        <v>12.367674930206347</v>
      </c>
      <c r="G20" s="124">
        <v>14.848599996852158</v>
      </c>
      <c r="H20" s="119">
        <v>13.5878087133066</v>
      </c>
      <c r="I20" s="117">
        <v>7.0844639216309195</v>
      </c>
      <c r="J20" s="117">
        <v>4.9479594108137395</v>
      </c>
      <c r="K20" s="120">
        <v>6.033718227437693</v>
      </c>
      <c r="L20" s="21"/>
      <c r="M20" s="21"/>
    </row>
    <row r="21" spans="2:13" x14ac:dyDescent="0.2">
      <c r="B21" s="116">
        <v>30</v>
      </c>
      <c r="C21" s="121">
        <v>43.334847292678191</v>
      </c>
      <c r="D21" s="118">
        <v>37.500936333713739</v>
      </c>
      <c r="E21" s="121">
        <v>40.465527535387011</v>
      </c>
      <c r="F21" s="122">
        <v>13.190210866816358</v>
      </c>
      <c r="G21" s="124">
        <v>16.021881568105609</v>
      </c>
      <c r="H21" s="119">
        <v>14.582924733466468</v>
      </c>
      <c r="I21" s="117">
        <v>7.9207794118587787</v>
      </c>
      <c r="J21" s="117">
        <v>5.6019193739562638</v>
      </c>
      <c r="K21" s="120">
        <v>6.7802836161657094</v>
      </c>
      <c r="L21" s="21"/>
      <c r="M21" s="21"/>
    </row>
    <row r="22" spans="2:13" x14ac:dyDescent="0.2">
      <c r="B22" s="116">
        <v>31</v>
      </c>
      <c r="C22" s="121">
        <v>44.742797089596195</v>
      </c>
      <c r="D22" s="118">
        <v>39.244166513130082</v>
      </c>
      <c r="E22" s="121">
        <v>42.024757127076086</v>
      </c>
      <c r="F22" s="122">
        <v>13.976337077985093</v>
      </c>
      <c r="G22" s="124">
        <v>17.317192123031571</v>
      </c>
      <c r="H22" s="119">
        <v>15.627762354723579</v>
      </c>
      <c r="I22" s="117">
        <v>8.6918014585920051</v>
      </c>
      <c r="J22" s="117">
        <v>6.3319207968006594</v>
      </c>
      <c r="K22" s="120">
        <v>7.5252837490772064</v>
      </c>
      <c r="L22" s="21"/>
      <c r="M22" s="21"/>
    </row>
    <row r="23" spans="2:13" x14ac:dyDescent="0.2">
      <c r="B23" s="116">
        <v>32</v>
      </c>
      <c r="C23" s="121">
        <v>46.024779246809032</v>
      </c>
      <c r="D23" s="118">
        <v>40.555177249857508</v>
      </c>
      <c r="E23" s="121">
        <v>43.325995597358414</v>
      </c>
      <c r="F23" s="122">
        <v>14.565032528219191</v>
      </c>
      <c r="G23" s="124">
        <v>18.33186398925849</v>
      </c>
      <c r="H23" s="119">
        <v>16.423643659880138</v>
      </c>
      <c r="I23" s="117">
        <v>9.3707052666814974</v>
      </c>
      <c r="J23" s="117">
        <v>7.0043952243827157</v>
      </c>
      <c r="K23" s="120">
        <v>8.203132405759245</v>
      </c>
      <c r="L23" s="21"/>
      <c r="M23" s="21"/>
    </row>
    <row r="24" spans="2:13" x14ac:dyDescent="0.2">
      <c r="B24" s="116">
        <v>33</v>
      </c>
      <c r="C24" s="121">
        <v>47.292443563960845</v>
      </c>
      <c r="D24" s="118">
        <v>41.755555508195535</v>
      </c>
      <c r="E24" s="121">
        <v>44.557010538418531</v>
      </c>
      <c r="F24" s="122">
        <v>14.996545581674104</v>
      </c>
      <c r="G24" s="124">
        <v>18.939770128660605</v>
      </c>
      <c r="H24" s="119">
        <v>16.944648296469751</v>
      </c>
      <c r="I24" s="117">
        <v>9.9897199840181123</v>
      </c>
      <c r="J24" s="117">
        <v>7.5212214339146541</v>
      </c>
      <c r="K24" s="120">
        <v>8.7701879310943891</v>
      </c>
      <c r="L24" s="21"/>
      <c r="M24" s="21"/>
    </row>
    <row r="25" spans="2:13" x14ac:dyDescent="0.2">
      <c r="B25" s="116">
        <v>34</v>
      </c>
      <c r="C25" s="121">
        <v>48.170823032180635</v>
      </c>
      <c r="D25" s="118">
        <v>42.809778347342956</v>
      </c>
      <c r="E25" s="121">
        <v>45.526443559798345</v>
      </c>
      <c r="F25" s="122">
        <v>15.226351801889598</v>
      </c>
      <c r="G25" s="124">
        <v>19.616555236111928</v>
      </c>
      <c r="H25" s="119">
        <v>17.391855826482754</v>
      </c>
      <c r="I25" s="117">
        <v>10.573958002072199</v>
      </c>
      <c r="J25" s="117">
        <v>8.0202598453742979</v>
      </c>
      <c r="K25" s="120">
        <v>9.3143253406748094</v>
      </c>
      <c r="L25" s="21"/>
      <c r="M25" s="21"/>
    </row>
    <row r="26" spans="2:13" x14ac:dyDescent="0.2">
      <c r="B26" s="116">
        <v>35</v>
      </c>
      <c r="C26" s="121">
        <v>48.866784991848789</v>
      </c>
      <c r="D26" s="118">
        <v>43.599637435619407</v>
      </c>
      <c r="E26" s="121">
        <v>46.265670608438462</v>
      </c>
      <c r="F26" s="122">
        <v>15.687109098159624</v>
      </c>
      <c r="G26" s="124">
        <v>20.342784291135811</v>
      </c>
      <c r="H26" s="119">
        <v>17.986255567791886</v>
      </c>
      <c r="I26" s="117">
        <v>11.077179287445478</v>
      </c>
      <c r="J26" s="117">
        <v>8.4160680401192742</v>
      </c>
      <c r="K26" s="120">
        <v>9.7630230639144333</v>
      </c>
      <c r="L26" s="21"/>
      <c r="M26" s="21"/>
    </row>
    <row r="27" spans="2:13" x14ac:dyDescent="0.2">
      <c r="B27" s="116">
        <v>36</v>
      </c>
      <c r="C27" s="121">
        <v>49.440518563051135</v>
      </c>
      <c r="D27" s="118">
        <v>44.059270879514372</v>
      </c>
      <c r="E27" s="121">
        <v>46.782596977937239</v>
      </c>
      <c r="F27" s="122">
        <v>15.93362359661586</v>
      </c>
      <c r="G27" s="124">
        <v>20.622676738396482</v>
      </c>
      <c r="H27" s="119">
        <v>18.249654430397072</v>
      </c>
      <c r="I27" s="117">
        <v>11.36374510362732</v>
      </c>
      <c r="J27" s="117">
        <v>8.6335811479043745</v>
      </c>
      <c r="K27" s="120">
        <v>10.015254542411101</v>
      </c>
      <c r="L27" s="21"/>
      <c r="M27" s="21"/>
    </row>
    <row r="28" spans="2:13" x14ac:dyDescent="0.2">
      <c r="B28" s="116">
        <v>37</v>
      </c>
      <c r="C28" s="121">
        <v>49.745224137458898</v>
      </c>
      <c r="D28" s="118">
        <v>44.575244791227512</v>
      </c>
      <c r="E28" s="121">
        <v>47.193865575267694</v>
      </c>
      <c r="F28" s="122">
        <v>16.354735629230028</v>
      </c>
      <c r="G28" s="124">
        <v>21.154199555927416</v>
      </c>
      <c r="H28" s="119">
        <v>18.723246712786523</v>
      </c>
      <c r="I28" s="117">
        <v>11.786674980146651</v>
      </c>
      <c r="J28" s="117">
        <v>9.0193865571835339</v>
      </c>
      <c r="K28" s="120">
        <v>10.421032191432973</v>
      </c>
      <c r="L28" s="21"/>
      <c r="M28" s="21"/>
    </row>
    <row r="29" spans="2:13" x14ac:dyDescent="0.2">
      <c r="B29" s="116">
        <v>38</v>
      </c>
      <c r="C29" s="121">
        <v>50.315269853007308</v>
      </c>
      <c r="D29" s="118">
        <v>45.364814537118257</v>
      </c>
      <c r="E29" s="121">
        <v>47.874032338777155</v>
      </c>
      <c r="F29" s="122">
        <v>16.76356259930251</v>
      </c>
      <c r="G29" s="124">
        <v>21.749597891575544</v>
      </c>
      <c r="H29" s="119">
        <v>19.222345807324746</v>
      </c>
      <c r="I29" s="117">
        <v>12.152128945869515</v>
      </c>
      <c r="J29" s="117">
        <v>9.4735306865731737</v>
      </c>
      <c r="K29" s="120">
        <v>10.831221243671328</v>
      </c>
      <c r="L29" s="21"/>
      <c r="M29" s="21"/>
    </row>
    <row r="30" spans="2:13" x14ac:dyDescent="0.2">
      <c r="B30" s="116">
        <v>39</v>
      </c>
      <c r="C30" s="121">
        <v>50.596679538364207</v>
      </c>
      <c r="D30" s="118">
        <v>46.034055107653202</v>
      </c>
      <c r="E30" s="121">
        <v>48.34926618956996</v>
      </c>
      <c r="F30" s="122">
        <v>17.262354548826174</v>
      </c>
      <c r="G30" s="124">
        <v>22.265559555575535</v>
      </c>
      <c r="H30" s="119">
        <v>19.726784810330408</v>
      </c>
      <c r="I30" s="117">
        <v>12.193404692913823</v>
      </c>
      <c r="J30" s="117">
        <v>9.5288103595523062</v>
      </c>
      <c r="K30" s="120">
        <v>10.880904625275123</v>
      </c>
      <c r="L30" s="21"/>
      <c r="M30" s="21"/>
    </row>
    <row r="31" spans="2:13" x14ac:dyDescent="0.2">
      <c r="B31" s="116">
        <v>40</v>
      </c>
      <c r="C31" s="121">
        <v>51.079197824609111</v>
      </c>
      <c r="D31" s="118">
        <v>46.591445739968734</v>
      </c>
      <c r="E31" s="121">
        <v>48.86853145731223</v>
      </c>
      <c r="F31" s="122">
        <v>17.74224147471266</v>
      </c>
      <c r="G31" s="124">
        <v>22.94041492965086</v>
      </c>
      <c r="H31" s="119">
        <v>20.302861360008343</v>
      </c>
      <c r="I31" s="117">
        <v>12.437354749972334</v>
      </c>
      <c r="J31" s="117">
        <v>9.891422941636268</v>
      </c>
      <c r="K31" s="120">
        <v>11.183228916822422</v>
      </c>
      <c r="L31" s="21"/>
      <c r="M31" s="21"/>
    </row>
    <row r="32" spans="2:13" x14ac:dyDescent="0.2">
      <c r="B32" s="116">
        <v>41</v>
      </c>
      <c r="C32" s="121">
        <v>51.335959729512972</v>
      </c>
      <c r="D32" s="118">
        <v>46.933768192961104</v>
      </c>
      <c r="E32" s="121">
        <v>49.171671753401021</v>
      </c>
      <c r="F32" s="122">
        <v>18.393200935886782</v>
      </c>
      <c r="G32" s="124">
        <v>23.601992011382922</v>
      </c>
      <c r="H32" s="119">
        <v>20.954044506906335</v>
      </c>
      <c r="I32" s="117">
        <v>12.761715681906258</v>
      </c>
      <c r="J32" s="117">
        <v>10.088200504002879</v>
      </c>
      <c r="K32" s="120">
        <v>11.447312002410449</v>
      </c>
      <c r="L32" s="21"/>
      <c r="M32" s="21"/>
    </row>
    <row r="33" spans="2:13" x14ac:dyDescent="0.2">
      <c r="B33" s="116">
        <v>42</v>
      </c>
      <c r="C33" s="121">
        <v>51.872574830039866</v>
      </c>
      <c r="D33" s="118">
        <v>47.266320148004581</v>
      </c>
      <c r="E33" s="121">
        <v>49.61632027790214</v>
      </c>
      <c r="F33" s="122">
        <v>19.286537465241434</v>
      </c>
      <c r="G33" s="124">
        <v>24.147211699409745</v>
      </c>
      <c r="H33" s="119">
        <v>21.66741284542233</v>
      </c>
      <c r="I33" s="117">
        <v>13.112993095864919</v>
      </c>
      <c r="J33" s="117">
        <v>10.199541890582328</v>
      </c>
      <c r="K33" s="120">
        <v>11.685914482520538</v>
      </c>
      <c r="L33" s="21"/>
      <c r="M33" s="21"/>
    </row>
    <row r="34" spans="2:13" x14ac:dyDescent="0.2">
      <c r="B34" s="116">
        <v>43</v>
      </c>
      <c r="C34" s="121">
        <v>52.347469420640145</v>
      </c>
      <c r="D34" s="118">
        <v>47.605105830092441</v>
      </c>
      <c r="E34" s="121">
        <v>50.032726614396928</v>
      </c>
      <c r="F34" s="122">
        <v>20.019252702179532</v>
      </c>
      <c r="G34" s="124">
        <v>24.52023106163692</v>
      </c>
      <c r="H34" s="119">
        <v>22.216175624617698</v>
      </c>
      <c r="I34" s="117">
        <v>13.386906069832898</v>
      </c>
      <c r="J34" s="117">
        <v>10.314812701366881</v>
      </c>
      <c r="K34" s="120">
        <v>11.887420446474579</v>
      </c>
      <c r="L34" s="21"/>
      <c r="M34" s="21"/>
    </row>
    <row r="35" spans="2:13" x14ac:dyDescent="0.2">
      <c r="B35" s="116">
        <v>44</v>
      </c>
      <c r="C35" s="121">
        <v>52.54938702024269</v>
      </c>
      <c r="D35" s="118">
        <v>47.793916203457371</v>
      </c>
      <c r="E35" s="121">
        <v>50.228314034572008</v>
      </c>
      <c r="F35" s="122">
        <v>20.484684680795027</v>
      </c>
      <c r="G35" s="124">
        <v>24.811112494764131</v>
      </c>
      <c r="H35" s="119">
        <v>22.596348301569023</v>
      </c>
      <c r="I35" s="117">
        <v>13.707691012436612</v>
      </c>
      <c r="J35" s="117">
        <v>10.288567126668402</v>
      </c>
      <c r="K35" s="120">
        <v>12.038868640967893</v>
      </c>
      <c r="L35" s="21"/>
      <c r="M35" s="21"/>
    </row>
    <row r="36" spans="2:13" x14ac:dyDescent="0.2">
      <c r="B36" s="116">
        <v>45</v>
      </c>
      <c r="C36" s="121">
        <v>53.04055194531184</v>
      </c>
      <c r="D36" s="118">
        <v>47.708428709496928</v>
      </c>
      <c r="E36" s="121">
        <v>50.437255767899735</v>
      </c>
      <c r="F36" s="122">
        <v>20.91336821672715</v>
      </c>
      <c r="G36" s="124">
        <v>24.641662077552709</v>
      </c>
      <c r="H36" s="119">
        <v>22.733628688383863</v>
      </c>
      <c r="I36" s="117">
        <v>13.779432863532787</v>
      </c>
      <c r="J36" s="117">
        <v>10.236930977514447</v>
      </c>
      <c r="K36" s="120">
        <v>12.049881386477086</v>
      </c>
      <c r="L36" s="21"/>
      <c r="M36" s="21"/>
    </row>
    <row r="37" spans="2:13" x14ac:dyDescent="0.2">
      <c r="B37" s="116">
        <v>46</v>
      </c>
      <c r="C37" s="121">
        <v>53.746330170504386</v>
      </c>
      <c r="D37" s="118">
        <v>48.286233499634022</v>
      </c>
      <c r="E37" s="121">
        <v>51.083212110145205</v>
      </c>
      <c r="F37" s="122">
        <v>21.38434179380064</v>
      </c>
      <c r="G37" s="124">
        <v>24.865178654058102</v>
      </c>
      <c r="H37" s="119">
        <v>23.082091864265593</v>
      </c>
      <c r="I37" s="117">
        <v>14.161436450368686</v>
      </c>
      <c r="J37" s="117">
        <v>10.303211314055915</v>
      </c>
      <c r="K37" s="120">
        <v>12.27961829570798</v>
      </c>
      <c r="L37" s="21"/>
      <c r="M37" s="21"/>
    </row>
    <row r="38" spans="2:13" x14ac:dyDescent="0.2">
      <c r="B38" s="116">
        <v>47</v>
      </c>
      <c r="C38" s="121">
        <v>54.221134984368291</v>
      </c>
      <c r="D38" s="118">
        <v>48.584651662766561</v>
      </c>
      <c r="E38" s="121">
        <v>51.464845948657711</v>
      </c>
      <c r="F38" s="122">
        <v>21.734582848035309</v>
      </c>
      <c r="G38" s="124">
        <v>25.154786521712154</v>
      </c>
      <c r="H38" s="119">
        <v>23.40709199030908</v>
      </c>
      <c r="I38" s="117">
        <v>14.241325936369767</v>
      </c>
      <c r="J38" s="117">
        <v>10.25724689175853</v>
      </c>
      <c r="K38" s="120">
        <v>12.293076866603039</v>
      </c>
      <c r="L38" s="21"/>
      <c r="M38" s="21"/>
    </row>
    <row r="39" spans="2:13" x14ac:dyDescent="0.2">
      <c r="B39" s="116">
        <v>48</v>
      </c>
      <c r="C39" s="121">
        <v>53.781762029463586</v>
      </c>
      <c r="D39" s="118">
        <v>48.69647572937626</v>
      </c>
      <c r="E39" s="121">
        <v>51.296235471732906</v>
      </c>
      <c r="F39" s="122">
        <v>21.72404465000244</v>
      </c>
      <c r="G39" s="124">
        <v>25.48808475855131</v>
      </c>
      <c r="H39" s="119">
        <v>23.56378800014598</v>
      </c>
      <c r="I39" s="117">
        <v>14.01756093162358</v>
      </c>
      <c r="J39" s="117">
        <v>10.173148264587525</v>
      </c>
      <c r="K39" s="120">
        <v>12.13853402558089</v>
      </c>
      <c r="L39" s="21"/>
      <c r="M39" s="21"/>
    </row>
    <row r="40" spans="2:13" x14ac:dyDescent="0.2">
      <c r="B40" s="116">
        <v>49</v>
      </c>
      <c r="C40" s="121">
        <v>53.802569672706049</v>
      </c>
      <c r="D40" s="118">
        <v>48.611746066778068</v>
      </c>
      <c r="E40" s="121">
        <v>51.257475773180936</v>
      </c>
      <c r="F40" s="122">
        <v>21.808097236597174</v>
      </c>
      <c r="G40" s="124">
        <v>25.709792855566416</v>
      </c>
      <c r="H40" s="119">
        <v>23.721123467406112</v>
      </c>
      <c r="I40" s="117">
        <v>13.925631897607376</v>
      </c>
      <c r="J40" s="117">
        <v>10.085876659204843</v>
      </c>
      <c r="K40" s="120">
        <v>12.042975430189081</v>
      </c>
      <c r="L40" s="21"/>
      <c r="M40" s="21"/>
    </row>
    <row r="41" spans="2:13" x14ac:dyDescent="0.2">
      <c r="B41" s="116">
        <v>50</v>
      </c>
      <c r="C41" s="121">
        <v>53.254909721656333</v>
      </c>
      <c r="D41" s="118">
        <v>48.121551888379486</v>
      </c>
      <c r="E41" s="121">
        <v>50.744256496879437</v>
      </c>
      <c r="F41" s="122">
        <v>21.729277501620082</v>
      </c>
      <c r="G41" s="124">
        <v>25.645235170839868</v>
      </c>
      <c r="H41" s="119">
        <v>23.644517402992886</v>
      </c>
      <c r="I41" s="117">
        <v>13.605196679898954</v>
      </c>
      <c r="J41" s="117">
        <v>9.7931437049287986</v>
      </c>
      <c r="K41" s="120">
        <v>11.740775105274427</v>
      </c>
      <c r="L41" s="21"/>
      <c r="M41" s="21"/>
    </row>
    <row r="42" spans="2:13" x14ac:dyDescent="0.2">
      <c r="B42" s="116">
        <v>51</v>
      </c>
      <c r="C42" s="121">
        <v>53.172719493613855</v>
      </c>
      <c r="D42" s="118">
        <v>47.906391833658304</v>
      </c>
      <c r="E42" s="121">
        <v>50.586614232624093</v>
      </c>
      <c r="F42" s="122">
        <v>21.703618653128252</v>
      </c>
      <c r="G42" s="124">
        <v>25.740812046337108</v>
      </c>
      <c r="H42" s="119">
        <v>23.686140012974409</v>
      </c>
      <c r="I42" s="117">
        <v>13.483539090583912</v>
      </c>
      <c r="J42" s="117">
        <v>9.6651701594271771</v>
      </c>
      <c r="K42" s="120">
        <v>11.608474601841563</v>
      </c>
      <c r="M42" s="21"/>
    </row>
    <row r="43" spans="2:13" x14ac:dyDescent="0.2">
      <c r="B43" s="116">
        <v>52</v>
      </c>
      <c r="C43" s="121">
        <v>53.055688176575288</v>
      </c>
      <c r="D43" s="118">
        <v>47.726540491866928</v>
      </c>
      <c r="E43" s="121">
        <v>50.435474879339395</v>
      </c>
      <c r="F43" s="122">
        <v>21.691760339278972</v>
      </c>
      <c r="G43" s="124">
        <v>25.577245578236912</v>
      </c>
      <c r="H43" s="119">
        <v>23.60215965482891</v>
      </c>
      <c r="I43" s="117">
        <v>13.349820512154634</v>
      </c>
      <c r="J43" s="117">
        <v>9.5971466100504745</v>
      </c>
      <c r="K43" s="120">
        <v>11.504721325525216</v>
      </c>
      <c r="M43" s="21"/>
    </row>
    <row r="44" spans="2:13" x14ac:dyDescent="0.2">
      <c r="B44" s="116">
        <v>53</v>
      </c>
      <c r="C44" s="121">
        <v>53.300399348019646</v>
      </c>
      <c r="D44" s="118">
        <v>48.119788583948583</v>
      </c>
      <c r="E44" s="121">
        <v>50.752546278327728</v>
      </c>
      <c r="F44" s="122">
        <v>21.97137637395214</v>
      </c>
      <c r="G44" s="124">
        <v>25.824532984434544</v>
      </c>
      <c r="H44" s="119">
        <v>23.866380138007674</v>
      </c>
      <c r="I44" s="117">
        <v>13.539646395115373</v>
      </c>
      <c r="J44" s="117">
        <v>9.7041629025056331</v>
      </c>
      <c r="K44" s="120">
        <v>11.653334368322787</v>
      </c>
      <c r="M44" s="21"/>
    </row>
    <row r="45" spans="2:13" x14ac:dyDescent="0.2">
      <c r="B45" s="116">
        <v>54</v>
      </c>
      <c r="C45" s="121">
        <v>53.834115805946794</v>
      </c>
      <c r="D45" s="118">
        <v>48.219303604153943</v>
      </c>
      <c r="E45" s="121">
        <v>51.068905763005567</v>
      </c>
      <c r="F45" s="122">
        <v>22.160572864798215</v>
      </c>
      <c r="G45" s="124">
        <v>25.986357157401752</v>
      </c>
      <c r="H45" s="119">
        <v>24.044713735022885</v>
      </c>
      <c r="I45" s="117">
        <v>13.850950822781808</v>
      </c>
      <c r="J45" s="117">
        <v>9.8855630217878225</v>
      </c>
      <c r="K45" s="120">
        <v>11.898057337232297</v>
      </c>
      <c r="M45" s="21"/>
    </row>
    <row r="46" spans="2:13" x14ac:dyDescent="0.2">
      <c r="B46" s="116">
        <v>55</v>
      </c>
      <c r="C46" s="121">
        <v>54.374788813579535</v>
      </c>
      <c r="D46" s="118">
        <v>48.633351288706073</v>
      </c>
      <c r="E46" s="121">
        <v>51.541661716407539</v>
      </c>
      <c r="F46" s="122">
        <v>22.64375583868339</v>
      </c>
      <c r="G46" s="124">
        <v>26.259732628176881</v>
      </c>
      <c r="H46" s="119">
        <v>24.428068875388387</v>
      </c>
      <c r="I46" s="117">
        <v>14.13885631372861</v>
      </c>
      <c r="J46" s="117">
        <v>10.028483750387673</v>
      </c>
      <c r="K46" s="120">
        <v>12.110582412249524</v>
      </c>
      <c r="M46" s="21"/>
    </row>
    <row r="47" spans="2:13" x14ac:dyDescent="0.2">
      <c r="B47" s="116">
        <v>56</v>
      </c>
      <c r="C47" s="121">
        <v>55.230768622113914</v>
      </c>
      <c r="D47" s="118">
        <v>49.149803458960697</v>
      </c>
      <c r="E47" s="121">
        <v>52.222088967509173</v>
      </c>
      <c r="F47" s="122">
        <v>23.533810194489721</v>
      </c>
      <c r="G47" s="124">
        <v>26.992578707313424</v>
      </c>
      <c r="H47" s="119">
        <v>25.245105387821187</v>
      </c>
      <c r="I47" s="117">
        <v>14.692163440996344</v>
      </c>
      <c r="J47" s="117">
        <v>10.318909550722939</v>
      </c>
      <c r="K47" s="120">
        <v>12.528408239138908</v>
      </c>
      <c r="M47" s="21"/>
    </row>
    <row r="48" spans="2:13" x14ac:dyDescent="0.2">
      <c r="B48" s="116">
        <v>57</v>
      </c>
      <c r="C48" s="121">
        <v>55.849163652573885</v>
      </c>
      <c r="D48" s="118">
        <v>49.382313761655908</v>
      </c>
      <c r="E48" s="121">
        <v>52.634072534425577</v>
      </c>
      <c r="F48" s="122">
        <v>24.576355328612099</v>
      </c>
      <c r="G48" s="124">
        <v>27.541141510400657</v>
      </c>
      <c r="H48" s="119">
        <v>26.050343109535234</v>
      </c>
      <c r="I48" s="117">
        <v>15.021427920124008</v>
      </c>
      <c r="J48" s="117">
        <v>10.259657751818834</v>
      </c>
      <c r="K48" s="120">
        <v>12.654042681094079</v>
      </c>
      <c r="M48" s="21"/>
    </row>
    <row r="49" spans="2:14" x14ac:dyDescent="0.2">
      <c r="B49" s="116">
        <v>58</v>
      </c>
      <c r="C49" s="121">
        <v>56.300533187720447</v>
      </c>
      <c r="D49" s="118">
        <v>49.558090337943419</v>
      </c>
      <c r="E49" s="121">
        <v>52.943486665071738</v>
      </c>
      <c r="F49" s="122">
        <v>25.631381544410175</v>
      </c>
      <c r="G49" s="124">
        <v>28.050048368750595</v>
      </c>
      <c r="H49" s="119">
        <v>26.835630098384396</v>
      </c>
      <c r="I49" s="117">
        <v>15.389286068178032</v>
      </c>
      <c r="J49" s="117">
        <v>10.291169248105113</v>
      </c>
      <c r="K49" s="120">
        <v>12.850945629230349</v>
      </c>
      <c r="M49" s="21"/>
    </row>
    <row r="50" spans="2:14" x14ac:dyDescent="0.2">
      <c r="B50" s="116">
        <v>59</v>
      </c>
      <c r="C50" s="121">
        <v>57.160030979778028</v>
      </c>
      <c r="D50" s="118">
        <v>49.77550881838706</v>
      </c>
      <c r="E50" s="121">
        <v>53.462654790538757</v>
      </c>
      <c r="F50" s="122">
        <v>27.237735752706477</v>
      </c>
      <c r="G50" s="124">
        <v>28.746965761912037</v>
      </c>
      <c r="H50" s="119">
        <v>27.993396170288715</v>
      </c>
      <c r="I50" s="117">
        <v>15.799048478246066</v>
      </c>
      <c r="J50" s="117">
        <v>10.484671793043745</v>
      </c>
      <c r="K50" s="120">
        <v>13.138178974834055</v>
      </c>
      <c r="M50" s="21"/>
    </row>
    <row r="51" spans="2:14" x14ac:dyDescent="0.2">
      <c r="B51" s="116">
        <v>60</v>
      </c>
      <c r="C51" s="121">
        <v>57.260461085259927</v>
      </c>
      <c r="D51" s="118">
        <v>49.390386743893657</v>
      </c>
      <c r="E51" s="121">
        <v>53.314381898002772</v>
      </c>
      <c r="F51" s="122">
        <v>28.095640503057119</v>
      </c>
      <c r="G51" s="123">
        <v>28.807960541162061</v>
      </c>
      <c r="H51" s="119">
        <v>28.452799934481771</v>
      </c>
      <c r="I51" s="117">
        <v>16.114642385522952</v>
      </c>
      <c r="J51" s="117">
        <v>10.286807294297166</v>
      </c>
      <c r="K51" s="120">
        <v>13.192548163442122</v>
      </c>
    </row>
    <row r="52" spans="2:14" x14ac:dyDescent="0.2">
      <c r="B52" s="116">
        <v>61</v>
      </c>
      <c r="C52" s="121">
        <v>58.022434729945005</v>
      </c>
      <c r="D52" s="118">
        <v>49.520315722996614</v>
      </c>
      <c r="E52" s="121">
        <v>53.733337827684402</v>
      </c>
      <c r="F52" s="122">
        <v>29.294833253606367</v>
      </c>
      <c r="G52" s="123">
        <v>29.584374211931863</v>
      </c>
      <c r="H52" s="119">
        <v>29.440899102180886</v>
      </c>
      <c r="I52" s="117">
        <v>16.559218119818659</v>
      </c>
      <c r="J52" s="117">
        <v>10.209698869061604</v>
      </c>
      <c r="K52" s="120">
        <v>13.356051553106377</v>
      </c>
    </row>
    <row r="53" spans="2:14" x14ac:dyDescent="0.2">
      <c r="B53" s="116">
        <v>62</v>
      </c>
      <c r="C53" s="121">
        <v>58.544069986175003</v>
      </c>
      <c r="D53" s="118">
        <v>49.191090943668264</v>
      </c>
      <c r="E53" s="121">
        <v>53.810087705552888</v>
      </c>
      <c r="F53" s="122">
        <v>30.159327334950024</v>
      </c>
      <c r="G53" s="123">
        <v>29.837643239705098</v>
      </c>
      <c r="H53" s="119">
        <v>29.996507895290588</v>
      </c>
      <c r="I53" s="117">
        <v>16.8096004351472</v>
      </c>
      <c r="J53" s="117">
        <v>10.058733254609544</v>
      </c>
      <c r="K53" s="120">
        <v>13.392669266344617</v>
      </c>
    </row>
    <row r="54" spans="2:14" x14ac:dyDescent="0.2">
      <c r="B54" s="116">
        <v>63</v>
      </c>
      <c r="C54" s="121">
        <v>58.856649897470312</v>
      </c>
      <c r="D54" s="118">
        <v>49.133129276517742</v>
      </c>
      <c r="E54" s="121">
        <v>53.906719768628243</v>
      </c>
      <c r="F54" s="122">
        <v>31.009865454302211</v>
      </c>
      <c r="G54" s="123">
        <v>30.158069883527457</v>
      </c>
      <c r="H54" s="119">
        <v>30.576243855320179</v>
      </c>
      <c r="I54" s="117">
        <v>16.875070640527941</v>
      </c>
      <c r="J54" s="117">
        <v>9.8736953562244736</v>
      </c>
      <c r="K54" s="120">
        <v>13.310896735407058</v>
      </c>
    </row>
    <row r="55" spans="2:14" s="20" customFormat="1" x14ac:dyDescent="0.2">
      <c r="B55" s="116">
        <v>64</v>
      </c>
      <c r="C55" s="121">
        <v>58.731907081832944</v>
      </c>
      <c r="D55" s="118">
        <v>48.372012274448004</v>
      </c>
      <c r="E55" s="121">
        <v>53.440816754240203</v>
      </c>
      <c r="F55" s="122">
        <v>31.317752830144276</v>
      </c>
      <c r="G55" s="123">
        <v>29.668134459768712</v>
      </c>
      <c r="H55" s="119">
        <v>30.475246225010448</v>
      </c>
      <c r="I55" s="117">
        <v>16.8525971427899</v>
      </c>
      <c r="J55" s="117">
        <v>9.6362533622833535</v>
      </c>
      <c r="K55" s="120">
        <v>13.167006942549225</v>
      </c>
      <c r="L55" s="5"/>
      <c r="M55" s="5"/>
      <c r="N55" s="5"/>
    </row>
    <row r="56" spans="2:14" s="20" customFormat="1" x14ac:dyDescent="0.2">
      <c r="B56" s="116">
        <v>65</v>
      </c>
      <c r="C56" s="121">
        <v>58.714867343313394</v>
      </c>
      <c r="D56" s="118">
        <v>47.526926696643315</v>
      </c>
      <c r="E56" s="121">
        <v>52.968491304926545</v>
      </c>
      <c r="F56" s="122">
        <v>31.574259897638779</v>
      </c>
      <c r="G56" s="123">
        <v>29.15516778889652</v>
      </c>
      <c r="H56" s="119">
        <v>30.331760194848105</v>
      </c>
      <c r="I56" s="117">
        <v>16.868716451733707</v>
      </c>
      <c r="J56" s="117">
        <v>9.2771506121873717</v>
      </c>
      <c r="K56" s="120">
        <v>12.969518787757076</v>
      </c>
      <c r="L56" s="5"/>
      <c r="M56" s="5"/>
      <c r="N56" s="5"/>
    </row>
    <row r="57" spans="2:14" s="20" customFormat="1" x14ac:dyDescent="0.2">
      <c r="B57" s="116">
        <v>66</v>
      </c>
      <c r="C57" s="121">
        <v>58.371782742643674</v>
      </c>
      <c r="D57" s="118">
        <v>47.010004573650718</v>
      </c>
      <c r="E57" s="121">
        <v>52.537556161641675</v>
      </c>
      <c r="F57" s="122">
        <v>31.512262571865218</v>
      </c>
      <c r="G57" s="123">
        <v>28.600945527590145</v>
      </c>
      <c r="H57" s="119">
        <v>30.017313186936391</v>
      </c>
      <c r="I57" s="117">
        <v>16.520146520146518</v>
      </c>
      <c r="J57" s="117">
        <v>8.9958423446510114</v>
      </c>
      <c r="K57" s="120">
        <v>12.656447126329617</v>
      </c>
      <c r="L57" s="5"/>
      <c r="M57" s="5"/>
      <c r="N57" s="5"/>
    </row>
    <row r="58" spans="2:14" x14ac:dyDescent="0.2">
      <c r="B58" s="116">
        <v>67</v>
      </c>
      <c r="C58" s="121">
        <v>57.42587826069623</v>
      </c>
      <c r="D58" s="118">
        <v>46.36165291732604</v>
      </c>
      <c r="E58" s="121">
        <v>51.721232822976326</v>
      </c>
      <c r="F58" s="122">
        <v>30.709410888215022</v>
      </c>
      <c r="G58" s="123">
        <v>28.19098630060023</v>
      </c>
      <c r="H58" s="119">
        <v>29.410926910519553</v>
      </c>
      <c r="I58" s="117">
        <v>15.865378625729756</v>
      </c>
      <c r="J58" s="117">
        <v>8.6529547816804477</v>
      </c>
      <c r="K58" s="120">
        <v>12.146697968026746</v>
      </c>
    </row>
    <row r="60" spans="2:14" x14ac:dyDescent="0.2">
      <c r="B60" s="154" t="s">
        <v>116</v>
      </c>
      <c r="C60" s="155"/>
      <c r="D60" s="155"/>
      <c r="E60" s="155"/>
      <c r="F60" s="155"/>
      <c r="G60" s="155"/>
      <c r="H60" s="155"/>
      <c r="I60" s="155"/>
      <c r="J60" s="155"/>
      <c r="K60" s="155"/>
    </row>
    <row r="61" spans="2:14" x14ac:dyDescent="0.2">
      <c r="B61" s="155"/>
      <c r="C61" s="155"/>
      <c r="D61" s="155"/>
      <c r="E61" s="155"/>
      <c r="F61" s="155"/>
      <c r="G61" s="155"/>
      <c r="H61" s="155"/>
      <c r="I61" s="155"/>
      <c r="J61" s="155"/>
      <c r="K61" s="155"/>
    </row>
    <row r="62" spans="2:14" x14ac:dyDescent="0.2">
      <c r="B62" s="155"/>
      <c r="C62" s="155"/>
      <c r="D62" s="155"/>
      <c r="E62" s="155"/>
      <c r="F62" s="155"/>
      <c r="G62" s="155"/>
      <c r="H62" s="155"/>
      <c r="I62" s="155"/>
      <c r="J62" s="155"/>
      <c r="K62" s="155"/>
    </row>
    <row r="63" spans="2:14" x14ac:dyDescent="0.2">
      <c r="B63" s="155"/>
      <c r="C63" s="155"/>
      <c r="D63" s="155"/>
      <c r="E63" s="155"/>
      <c r="F63" s="155"/>
      <c r="G63" s="155"/>
      <c r="H63" s="155"/>
      <c r="I63" s="155"/>
      <c r="J63" s="155"/>
      <c r="K63" s="155"/>
    </row>
    <row r="64" spans="2:14" x14ac:dyDescent="0.2">
      <c r="B64" s="155"/>
      <c r="C64" s="155"/>
      <c r="D64" s="155"/>
      <c r="E64" s="155"/>
      <c r="F64" s="155"/>
      <c r="G64" s="155"/>
      <c r="H64" s="155"/>
      <c r="I64" s="155"/>
      <c r="J64" s="155"/>
      <c r="K64" s="155"/>
    </row>
    <row r="65" spans="2:11" x14ac:dyDescent="0.2">
      <c r="B65" s="155"/>
      <c r="C65" s="155"/>
      <c r="D65" s="155"/>
      <c r="E65" s="155"/>
      <c r="F65" s="155"/>
      <c r="G65" s="155"/>
      <c r="H65" s="155"/>
      <c r="I65" s="155"/>
      <c r="J65" s="155"/>
      <c r="K65" s="155"/>
    </row>
    <row r="66" spans="2:11" x14ac:dyDescent="0.2">
      <c r="B66" s="155"/>
      <c r="C66" s="155"/>
      <c r="D66" s="155"/>
      <c r="E66" s="155"/>
      <c r="F66" s="155"/>
      <c r="G66" s="155"/>
      <c r="H66" s="155"/>
      <c r="I66" s="155"/>
      <c r="J66" s="155"/>
      <c r="K66" s="155"/>
    </row>
    <row r="67" spans="2:11" x14ac:dyDescent="0.2">
      <c r="B67" s="155"/>
      <c r="C67" s="155"/>
      <c r="D67" s="155"/>
      <c r="E67" s="155"/>
      <c r="F67" s="155"/>
      <c r="G67" s="155"/>
      <c r="H67" s="155"/>
      <c r="I67" s="155"/>
      <c r="J67" s="155"/>
      <c r="K67" s="155"/>
    </row>
    <row r="68" spans="2:11" x14ac:dyDescent="0.2">
      <c r="B68" s="155"/>
      <c r="C68" s="155"/>
      <c r="D68" s="155"/>
      <c r="E68" s="155"/>
      <c r="F68" s="155"/>
      <c r="G68" s="155"/>
      <c r="H68" s="155"/>
      <c r="I68" s="155"/>
      <c r="J68" s="155"/>
      <c r="K68" s="155"/>
    </row>
    <row r="69" spans="2:11" x14ac:dyDescent="0.2">
      <c r="B69" s="155"/>
      <c r="C69" s="155"/>
      <c r="D69" s="155"/>
      <c r="E69" s="155"/>
      <c r="F69" s="155"/>
      <c r="G69" s="155"/>
      <c r="H69" s="155"/>
      <c r="I69" s="155"/>
      <c r="J69" s="155"/>
      <c r="K69" s="155"/>
    </row>
  </sheetData>
  <sortState ref="B7:E57">
    <sortCondition ref="B7:B57"/>
  </sortState>
  <mergeCells count="4">
    <mergeCell ref="C5:E5"/>
    <mergeCell ref="F5:H5"/>
    <mergeCell ref="I5:K5"/>
    <mergeCell ref="B60:K69"/>
  </mergeCells>
  <pageMargins left="0.70866141732283472" right="0.70866141732283472" top="0.74803149606299213" bottom="0.74803149606299213" header="0.31496062992125984" footer="0.31496062992125984"/>
  <pageSetup paperSize="9"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B2:M31"/>
  <sheetViews>
    <sheetView showGridLines="0" workbookViewId="0">
      <selection activeCell="F1" sqref="F1"/>
    </sheetView>
  </sheetViews>
  <sheetFormatPr baseColWidth="10" defaultColWidth="9.1640625" defaultRowHeight="11" x14ac:dyDescent="0.2"/>
  <cols>
    <col min="1" max="1" width="2.5" style="17" customWidth="1"/>
    <col min="2" max="2" width="42.5" style="17" customWidth="1"/>
    <col min="3" max="3" width="11.83203125" style="17" customWidth="1"/>
    <col min="4" max="4" width="11.1640625" style="17" customWidth="1"/>
    <col min="5" max="5" width="9.6640625" style="17" customWidth="1"/>
    <col min="6" max="254" width="9.1640625" style="17"/>
    <col min="255" max="255" width="4.5" style="17" bestFit="1" customWidth="1"/>
    <col min="256" max="256" width="9.1640625" style="17"/>
    <col min="257" max="257" width="30" style="17" customWidth="1"/>
    <col min="258" max="258" width="35.6640625" style="17" bestFit="1" customWidth="1"/>
    <col min="259" max="259" width="10.1640625" style="17" bestFit="1" customWidth="1"/>
    <col min="260" max="510" width="9.1640625" style="17"/>
    <col min="511" max="511" width="4.5" style="17" bestFit="1" customWidth="1"/>
    <col min="512" max="512" width="9.1640625" style="17"/>
    <col min="513" max="513" width="30" style="17" customWidth="1"/>
    <col min="514" max="514" width="35.6640625" style="17" bestFit="1" customWidth="1"/>
    <col min="515" max="515" width="10.1640625" style="17" bestFit="1" customWidth="1"/>
    <col min="516" max="766" width="9.1640625" style="17"/>
    <col min="767" max="767" width="4.5" style="17" bestFit="1" customWidth="1"/>
    <col min="768" max="768" width="9.1640625" style="17"/>
    <col min="769" max="769" width="30" style="17" customWidth="1"/>
    <col min="770" max="770" width="35.6640625" style="17" bestFit="1" customWidth="1"/>
    <col min="771" max="771" width="10.1640625" style="17" bestFit="1" customWidth="1"/>
    <col min="772" max="1022" width="9.1640625" style="17"/>
    <col min="1023" max="1023" width="4.5" style="17" bestFit="1" customWidth="1"/>
    <col min="1024" max="1024" width="9.1640625" style="17"/>
    <col min="1025" max="1025" width="30" style="17" customWidth="1"/>
    <col min="1026" max="1026" width="35.6640625" style="17" bestFit="1" customWidth="1"/>
    <col min="1027" max="1027" width="10.1640625" style="17" bestFit="1" customWidth="1"/>
    <col min="1028" max="1278" width="9.1640625" style="17"/>
    <col min="1279" max="1279" width="4.5" style="17" bestFit="1" customWidth="1"/>
    <col min="1280" max="1280" width="9.1640625" style="17"/>
    <col min="1281" max="1281" width="30" style="17" customWidth="1"/>
    <col min="1282" max="1282" width="35.6640625" style="17" bestFit="1" customWidth="1"/>
    <col min="1283" max="1283" width="10.1640625" style="17" bestFit="1" customWidth="1"/>
    <col min="1284" max="1534" width="9.1640625" style="17"/>
    <col min="1535" max="1535" width="4.5" style="17" bestFit="1" customWidth="1"/>
    <col min="1536" max="1536" width="9.1640625" style="17"/>
    <col min="1537" max="1537" width="30" style="17" customWidth="1"/>
    <col min="1538" max="1538" width="35.6640625" style="17" bestFit="1" customWidth="1"/>
    <col min="1539" max="1539" width="10.1640625" style="17" bestFit="1" customWidth="1"/>
    <col min="1540" max="1790" width="9.1640625" style="17"/>
    <col min="1791" max="1791" width="4.5" style="17" bestFit="1" customWidth="1"/>
    <col min="1792" max="1792" width="9.1640625" style="17"/>
    <col min="1793" max="1793" width="30" style="17" customWidth="1"/>
    <col min="1794" max="1794" width="35.6640625" style="17" bestFit="1" customWidth="1"/>
    <col min="1795" max="1795" width="10.1640625" style="17" bestFit="1" customWidth="1"/>
    <col min="1796" max="2046" width="9.1640625" style="17"/>
    <col min="2047" max="2047" width="4.5" style="17" bestFit="1" customWidth="1"/>
    <col min="2048" max="2048" width="9.1640625" style="17"/>
    <col min="2049" max="2049" width="30" style="17" customWidth="1"/>
    <col min="2050" max="2050" width="35.6640625" style="17" bestFit="1" customWidth="1"/>
    <col min="2051" max="2051" width="10.1640625" style="17" bestFit="1" customWidth="1"/>
    <col min="2052" max="2302" width="9.1640625" style="17"/>
    <col min="2303" max="2303" width="4.5" style="17" bestFit="1" customWidth="1"/>
    <col min="2304" max="2304" width="9.1640625" style="17"/>
    <col min="2305" max="2305" width="30" style="17" customWidth="1"/>
    <col min="2306" max="2306" width="35.6640625" style="17" bestFit="1" customWidth="1"/>
    <col min="2307" max="2307" width="10.1640625" style="17" bestFit="1" customWidth="1"/>
    <col min="2308" max="2558" width="9.1640625" style="17"/>
    <col min="2559" max="2559" width="4.5" style="17" bestFit="1" customWidth="1"/>
    <col min="2560" max="2560" width="9.1640625" style="17"/>
    <col min="2561" max="2561" width="30" style="17" customWidth="1"/>
    <col min="2562" max="2562" width="35.6640625" style="17" bestFit="1" customWidth="1"/>
    <col min="2563" max="2563" width="10.1640625" style="17" bestFit="1" customWidth="1"/>
    <col min="2564" max="2814" width="9.1640625" style="17"/>
    <col min="2815" max="2815" width="4.5" style="17" bestFit="1" customWidth="1"/>
    <col min="2816" max="2816" width="9.1640625" style="17"/>
    <col min="2817" max="2817" width="30" style="17" customWidth="1"/>
    <col min="2818" max="2818" width="35.6640625" style="17" bestFit="1" customWidth="1"/>
    <col min="2819" max="2819" width="10.1640625" style="17" bestFit="1" customWidth="1"/>
    <col min="2820" max="3070" width="9.1640625" style="17"/>
    <col min="3071" max="3071" width="4.5" style="17" bestFit="1" customWidth="1"/>
    <col min="3072" max="3072" width="9.1640625" style="17"/>
    <col min="3073" max="3073" width="30" style="17" customWidth="1"/>
    <col min="3074" max="3074" width="35.6640625" style="17" bestFit="1" customWidth="1"/>
    <col min="3075" max="3075" width="10.1640625" style="17" bestFit="1" customWidth="1"/>
    <col min="3076" max="3326" width="9.1640625" style="17"/>
    <col min="3327" max="3327" width="4.5" style="17" bestFit="1" customWidth="1"/>
    <col min="3328" max="3328" width="9.1640625" style="17"/>
    <col min="3329" max="3329" width="30" style="17" customWidth="1"/>
    <col min="3330" max="3330" width="35.6640625" style="17" bestFit="1" customWidth="1"/>
    <col min="3331" max="3331" width="10.1640625" style="17" bestFit="1" customWidth="1"/>
    <col min="3332" max="3582" width="9.1640625" style="17"/>
    <col min="3583" max="3583" width="4.5" style="17" bestFit="1" customWidth="1"/>
    <col min="3584" max="3584" width="9.1640625" style="17"/>
    <col min="3585" max="3585" width="30" style="17" customWidth="1"/>
    <col min="3586" max="3586" width="35.6640625" style="17" bestFit="1" customWidth="1"/>
    <col min="3587" max="3587" width="10.1640625" style="17" bestFit="1" customWidth="1"/>
    <col min="3588" max="3838" width="9.1640625" style="17"/>
    <col min="3839" max="3839" width="4.5" style="17" bestFit="1" customWidth="1"/>
    <col min="3840" max="3840" width="9.1640625" style="17"/>
    <col min="3841" max="3841" width="30" style="17" customWidth="1"/>
    <col min="3842" max="3842" width="35.6640625" style="17" bestFit="1" customWidth="1"/>
    <col min="3843" max="3843" width="10.1640625" style="17" bestFit="1" customWidth="1"/>
    <col min="3844" max="4094" width="9.1640625" style="17"/>
    <col min="4095" max="4095" width="4.5" style="17" bestFit="1" customWidth="1"/>
    <col min="4096" max="4096" width="9.1640625" style="17"/>
    <col min="4097" max="4097" width="30" style="17" customWidth="1"/>
    <col min="4098" max="4098" width="35.6640625" style="17" bestFit="1" customWidth="1"/>
    <col min="4099" max="4099" width="10.1640625" style="17" bestFit="1" customWidth="1"/>
    <col min="4100" max="4350" width="9.1640625" style="17"/>
    <col min="4351" max="4351" width="4.5" style="17" bestFit="1" customWidth="1"/>
    <col min="4352" max="4352" width="9.1640625" style="17"/>
    <col min="4353" max="4353" width="30" style="17" customWidth="1"/>
    <col min="4354" max="4354" width="35.6640625" style="17" bestFit="1" customWidth="1"/>
    <col min="4355" max="4355" width="10.1640625" style="17" bestFit="1" customWidth="1"/>
    <col min="4356" max="4606" width="9.1640625" style="17"/>
    <col min="4607" max="4607" width="4.5" style="17" bestFit="1" customWidth="1"/>
    <col min="4608" max="4608" width="9.1640625" style="17"/>
    <col min="4609" max="4609" width="30" style="17" customWidth="1"/>
    <col min="4610" max="4610" width="35.6640625" style="17" bestFit="1" customWidth="1"/>
    <col min="4611" max="4611" width="10.1640625" style="17" bestFit="1" customWidth="1"/>
    <col min="4612" max="4862" width="9.1640625" style="17"/>
    <col min="4863" max="4863" width="4.5" style="17" bestFit="1" customWidth="1"/>
    <col min="4864" max="4864" width="9.1640625" style="17"/>
    <col min="4865" max="4865" width="30" style="17" customWidth="1"/>
    <col min="4866" max="4866" width="35.6640625" style="17" bestFit="1" customWidth="1"/>
    <col min="4867" max="4867" width="10.1640625" style="17" bestFit="1" customWidth="1"/>
    <col min="4868" max="5118" width="9.1640625" style="17"/>
    <col min="5119" max="5119" width="4.5" style="17" bestFit="1" customWidth="1"/>
    <col min="5120" max="5120" width="9.1640625" style="17"/>
    <col min="5121" max="5121" width="30" style="17" customWidth="1"/>
    <col min="5122" max="5122" width="35.6640625" style="17" bestFit="1" customWidth="1"/>
    <col min="5123" max="5123" width="10.1640625" style="17" bestFit="1" customWidth="1"/>
    <col min="5124" max="5374" width="9.1640625" style="17"/>
    <col min="5375" max="5375" width="4.5" style="17" bestFit="1" customWidth="1"/>
    <col min="5376" max="5376" width="9.1640625" style="17"/>
    <col min="5377" max="5377" width="30" style="17" customWidth="1"/>
    <col min="5378" max="5378" width="35.6640625" style="17" bestFit="1" customWidth="1"/>
    <col min="5379" max="5379" width="10.1640625" style="17" bestFit="1" customWidth="1"/>
    <col min="5380" max="5630" width="9.1640625" style="17"/>
    <col min="5631" max="5631" width="4.5" style="17" bestFit="1" customWidth="1"/>
    <col min="5632" max="5632" width="9.1640625" style="17"/>
    <col min="5633" max="5633" width="30" style="17" customWidth="1"/>
    <col min="5634" max="5634" width="35.6640625" style="17" bestFit="1" customWidth="1"/>
    <col min="5635" max="5635" width="10.1640625" style="17" bestFit="1" customWidth="1"/>
    <col min="5636" max="5886" width="9.1640625" style="17"/>
    <col min="5887" max="5887" width="4.5" style="17" bestFit="1" customWidth="1"/>
    <col min="5888" max="5888" width="9.1640625" style="17"/>
    <col min="5889" max="5889" width="30" style="17" customWidth="1"/>
    <col min="5890" max="5890" width="35.6640625" style="17" bestFit="1" customWidth="1"/>
    <col min="5891" max="5891" width="10.1640625" style="17" bestFit="1" customWidth="1"/>
    <col min="5892" max="6142" width="9.1640625" style="17"/>
    <col min="6143" max="6143" width="4.5" style="17" bestFit="1" customWidth="1"/>
    <col min="6144" max="6144" width="9.1640625" style="17"/>
    <col min="6145" max="6145" width="30" style="17" customWidth="1"/>
    <col min="6146" max="6146" width="35.6640625" style="17" bestFit="1" customWidth="1"/>
    <col min="6147" max="6147" width="10.1640625" style="17" bestFit="1" customWidth="1"/>
    <col min="6148" max="6398" width="9.1640625" style="17"/>
    <col min="6399" max="6399" width="4.5" style="17" bestFit="1" customWidth="1"/>
    <col min="6400" max="6400" width="9.1640625" style="17"/>
    <col min="6401" max="6401" width="30" style="17" customWidth="1"/>
    <col min="6402" max="6402" width="35.6640625" style="17" bestFit="1" customWidth="1"/>
    <col min="6403" max="6403" width="10.1640625" style="17" bestFit="1" customWidth="1"/>
    <col min="6404" max="6654" width="9.1640625" style="17"/>
    <col min="6655" max="6655" width="4.5" style="17" bestFit="1" customWidth="1"/>
    <col min="6656" max="6656" width="9.1640625" style="17"/>
    <col min="6657" max="6657" width="30" style="17" customWidth="1"/>
    <col min="6658" max="6658" width="35.6640625" style="17" bestFit="1" customWidth="1"/>
    <col min="6659" max="6659" width="10.1640625" style="17" bestFit="1" customWidth="1"/>
    <col min="6660" max="6910" width="9.1640625" style="17"/>
    <col min="6911" max="6911" width="4.5" style="17" bestFit="1" customWidth="1"/>
    <col min="6912" max="6912" width="9.1640625" style="17"/>
    <col min="6913" max="6913" width="30" style="17" customWidth="1"/>
    <col min="6914" max="6914" width="35.6640625" style="17" bestFit="1" customWidth="1"/>
    <col min="6915" max="6915" width="10.1640625" style="17" bestFit="1" customWidth="1"/>
    <col min="6916" max="7166" width="9.1640625" style="17"/>
    <col min="7167" max="7167" width="4.5" style="17" bestFit="1" customWidth="1"/>
    <col min="7168" max="7168" width="9.1640625" style="17"/>
    <col min="7169" max="7169" width="30" style="17" customWidth="1"/>
    <col min="7170" max="7170" width="35.6640625" style="17" bestFit="1" customWidth="1"/>
    <col min="7171" max="7171" width="10.1640625" style="17" bestFit="1" customWidth="1"/>
    <col min="7172" max="7422" width="9.1640625" style="17"/>
    <col min="7423" max="7423" width="4.5" style="17" bestFit="1" customWidth="1"/>
    <col min="7424" max="7424" width="9.1640625" style="17"/>
    <col min="7425" max="7425" width="30" style="17" customWidth="1"/>
    <col min="7426" max="7426" width="35.6640625" style="17" bestFit="1" customWidth="1"/>
    <col min="7427" max="7427" width="10.1640625" style="17" bestFit="1" customWidth="1"/>
    <col min="7428" max="7678" width="9.1640625" style="17"/>
    <col min="7679" max="7679" width="4.5" style="17" bestFit="1" customWidth="1"/>
    <col min="7680" max="7680" width="9.1640625" style="17"/>
    <col min="7681" max="7681" width="30" style="17" customWidth="1"/>
    <col min="7682" max="7682" width="35.6640625" style="17" bestFit="1" customWidth="1"/>
    <col min="7683" max="7683" width="10.1640625" style="17" bestFit="1" customWidth="1"/>
    <col min="7684" max="7934" width="9.1640625" style="17"/>
    <col min="7935" max="7935" width="4.5" style="17" bestFit="1" customWidth="1"/>
    <col min="7936" max="7936" width="9.1640625" style="17"/>
    <col min="7937" max="7937" width="30" style="17" customWidth="1"/>
    <col min="7938" max="7938" width="35.6640625" style="17" bestFit="1" customWidth="1"/>
    <col min="7939" max="7939" width="10.1640625" style="17" bestFit="1" customWidth="1"/>
    <col min="7940" max="8190" width="9.1640625" style="17"/>
    <col min="8191" max="8191" width="4.5" style="17" bestFit="1" customWidth="1"/>
    <col min="8192" max="8192" width="9.1640625" style="17"/>
    <col min="8193" max="8193" width="30" style="17" customWidth="1"/>
    <col min="8194" max="8194" width="35.6640625" style="17" bestFit="1" customWidth="1"/>
    <col min="8195" max="8195" width="10.1640625" style="17" bestFit="1" customWidth="1"/>
    <col min="8196" max="8446" width="9.1640625" style="17"/>
    <col min="8447" max="8447" width="4.5" style="17" bestFit="1" customWidth="1"/>
    <col min="8448" max="8448" width="9.1640625" style="17"/>
    <col min="8449" max="8449" width="30" style="17" customWidth="1"/>
    <col min="8450" max="8450" width="35.6640625" style="17" bestFit="1" customWidth="1"/>
    <col min="8451" max="8451" width="10.1640625" style="17" bestFit="1" customWidth="1"/>
    <col min="8452" max="8702" width="9.1640625" style="17"/>
    <col min="8703" max="8703" width="4.5" style="17" bestFit="1" customWidth="1"/>
    <col min="8704" max="8704" width="9.1640625" style="17"/>
    <col min="8705" max="8705" width="30" style="17" customWidth="1"/>
    <col min="8706" max="8706" width="35.6640625" style="17" bestFit="1" customWidth="1"/>
    <col min="8707" max="8707" width="10.1640625" style="17" bestFit="1" customWidth="1"/>
    <col min="8708" max="8958" width="9.1640625" style="17"/>
    <col min="8959" max="8959" width="4.5" style="17" bestFit="1" customWidth="1"/>
    <col min="8960" max="8960" width="9.1640625" style="17"/>
    <col min="8961" max="8961" width="30" style="17" customWidth="1"/>
    <col min="8962" max="8962" width="35.6640625" style="17" bestFit="1" customWidth="1"/>
    <col min="8963" max="8963" width="10.1640625" style="17" bestFit="1" customWidth="1"/>
    <col min="8964" max="9214" width="9.1640625" style="17"/>
    <col min="9215" max="9215" width="4.5" style="17" bestFit="1" customWidth="1"/>
    <col min="9216" max="9216" width="9.1640625" style="17"/>
    <col min="9217" max="9217" width="30" style="17" customWidth="1"/>
    <col min="9218" max="9218" width="35.6640625" style="17" bestFit="1" customWidth="1"/>
    <col min="9219" max="9219" width="10.1640625" style="17" bestFit="1" customWidth="1"/>
    <col min="9220" max="9470" width="9.1640625" style="17"/>
    <col min="9471" max="9471" width="4.5" style="17" bestFit="1" customWidth="1"/>
    <col min="9472" max="9472" width="9.1640625" style="17"/>
    <col min="9473" max="9473" width="30" style="17" customWidth="1"/>
    <col min="9474" max="9474" width="35.6640625" style="17" bestFit="1" customWidth="1"/>
    <col min="9475" max="9475" width="10.1640625" style="17" bestFit="1" customWidth="1"/>
    <col min="9476" max="9726" width="9.1640625" style="17"/>
    <col min="9727" max="9727" width="4.5" style="17" bestFit="1" customWidth="1"/>
    <col min="9728" max="9728" width="9.1640625" style="17"/>
    <col min="9729" max="9729" width="30" style="17" customWidth="1"/>
    <col min="9730" max="9730" width="35.6640625" style="17" bestFit="1" customWidth="1"/>
    <col min="9731" max="9731" width="10.1640625" style="17" bestFit="1" customWidth="1"/>
    <col min="9732" max="9982" width="9.1640625" style="17"/>
    <col min="9983" max="9983" width="4.5" style="17" bestFit="1" customWidth="1"/>
    <col min="9984" max="9984" width="9.1640625" style="17"/>
    <col min="9985" max="9985" width="30" style="17" customWidth="1"/>
    <col min="9986" max="9986" width="35.6640625" style="17" bestFit="1" customWidth="1"/>
    <col min="9987" max="9987" width="10.1640625" style="17" bestFit="1" customWidth="1"/>
    <col min="9988" max="10238" width="9.1640625" style="17"/>
    <col min="10239" max="10239" width="4.5" style="17" bestFit="1" customWidth="1"/>
    <col min="10240" max="10240" width="9.1640625" style="17"/>
    <col min="10241" max="10241" width="30" style="17" customWidth="1"/>
    <col min="10242" max="10242" width="35.6640625" style="17" bestFit="1" customWidth="1"/>
    <col min="10243" max="10243" width="10.1640625" style="17" bestFit="1" customWidth="1"/>
    <col min="10244" max="10494" width="9.1640625" style="17"/>
    <col min="10495" max="10495" width="4.5" style="17" bestFit="1" customWidth="1"/>
    <col min="10496" max="10496" width="9.1640625" style="17"/>
    <col min="10497" max="10497" width="30" style="17" customWidth="1"/>
    <col min="10498" max="10498" width="35.6640625" style="17" bestFit="1" customWidth="1"/>
    <col min="10499" max="10499" width="10.1640625" style="17" bestFit="1" customWidth="1"/>
    <col min="10500" max="10750" width="9.1640625" style="17"/>
    <col min="10751" max="10751" width="4.5" style="17" bestFit="1" customWidth="1"/>
    <col min="10752" max="10752" width="9.1640625" style="17"/>
    <col min="10753" max="10753" width="30" style="17" customWidth="1"/>
    <col min="10754" max="10754" width="35.6640625" style="17" bestFit="1" customWidth="1"/>
    <col min="10755" max="10755" width="10.1640625" style="17" bestFit="1" customWidth="1"/>
    <col min="10756" max="11006" width="9.1640625" style="17"/>
    <col min="11007" max="11007" width="4.5" style="17" bestFit="1" customWidth="1"/>
    <col min="11008" max="11008" width="9.1640625" style="17"/>
    <col min="11009" max="11009" width="30" style="17" customWidth="1"/>
    <col min="11010" max="11010" width="35.6640625" style="17" bestFit="1" customWidth="1"/>
    <col min="11011" max="11011" width="10.1640625" style="17" bestFit="1" customWidth="1"/>
    <col min="11012" max="11262" width="9.1640625" style="17"/>
    <col min="11263" max="11263" width="4.5" style="17" bestFit="1" customWidth="1"/>
    <col min="11264" max="11264" width="9.1640625" style="17"/>
    <col min="11265" max="11265" width="30" style="17" customWidth="1"/>
    <col min="11266" max="11266" width="35.6640625" style="17" bestFit="1" customWidth="1"/>
    <col min="11267" max="11267" width="10.1640625" style="17" bestFit="1" customWidth="1"/>
    <col min="11268" max="11518" width="9.1640625" style="17"/>
    <col min="11519" max="11519" width="4.5" style="17" bestFit="1" customWidth="1"/>
    <col min="11520" max="11520" width="9.1640625" style="17"/>
    <col min="11521" max="11521" width="30" style="17" customWidth="1"/>
    <col min="11522" max="11522" width="35.6640625" style="17" bestFit="1" customWidth="1"/>
    <col min="11523" max="11523" width="10.1640625" style="17" bestFit="1" customWidth="1"/>
    <col min="11524" max="11774" width="9.1640625" style="17"/>
    <col min="11775" max="11775" width="4.5" style="17" bestFit="1" customWidth="1"/>
    <col min="11776" max="11776" width="9.1640625" style="17"/>
    <col min="11777" max="11777" width="30" style="17" customWidth="1"/>
    <col min="11778" max="11778" width="35.6640625" style="17" bestFit="1" customWidth="1"/>
    <col min="11779" max="11779" width="10.1640625" style="17" bestFit="1" customWidth="1"/>
    <col min="11780" max="12030" width="9.1640625" style="17"/>
    <col min="12031" max="12031" width="4.5" style="17" bestFit="1" customWidth="1"/>
    <col min="12032" max="12032" width="9.1640625" style="17"/>
    <col min="12033" max="12033" width="30" style="17" customWidth="1"/>
    <col min="12034" max="12034" width="35.6640625" style="17" bestFit="1" customWidth="1"/>
    <col min="12035" max="12035" width="10.1640625" style="17" bestFit="1" customWidth="1"/>
    <col min="12036" max="12286" width="9.1640625" style="17"/>
    <col min="12287" max="12287" width="4.5" style="17" bestFit="1" customWidth="1"/>
    <col min="12288" max="12288" width="9.1640625" style="17"/>
    <col min="12289" max="12289" width="30" style="17" customWidth="1"/>
    <col min="12290" max="12290" width="35.6640625" style="17" bestFit="1" customWidth="1"/>
    <col min="12291" max="12291" width="10.1640625" style="17" bestFit="1" customWidth="1"/>
    <col min="12292" max="12542" width="9.1640625" style="17"/>
    <col min="12543" max="12543" width="4.5" style="17" bestFit="1" customWidth="1"/>
    <col min="12544" max="12544" width="9.1640625" style="17"/>
    <col min="12545" max="12545" width="30" style="17" customWidth="1"/>
    <col min="12546" max="12546" width="35.6640625" style="17" bestFit="1" customWidth="1"/>
    <col min="12547" max="12547" width="10.1640625" style="17" bestFit="1" customWidth="1"/>
    <col min="12548" max="12798" width="9.1640625" style="17"/>
    <col min="12799" max="12799" width="4.5" style="17" bestFit="1" customWidth="1"/>
    <col min="12800" max="12800" width="9.1640625" style="17"/>
    <col min="12801" max="12801" width="30" style="17" customWidth="1"/>
    <col min="12802" max="12802" width="35.6640625" style="17" bestFit="1" customWidth="1"/>
    <col min="12803" max="12803" width="10.1640625" style="17" bestFit="1" customWidth="1"/>
    <col min="12804" max="13054" width="9.1640625" style="17"/>
    <col min="13055" max="13055" width="4.5" style="17" bestFit="1" customWidth="1"/>
    <col min="13056" max="13056" width="9.1640625" style="17"/>
    <col min="13057" max="13057" width="30" style="17" customWidth="1"/>
    <col min="13058" max="13058" width="35.6640625" style="17" bestFit="1" customWidth="1"/>
    <col min="13059" max="13059" width="10.1640625" style="17" bestFit="1" customWidth="1"/>
    <col min="13060" max="13310" width="9.1640625" style="17"/>
    <col min="13311" max="13311" width="4.5" style="17" bestFit="1" customWidth="1"/>
    <col min="13312" max="13312" width="9.1640625" style="17"/>
    <col min="13313" max="13313" width="30" style="17" customWidth="1"/>
    <col min="13314" max="13314" width="35.6640625" style="17" bestFit="1" customWidth="1"/>
    <col min="13315" max="13315" width="10.1640625" style="17" bestFit="1" customWidth="1"/>
    <col min="13316" max="13566" width="9.1640625" style="17"/>
    <col min="13567" max="13567" width="4.5" style="17" bestFit="1" customWidth="1"/>
    <col min="13568" max="13568" width="9.1640625" style="17"/>
    <col min="13569" max="13569" width="30" style="17" customWidth="1"/>
    <col min="13570" max="13570" width="35.6640625" style="17" bestFit="1" customWidth="1"/>
    <col min="13571" max="13571" width="10.1640625" style="17" bestFit="1" customWidth="1"/>
    <col min="13572" max="13822" width="9.1640625" style="17"/>
    <col min="13823" max="13823" width="4.5" style="17" bestFit="1" customWidth="1"/>
    <col min="13824" max="13824" width="9.1640625" style="17"/>
    <col min="13825" max="13825" width="30" style="17" customWidth="1"/>
    <col min="13826" max="13826" width="35.6640625" style="17" bestFit="1" customWidth="1"/>
    <col min="13827" max="13827" width="10.1640625" style="17" bestFit="1" customWidth="1"/>
    <col min="13828" max="14078" width="9.1640625" style="17"/>
    <col min="14079" max="14079" width="4.5" style="17" bestFit="1" customWidth="1"/>
    <col min="14080" max="14080" width="9.1640625" style="17"/>
    <col min="14081" max="14081" width="30" style="17" customWidth="1"/>
    <col min="14082" max="14082" width="35.6640625" style="17" bestFit="1" customWidth="1"/>
    <col min="14083" max="14083" width="10.1640625" style="17" bestFit="1" customWidth="1"/>
    <col min="14084" max="14334" width="9.1640625" style="17"/>
    <col min="14335" max="14335" width="4.5" style="17" bestFit="1" customWidth="1"/>
    <col min="14336" max="14336" width="9.1640625" style="17"/>
    <col min="14337" max="14337" width="30" style="17" customWidth="1"/>
    <col min="14338" max="14338" width="35.6640625" style="17" bestFit="1" customWidth="1"/>
    <col min="14339" max="14339" width="10.1640625" style="17" bestFit="1" customWidth="1"/>
    <col min="14340" max="14590" width="9.1640625" style="17"/>
    <col min="14591" max="14591" width="4.5" style="17" bestFit="1" customWidth="1"/>
    <col min="14592" max="14592" width="9.1640625" style="17"/>
    <col min="14593" max="14593" width="30" style="17" customWidth="1"/>
    <col min="14594" max="14594" width="35.6640625" style="17" bestFit="1" customWidth="1"/>
    <col min="14595" max="14595" width="10.1640625" style="17" bestFit="1" customWidth="1"/>
    <col min="14596" max="14846" width="9.1640625" style="17"/>
    <col min="14847" max="14847" width="4.5" style="17" bestFit="1" customWidth="1"/>
    <col min="14848" max="14848" width="9.1640625" style="17"/>
    <col min="14849" max="14849" width="30" style="17" customWidth="1"/>
    <col min="14850" max="14850" width="35.6640625" style="17" bestFit="1" customWidth="1"/>
    <col min="14851" max="14851" width="10.1640625" style="17" bestFit="1" customWidth="1"/>
    <col min="14852" max="15102" width="9.1640625" style="17"/>
    <col min="15103" max="15103" width="4.5" style="17" bestFit="1" customWidth="1"/>
    <col min="15104" max="15104" width="9.1640625" style="17"/>
    <col min="15105" max="15105" width="30" style="17" customWidth="1"/>
    <col min="15106" max="15106" width="35.6640625" style="17" bestFit="1" customWidth="1"/>
    <col min="15107" max="15107" width="10.1640625" style="17" bestFit="1" customWidth="1"/>
    <col min="15108" max="15358" width="9.1640625" style="17"/>
    <col min="15359" max="15359" width="4.5" style="17" bestFit="1" customWidth="1"/>
    <col min="15360" max="15360" width="9.1640625" style="17"/>
    <col min="15361" max="15361" width="30" style="17" customWidth="1"/>
    <col min="15362" max="15362" width="35.6640625" style="17" bestFit="1" customWidth="1"/>
    <col min="15363" max="15363" width="10.1640625" style="17" bestFit="1" customWidth="1"/>
    <col min="15364" max="15614" width="9.1640625" style="17"/>
    <col min="15615" max="15615" width="4.5" style="17" bestFit="1" customWidth="1"/>
    <col min="15616" max="15616" width="9.1640625" style="17"/>
    <col min="15617" max="15617" width="30" style="17" customWidth="1"/>
    <col min="15618" max="15618" width="35.6640625" style="17" bestFit="1" customWidth="1"/>
    <col min="15619" max="15619" width="10.1640625" style="17" bestFit="1" customWidth="1"/>
    <col min="15620" max="15870" width="9.1640625" style="17"/>
    <col min="15871" max="15871" width="4.5" style="17" bestFit="1" customWidth="1"/>
    <col min="15872" max="15872" width="9.1640625" style="17"/>
    <col min="15873" max="15873" width="30" style="17" customWidth="1"/>
    <col min="15874" max="15874" width="35.6640625" style="17" bestFit="1" customWidth="1"/>
    <col min="15875" max="15875" width="10.1640625" style="17" bestFit="1" customWidth="1"/>
    <col min="15876" max="16126" width="9.1640625" style="17"/>
    <col min="16127" max="16127" width="4.5" style="17" bestFit="1" customWidth="1"/>
    <col min="16128" max="16128" width="9.1640625" style="17"/>
    <col min="16129" max="16129" width="30" style="17" customWidth="1"/>
    <col min="16130" max="16130" width="35.6640625" style="17" bestFit="1" customWidth="1"/>
    <col min="16131" max="16131" width="10.1640625" style="17" bestFit="1" customWidth="1"/>
    <col min="16132" max="16384" width="9.1640625" style="17"/>
  </cols>
  <sheetData>
    <row r="2" spans="2:13" x14ac:dyDescent="0.2">
      <c r="B2" s="54" t="s">
        <v>106</v>
      </c>
      <c r="F2" s="52"/>
      <c r="G2" s="53"/>
    </row>
    <row r="3" spans="2:13" x14ac:dyDescent="0.2">
      <c r="E3" s="59" t="s">
        <v>26</v>
      </c>
      <c r="F3" s="53"/>
      <c r="G3" s="53"/>
    </row>
    <row r="4" spans="2:13" x14ac:dyDescent="0.2">
      <c r="B4" s="10"/>
      <c r="C4" s="60" t="s">
        <v>1</v>
      </c>
      <c r="D4" s="61" t="s">
        <v>0</v>
      </c>
      <c r="E4" s="62" t="s">
        <v>9</v>
      </c>
    </row>
    <row r="5" spans="2:13" x14ac:dyDescent="0.2">
      <c r="B5" s="13" t="s">
        <v>2</v>
      </c>
      <c r="C5" s="11"/>
      <c r="D5" s="55"/>
      <c r="E5" s="12"/>
    </row>
    <row r="6" spans="2:13" x14ac:dyDescent="0.2">
      <c r="B6" s="14" t="s">
        <v>3</v>
      </c>
      <c r="C6" s="128">
        <v>52.9</v>
      </c>
      <c r="D6" s="136">
        <v>40.9</v>
      </c>
      <c r="E6" s="142">
        <v>47.1</v>
      </c>
    </row>
    <row r="7" spans="2:13" x14ac:dyDescent="0.2">
      <c r="B7" s="14" t="s">
        <v>4</v>
      </c>
      <c r="C7" s="128">
        <v>0.4</v>
      </c>
      <c r="D7" s="136">
        <v>0.5</v>
      </c>
      <c r="E7" s="142">
        <v>0.4</v>
      </c>
    </row>
    <row r="8" spans="2:13" x14ac:dyDescent="0.2">
      <c r="B8" s="14" t="s">
        <v>5</v>
      </c>
      <c r="C8" s="128">
        <v>0.3</v>
      </c>
      <c r="D8" s="136">
        <v>1</v>
      </c>
      <c r="E8" s="142">
        <v>0.6</v>
      </c>
    </row>
    <row r="9" spans="2:13" x14ac:dyDescent="0.2">
      <c r="B9" s="14" t="s">
        <v>6</v>
      </c>
      <c r="C9" s="128">
        <v>0</v>
      </c>
      <c r="D9" s="136">
        <v>0.1</v>
      </c>
      <c r="E9" s="142">
        <v>0.1</v>
      </c>
    </row>
    <row r="10" spans="2:13" x14ac:dyDescent="0.2">
      <c r="B10" s="14" t="s">
        <v>7</v>
      </c>
      <c r="C10" s="128">
        <v>0</v>
      </c>
      <c r="D10" s="136">
        <v>0.1</v>
      </c>
      <c r="E10" s="142">
        <v>0.1</v>
      </c>
    </row>
    <row r="11" spans="2:13" x14ac:dyDescent="0.2">
      <c r="B11" s="15" t="s">
        <v>9</v>
      </c>
      <c r="C11" s="129">
        <v>53.6</v>
      </c>
      <c r="D11" s="137">
        <v>42.6</v>
      </c>
      <c r="E11" s="143">
        <v>48.3</v>
      </c>
    </row>
    <row r="12" spans="2:13" x14ac:dyDescent="0.2">
      <c r="B12" s="13" t="s">
        <v>8</v>
      </c>
      <c r="C12" s="130"/>
      <c r="D12" s="138"/>
      <c r="E12" s="144"/>
    </row>
    <row r="13" spans="2:13" x14ac:dyDescent="0.2">
      <c r="B13" s="14" t="s">
        <v>76</v>
      </c>
      <c r="C13" s="131">
        <v>10.1</v>
      </c>
      <c r="D13" s="136">
        <v>10.9</v>
      </c>
      <c r="E13" s="142">
        <v>10.5</v>
      </c>
    </row>
    <row r="14" spans="2:13" x14ac:dyDescent="0.2">
      <c r="B14" s="14" t="s">
        <v>82</v>
      </c>
      <c r="C14" s="131">
        <v>8.1</v>
      </c>
      <c r="D14" s="136">
        <v>15.8</v>
      </c>
      <c r="E14" s="142">
        <v>11.8</v>
      </c>
    </row>
    <row r="15" spans="2:13" x14ac:dyDescent="0.2">
      <c r="B15" s="14" t="s">
        <v>83</v>
      </c>
      <c r="C15" s="131">
        <v>3.1</v>
      </c>
      <c r="D15" s="136">
        <v>3.8</v>
      </c>
      <c r="E15" s="142">
        <v>3.5</v>
      </c>
    </row>
    <row r="16" spans="2:13" x14ac:dyDescent="0.2">
      <c r="B16" s="14" t="s">
        <v>77</v>
      </c>
      <c r="C16" s="131">
        <v>18.600000000000001</v>
      </c>
      <c r="D16" s="136">
        <v>14</v>
      </c>
      <c r="E16" s="142">
        <v>16.399999999999999</v>
      </c>
      <c r="G16" s="53"/>
      <c r="H16" s="53"/>
      <c r="I16" s="53"/>
      <c r="J16" s="53"/>
      <c r="K16" s="53"/>
      <c r="L16" s="53"/>
      <c r="M16" s="53"/>
    </row>
    <row r="17" spans="2:13" x14ac:dyDescent="0.2">
      <c r="B17" s="14" t="s">
        <v>78</v>
      </c>
      <c r="C17" s="131">
        <v>1.3</v>
      </c>
      <c r="D17" s="136">
        <v>4.0999999999999996</v>
      </c>
      <c r="E17" s="142">
        <v>2.6</v>
      </c>
      <c r="G17" s="53"/>
      <c r="H17" s="53"/>
      <c r="I17" s="53"/>
      <c r="J17" s="53"/>
      <c r="K17" s="53"/>
      <c r="L17" s="53"/>
      <c r="M17" s="53"/>
    </row>
    <row r="18" spans="2:13" x14ac:dyDescent="0.2">
      <c r="B18" s="14" t="s">
        <v>79</v>
      </c>
      <c r="C18" s="131">
        <v>2.4</v>
      </c>
      <c r="D18" s="136">
        <v>3.9</v>
      </c>
      <c r="E18" s="142">
        <v>3.1</v>
      </c>
      <c r="G18" s="53"/>
      <c r="H18" s="53"/>
      <c r="I18" s="53"/>
      <c r="J18" s="53"/>
      <c r="K18" s="53"/>
      <c r="L18" s="53"/>
      <c r="M18" s="53"/>
    </row>
    <row r="19" spans="2:13" x14ac:dyDescent="0.2">
      <c r="B19" s="14" t="s">
        <v>80</v>
      </c>
      <c r="C19" s="131">
        <v>2.7</v>
      </c>
      <c r="D19" s="136">
        <v>5</v>
      </c>
      <c r="E19" s="142">
        <v>3.8</v>
      </c>
      <c r="G19" s="53"/>
      <c r="H19" s="53"/>
      <c r="I19" s="53"/>
      <c r="J19" s="53"/>
      <c r="K19" s="53"/>
      <c r="L19" s="53"/>
      <c r="M19" s="53"/>
    </row>
    <row r="20" spans="2:13" x14ac:dyDescent="0.2">
      <c r="B20" s="13" t="s">
        <v>103</v>
      </c>
      <c r="C20" s="132">
        <v>46.4</v>
      </c>
      <c r="D20" s="139">
        <v>57.4</v>
      </c>
      <c r="E20" s="145">
        <v>51.7</v>
      </c>
      <c r="G20" s="53"/>
      <c r="H20" s="53"/>
      <c r="I20" s="53"/>
      <c r="J20" s="53"/>
      <c r="K20" s="53"/>
      <c r="L20" s="53"/>
      <c r="M20" s="53"/>
    </row>
    <row r="21" spans="2:13" x14ac:dyDescent="0.2">
      <c r="B21" s="14" t="s">
        <v>101</v>
      </c>
      <c r="C21" s="131">
        <v>24</v>
      </c>
      <c r="D21" s="136">
        <v>36.700000000000003</v>
      </c>
      <c r="E21" s="142">
        <v>30.1</v>
      </c>
      <c r="F21" s="157"/>
      <c r="G21" s="157"/>
      <c r="H21" s="157"/>
      <c r="I21" s="157"/>
      <c r="J21" s="157"/>
      <c r="K21" s="157"/>
      <c r="L21" s="157"/>
      <c r="M21" s="157"/>
    </row>
    <row r="22" spans="2:13" x14ac:dyDescent="0.2">
      <c r="B22" s="51" t="s">
        <v>104</v>
      </c>
      <c r="C22" s="131">
        <v>18.2</v>
      </c>
      <c r="D22" s="136">
        <v>26.7</v>
      </c>
      <c r="E22" s="142">
        <v>22.3</v>
      </c>
      <c r="F22" s="157"/>
      <c r="G22" s="157"/>
      <c r="H22" s="157"/>
      <c r="I22" s="157"/>
      <c r="J22" s="157"/>
      <c r="K22" s="157"/>
      <c r="L22" s="157"/>
      <c r="M22" s="157"/>
    </row>
    <row r="23" spans="2:13" x14ac:dyDescent="0.2">
      <c r="B23" s="50" t="s">
        <v>102</v>
      </c>
      <c r="C23" s="133">
        <v>22.4</v>
      </c>
      <c r="D23" s="140">
        <v>20.7</v>
      </c>
      <c r="E23" s="146">
        <v>21.6</v>
      </c>
      <c r="F23" s="157"/>
      <c r="G23" s="157"/>
      <c r="H23" s="157"/>
      <c r="I23" s="157"/>
      <c r="J23" s="157"/>
      <c r="K23" s="157"/>
      <c r="L23" s="157"/>
      <c r="M23" s="157"/>
    </row>
    <row r="24" spans="2:13" x14ac:dyDescent="0.2">
      <c r="B24" s="19" t="s">
        <v>86</v>
      </c>
      <c r="C24" s="134">
        <v>98.4</v>
      </c>
      <c r="D24" s="141">
        <v>96</v>
      </c>
      <c r="E24" s="147">
        <v>97.2</v>
      </c>
      <c r="F24" s="157"/>
      <c r="G24" s="157"/>
      <c r="H24" s="157"/>
      <c r="I24" s="157"/>
      <c r="J24" s="157"/>
      <c r="K24" s="157"/>
      <c r="L24" s="157"/>
      <c r="M24" s="157"/>
    </row>
    <row r="25" spans="2:13" x14ac:dyDescent="0.2">
      <c r="B25" s="18" t="s">
        <v>81</v>
      </c>
      <c r="C25" s="135">
        <v>100</v>
      </c>
      <c r="D25" s="141">
        <v>100</v>
      </c>
      <c r="E25" s="147">
        <v>100</v>
      </c>
    </row>
    <row r="26" spans="2:13" x14ac:dyDescent="0.2">
      <c r="B26" s="63"/>
      <c r="C26" s="56"/>
      <c r="D26" s="64"/>
      <c r="E26" s="64"/>
    </row>
    <row r="27" spans="2:13" s="16" customFormat="1" ht="157" customHeight="1" x14ac:dyDescent="0.2">
      <c r="B27" s="158" t="s">
        <v>117</v>
      </c>
      <c r="C27" s="158"/>
      <c r="D27" s="158"/>
      <c r="E27" s="158"/>
      <c r="F27" s="65"/>
    </row>
    <row r="28" spans="2:13" x14ac:dyDescent="0.2">
      <c r="B28" s="156"/>
      <c r="C28" s="156"/>
      <c r="D28" s="156"/>
      <c r="E28" s="156"/>
      <c r="F28" s="16"/>
      <c r="G28" s="16"/>
    </row>
    <row r="29" spans="2:13" x14ac:dyDescent="0.2">
      <c r="B29" s="16"/>
      <c r="C29" s="16"/>
      <c r="D29" s="16"/>
      <c r="E29" s="16"/>
      <c r="F29" s="16"/>
      <c r="G29" s="16"/>
    </row>
    <row r="30" spans="2:13" x14ac:dyDescent="0.2">
      <c r="B30" s="16"/>
      <c r="C30" s="16"/>
      <c r="D30" s="16"/>
      <c r="E30" s="16"/>
      <c r="F30" s="16"/>
      <c r="G30" s="16"/>
    </row>
    <row r="31" spans="2:13" x14ac:dyDescent="0.2">
      <c r="B31" s="16"/>
      <c r="C31" s="16"/>
      <c r="D31" s="16"/>
      <c r="E31" s="16"/>
      <c r="F31" s="16"/>
      <c r="G31" s="16"/>
    </row>
  </sheetData>
  <mergeCells count="3">
    <mergeCell ref="B28:E28"/>
    <mergeCell ref="F21:M24"/>
    <mergeCell ref="B27:E27"/>
  </mergeCells>
  <pageMargins left="0.78740157499999996" right="0.78740157499999996" top="0.984251969" bottom="0.984251969" header="0.5" footer="0.5"/>
  <pageSetup paperSize="9"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B2:H29"/>
  <sheetViews>
    <sheetView showGridLines="0" workbookViewId="0">
      <selection activeCell="E2" sqref="E2"/>
    </sheetView>
  </sheetViews>
  <sheetFormatPr baseColWidth="10" defaultColWidth="9.1640625" defaultRowHeight="11" x14ac:dyDescent="0.2"/>
  <cols>
    <col min="1" max="1" width="2" style="17" customWidth="1"/>
    <col min="2" max="2" width="14.33203125" style="17" customWidth="1"/>
    <col min="3" max="3" width="14.6640625" style="17" customWidth="1"/>
    <col min="4" max="4" width="55.6640625" style="17" customWidth="1"/>
    <col min="5" max="5" width="9.6640625" style="17" customWidth="1"/>
    <col min="6" max="254" width="9.1640625" style="17"/>
    <col min="255" max="255" width="4.5" style="17" bestFit="1" customWidth="1"/>
    <col min="256" max="256" width="9.1640625" style="17"/>
    <col min="257" max="257" width="30" style="17" customWidth="1"/>
    <col min="258" max="258" width="35.6640625" style="17" bestFit="1" customWidth="1"/>
    <col min="259" max="259" width="10.1640625" style="17" bestFit="1" customWidth="1"/>
    <col min="260" max="510" width="9.1640625" style="17"/>
    <col min="511" max="511" width="4.5" style="17" bestFit="1" customWidth="1"/>
    <col min="512" max="512" width="9.1640625" style="17"/>
    <col min="513" max="513" width="30" style="17" customWidth="1"/>
    <col min="514" max="514" width="35.6640625" style="17" bestFit="1" customWidth="1"/>
    <col min="515" max="515" width="10.1640625" style="17" bestFit="1" customWidth="1"/>
    <col min="516" max="766" width="9.1640625" style="17"/>
    <col min="767" max="767" width="4.5" style="17" bestFit="1" customWidth="1"/>
    <col min="768" max="768" width="9.1640625" style="17"/>
    <col min="769" max="769" width="30" style="17" customWidth="1"/>
    <col min="770" max="770" width="35.6640625" style="17" bestFit="1" customWidth="1"/>
    <col min="771" max="771" width="10.1640625" style="17" bestFit="1" customWidth="1"/>
    <col min="772" max="1022" width="9.1640625" style="17"/>
    <col min="1023" max="1023" width="4.5" style="17" bestFit="1" customWidth="1"/>
    <col min="1024" max="1024" width="9.1640625" style="17"/>
    <col min="1025" max="1025" width="30" style="17" customWidth="1"/>
    <col min="1026" max="1026" width="35.6640625" style="17" bestFit="1" customWidth="1"/>
    <col min="1027" max="1027" width="10.1640625" style="17" bestFit="1" customWidth="1"/>
    <col min="1028" max="1278" width="9.1640625" style="17"/>
    <col min="1279" max="1279" width="4.5" style="17" bestFit="1" customWidth="1"/>
    <col min="1280" max="1280" width="9.1640625" style="17"/>
    <col min="1281" max="1281" width="30" style="17" customWidth="1"/>
    <col min="1282" max="1282" width="35.6640625" style="17" bestFit="1" customWidth="1"/>
    <col min="1283" max="1283" width="10.1640625" style="17" bestFit="1" customWidth="1"/>
    <col min="1284" max="1534" width="9.1640625" style="17"/>
    <col min="1535" max="1535" width="4.5" style="17" bestFit="1" customWidth="1"/>
    <col min="1536" max="1536" width="9.1640625" style="17"/>
    <col min="1537" max="1537" width="30" style="17" customWidth="1"/>
    <col min="1538" max="1538" width="35.6640625" style="17" bestFit="1" customWidth="1"/>
    <col min="1539" max="1539" width="10.1640625" style="17" bestFit="1" customWidth="1"/>
    <col min="1540" max="1790" width="9.1640625" style="17"/>
    <col min="1791" max="1791" width="4.5" style="17" bestFit="1" customWidth="1"/>
    <col min="1792" max="1792" width="9.1640625" style="17"/>
    <col min="1793" max="1793" width="30" style="17" customWidth="1"/>
    <col min="1794" max="1794" width="35.6640625" style="17" bestFit="1" customWidth="1"/>
    <col min="1795" max="1795" width="10.1640625" style="17" bestFit="1" customWidth="1"/>
    <col min="1796" max="2046" width="9.1640625" style="17"/>
    <col min="2047" max="2047" width="4.5" style="17" bestFit="1" customWidth="1"/>
    <col min="2048" max="2048" width="9.1640625" style="17"/>
    <col min="2049" max="2049" width="30" style="17" customWidth="1"/>
    <col min="2050" max="2050" width="35.6640625" style="17" bestFit="1" customWidth="1"/>
    <col min="2051" max="2051" width="10.1640625" style="17" bestFit="1" customWidth="1"/>
    <col min="2052" max="2302" width="9.1640625" style="17"/>
    <col min="2303" max="2303" width="4.5" style="17" bestFit="1" customWidth="1"/>
    <col min="2304" max="2304" width="9.1640625" style="17"/>
    <col min="2305" max="2305" width="30" style="17" customWidth="1"/>
    <col min="2306" max="2306" width="35.6640625" style="17" bestFit="1" customWidth="1"/>
    <col min="2307" max="2307" width="10.1640625" style="17" bestFit="1" customWidth="1"/>
    <col min="2308" max="2558" width="9.1640625" style="17"/>
    <col min="2559" max="2559" width="4.5" style="17" bestFit="1" customWidth="1"/>
    <col min="2560" max="2560" width="9.1640625" style="17"/>
    <col min="2561" max="2561" width="30" style="17" customWidth="1"/>
    <col min="2562" max="2562" width="35.6640625" style="17" bestFit="1" customWidth="1"/>
    <col min="2563" max="2563" width="10.1640625" style="17" bestFit="1" customWidth="1"/>
    <col min="2564" max="2814" width="9.1640625" style="17"/>
    <col min="2815" max="2815" width="4.5" style="17" bestFit="1" customWidth="1"/>
    <col min="2816" max="2816" width="9.1640625" style="17"/>
    <col min="2817" max="2817" width="30" style="17" customWidth="1"/>
    <col min="2818" max="2818" width="35.6640625" style="17" bestFit="1" customWidth="1"/>
    <col min="2819" max="2819" width="10.1640625" style="17" bestFit="1" customWidth="1"/>
    <col min="2820" max="3070" width="9.1640625" style="17"/>
    <col min="3071" max="3071" width="4.5" style="17" bestFit="1" customWidth="1"/>
    <col min="3072" max="3072" width="9.1640625" style="17"/>
    <col min="3073" max="3073" width="30" style="17" customWidth="1"/>
    <col min="3074" max="3074" width="35.6640625" style="17" bestFit="1" customWidth="1"/>
    <col min="3075" max="3075" width="10.1640625" style="17" bestFit="1" customWidth="1"/>
    <col min="3076" max="3326" width="9.1640625" style="17"/>
    <col min="3327" max="3327" width="4.5" style="17" bestFit="1" customWidth="1"/>
    <col min="3328" max="3328" width="9.1640625" style="17"/>
    <col min="3329" max="3329" width="30" style="17" customWidth="1"/>
    <col min="3330" max="3330" width="35.6640625" style="17" bestFit="1" customWidth="1"/>
    <col min="3331" max="3331" width="10.1640625" style="17" bestFit="1" customWidth="1"/>
    <col min="3332" max="3582" width="9.1640625" style="17"/>
    <col min="3583" max="3583" width="4.5" style="17" bestFit="1" customWidth="1"/>
    <col min="3584" max="3584" width="9.1640625" style="17"/>
    <col min="3585" max="3585" width="30" style="17" customWidth="1"/>
    <col min="3586" max="3586" width="35.6640625" style="17" bestFit="1" customWidth="1"/>
    <col min="3587" max="3587" width="10.1640625" style="17" bestFit="1" customWidth="1"/>
    <col min="3588" max="3838" width="9.1640625" style="17"/>
    <col min="3839" max="3839" width="4.5" style="17" bestFit="1" customWidth="1"/>
    <col min="3840" max="3840" width="9.1640625" style="17"/>
    <col min="3841" max="3841" width="30" style="17" customWidth="1"/>
    <col min="3842" max="3842" width="35.6640625" style="17" bestFit="1" customWidth="1"/>
    <col min="3843" max="3843" width="10.1640625" style="17" bestFit="1" customWidth="1"/>
    <col min="3844" max="4094" width="9.1640625" style="17"/>
    <col min="4095" max="4095" width="4.5" style="17" bestFit="1" customWidth="1"/>
    <col min="4096" max="4096" width="9.1640625" style="17"/>
    <col min="4097" max="4097" width="30" style="17" customWidth="1"/>
    <col min="4098" max="4098" width="35.6640625" style="17" bestFit="1" customWidth="1"/>
    <col min="4099" max="4099" width="10.1640625" style="17" bestFit="1" customWidth="1"/>
    <col min="4100" max="4350" width="9.1640625" style="17"/>
    <col min="4351" max="4351" width="4.5" style="17" bestFit="1" customWidth="1"/>
    <col min="4352" max="4352" width="9.1640625" style="17"/>
    <col min="4353" max="4353" width="30" style="17" customWidth="1"/>
    <col min="4354" max="4354" width="35.6640625" style="17" bestFit="1" customWidth="1"/>
    <col min="4355" max="4355" width="10.1640625" style="17" bestFit="1" customWidth="1"/>
    <col min="4356" max="4606" width="9.1640625" style="17"/>
    <col min="4607" max="4607" width="4.5" style="17" bestFit="1" customWidth="1"/>
    <col min="4608" max="4608" width="9.1640625" style="17"/>
    <col min="4609" max="4609" width="30" style="17" customWidth="1"/>
    <col min="4610" max="4610" width="35.6640625" style="17" bestFit="1" customWidth="1"/>
    <col min="4611" max="4611" width="10.1640625" style="17" bestFit="1" customWidth="1"/>
    <col min="4612" max="4862" width="9.1640625" style="17"/>
    <col min="4863" max="4863" width="4.5" style="17" bestFit="1" customWidth="1"/>
    <col min="4864" max="4864" width="9.1640625" style="17"/>
    <col min="4865" max="4865" width="30" style="17" customWidth="1"/>
    <col min="4866" max="4866" width="35.6640625" style="17" bestFit="1" customWidth="1"/>
    <col min="4867" max="4867" width="10.1640625" style="17" bestFit="1" customWidth="1"/>
    <col min="4868" max="5118" width="9.1640625" style="17"/>
    <col min="5119" max="5119" width="4.5" style="17" bestFit="1" customWidth="1"/>
    <col min="5120" max="5120" width="9.1640625" style="17"/>
    <col min="5121" max="5121" width="30" style="17" customWidth="1"/>
    <col min="5122" max="5122" width="35.6640625" style="17" bestFit="1" customWidth="1"/>
    <col min="5123" max="5123" width="10.1640625" style="17" bestFit="1" customWidth="1"/>
    <col min="5124" max="5374" width="9.1640625" style="17"/>
    <col min="5375" max="5375" width="4.5" style="17" bestFit="1" customWidth="1"/>
    <col min="5376" max="5376" width="9.1640625" style="17"/>
    <col min="5377" max="5377" width="30" style="17" customWidth="1"/>
    <col min="5378" max="5378" width="35.6640625" style="17" bestFit="1" customWidth="1"/>
    <col min="5379" max="5379" width="10.1640625" style="17" bestFit="1" customWidth="1"/>
    <col min="5380" max="5630" width="9.1640625" style="17"/>
    <col min="5631" max="5631" width="4.5" style="17" bestFit="1" customWidth="1"/>
    <col min="5632" max="5632" width="9.1640625" style="17"/>
    <col min="5633" max="5633" width="30" style="17" customWidth="1"/>
    <col min="5634" max="5634" width="35.6640625" style="17" bestFit="1" customWidth="1"/>
    <col min="5635" max="5635" width="10.1640625" style="17" bestFit="1" customWidth="1"/>
    <col min="5636" max="5886" width="9.1640625" style="17"/>
    <col min="5887" max="5887" width="4.5" style="17" bestFit="1" customWidth="1"/>
    <col min="5888" max="5888" width="9.1640625" style="17"/>
    <col min="5889" max="5889" width="30" style="17" customWidth="1"/>
    <col min="5890" max="5890" width="35.6640625" style="17" bestFit="1" customWidth="1"/>
    <col min="5891" max="5891" width="10.1640625" style="17" bestFit="1" customWidth="1"/>
    <col min="5892" max="6142" width="9.1640625" style="17"/>
    <col min="6143" max="6143" width="4.5" style="17" bestFit="1" customWidth="1"/>
    <col min="6144" max="6144" width="9.1640625" style="17"/>
    <col min="6145" max="6145" width="30" style="17" customWidth="1"/>
    <col min="6146" max="6146" width="35.6640625" style="17" bestFit="1" customWidth="1"/>
    <col min="6147" max="6147" width="10.1640625" style="17" bestFit="1" customWidth="1"/>
    <col min="6148" max="6398" width="9.1640625" style="17"/>
    <col min="6399" max="6399" width="4.5" style="17" bestFit="1" customWidth="1"/>
    <col min="6400" max="6400" width="9.1640625" style="17"/>
    <col min="6401" max="6401" width="30" style="17" customWidth="1"/>
    <col min="6402" max="6402" width="35.6640625" style="17" bestFit="1" customWidth="1"/>
    <col min="6403" max="6403" width="10.1640625" style="17" bestFit="1" customWidth="1"/>
    <col min="6404" max="6654" width="9.1640625" style="17"/>
    <col min="6655" max="6655" width="4.5" style="17" bestFit="1" customWidth="1"/>
    <col min="6656" max="6656" width="9.1640625" style="17"/>
    <col min="6657" max="6657" width="30" style="17" customWidth="1"/>
    <col min="6658" max="6658" width="35.6640625" style="17" bestFit="1" customWidth="1"/>
    <col min="6659" max="6659" width="10.1640625" style="17" bestFit="1" customWidth="1"/>
    <col min="6660" max="6910" width="9.1640625" style="17"/>
    <col min="6911" max="6911" width="4.5" style="17" bestFit="1" customWidth="1"/>
    <col min="6912" max="6912" width="9.1640625" style="17"/>
    <col min="6913" max="6913" width="30" style="17" customWidth="1"/>
    <col min="6914" max="6914" width="35.6640625" style="17" bestFit="1" customWidth="1"/>
    <col min="6915" max="6915" width="10.1640625" style="17" bestFit="1" customWidth="1"/>
    <col min="6916" max="7166" width="9.1640625" style="17"/>
    <col min="7167" max="7167" width="4.5" style="17" bestFit="1" customWidth="1"/>
    <col min="7168" max="7168" width="9.1640625" style="17"/>
    <col min="7169" max="7169" width="30" style="17" customWidth="1"/>
    <col min="7170" max="7170" width="35.6640625" style="17" bestFit="1" customWidth="1"/>
    <col min="7171" max="7171" width="10.1640625" style="17" bestFit="1" customWidth="1"/>
    <col min="7172" max="7422" width="9.1640625" style="17"/>
    <col min="7423" max="7423" width="4.5" style="17" bestFit="1" customWidth="1"/>
    <col min="7424" max="7424" width="9.1640625" style="17"/>
    <col min="7425" max="7425" width="30" style="17" customWidth="1"/>
    <col min="7426" max="7426" width="35.6640625" style="17" bestFit="1" customWidth="1"/>
    <col min="7427" max="7427" width="10.1640625" style="17" bestFit="1" customWidth="1"/>
    <col min="7428" max="7678" width="9.1640625" style="17"/>
    <col min="7679" max="7679" width="4.5" style="17" bestFit="1" customWidth="1"/>
    <col min="7680" max="7680" width="9.1640625" style="17"/>
    <col min="7681" max="7681" width="30" style="17" customWidth="1"/>
    <col min="7682" max="7682" width="35.6640625" style="17" bestFit="1" customWidth="1"/>
    <col min="7683" max="7683" width="10.1640625" style="17" bestFit="1" customWidth="1"/>
    <col min="7684" max="7934" width="9.1640625" style="17"/>
    <col min="7935" max="7935" width="4.5" style="17" bestFit="1" customWidth="1"/>
    <col min="7936" max="7936" width="9.1640625" style="17"/>
    <col min="7937" max="7937" width="30" style="17" customWidth="1"/>
    <col min="7938" max="7938" width="35.6640625" style="17" bestFit="1" customWidth="1"/>
    <col min="7939" max="7939" width="10.1640625" style="17" bestFit="1" customWidth="1"/>
    <col min="7940" max="8190" width="9.1640625" style="17"/>
    <col min="8191" max="8191" width="4.5" style="17" bestFit="1" customWidth="1"/>
    <col min="8192" max="8192" width="9.1640625" style="17"/>
    <col min="8193" max="8193" width="30" style="17" customWidth="1"/>
    <col min="8194" max="8194" width="35.6640625" style="17" bestFit="1" customWidth="1"/>
    <col min="8195" max="8195" width="10.1640625" style="17" bestFit="1" customWidth="1"/>
    <col min="8196" max="8446" width="9.1640625" style="17"/>
    <col min="8447" max="8447" width="4.5" style="17" bestFit="1" customWidth="1"/>
    <col min="8448" max="8448" width="9.1640625" style="17"/>
    <col min="8449" max="8449" width="30" style="17" customWidth="1"/>
    <col min="8450" max="8450" width="35.6640625" style="17" bestFit="1" customWidth="1"/>
    <col min="8451" max="8451" width="10.1640625" style="17" bestFit="1" customWidth="1"/>
    <col min="8452" max="8702" width="9.1640625" style="17"/>
    <col min="8703" max="8703" width="4.5" style="17" bestFit="1" customWidth="1"/>
    <col min="8704" max="8704" width="9.1640625" style="17"/>
    <col min="8705" max="8705" width="30" style="17" customWidth="1"/>
    <col min="8706" max="8706" width="35.6640625" style="17" bestFit="1" customWidth="1"/>
    <col min="8707" max="8707" width="10.1640625" style="17" bestFit="1" customWidth="1"/>
    <col min="8708" max="8958" width="9.1640625" style="17"/>
    <col min="8959" max="8959" width="4.5" style="17" bestFit="1" customWidth="1"/>
    <col min="8960" max="8960" width="9.1640625" style="17"/>
    <col min="8961" max="8961" width="30" style="17" customWidth="1"/>
    <col min="8962" max="8962" width="35.6640625" style="17" bestFit="1" customWidth="1"/>
    <col min="8963" max="8963" width="10.1640625" style="17" bestFit="1" customWidth="1"/>
    <col min="8964" max="9214" width="9.1640625" style="17"/>
    <col min="9215" max="9215" width="4.5" style="17" bestFit="1" customWidth="1"/>
    <col min="9216" max="9216" width="9.1640625" style="17"/>
    <col min="9217" max="9217" width="30" style="17" customWidth="1"/>
    <col min="9218" max="9218" width="35.6640625" style="17" bestFit="1" customWidth="1"/>
    <col min="9219" max="9219" width="10.1640625" style="17" bestFit="1" customWidth="1"/>
    <col min="9220" max="9470" width="9.1640625" style="17"/>
    <col min="9471" max="9471" width="4.5" style="17" bestFit="1" customWidth="1"/>
    <col min="9472" max="9472" width="9.1640625" style="17"/>
    <col min="9473" max="9473" width="30" style="17" customWidth="1"/>
    <col min="9474" max="9474" width="35.6640625" style="17" bestFit="1" customWidth="1"/>
    <col min="9475" max="9475" width="10.1640625" style="17" bestFit="1" customWidth="1"/>
    <col min="9476" max="9726" width="9.1640625" style="17"/>
    <col min="9727" max="9727" width="4.5" style="17" bestFit="1" customWidth="1"/>
    <col min="9728" max="9728" width="9.1640625" style="17"/>
    <col min="9729" max="9729" width="30" style="17" customWidth="1"/>
    <col min="9730" max="9730" width="35.6640625" style="17" bestFit="1" customWidth="1"/>
    <col min="9731" max="9731" width="10.1640625" style="17" bestFit="1" customWidth="1"/>
    <col min="9732" max="9982" width="9.1640625" style="17"/>
    <col min="9983" max="9983" width="4.5" style="17" bestFit="1" customWidth="1"/>
    <col min="9984" max="9984" width="9.1640625" style="17"/>
    <col min="9985" max="9985" width="30" style="17" customWidth="1"/>
    <col min="9986" max="9986" width="35.6640625" style="17" bestFit="1" customWidth="1"/>
    <col min="9987" max="9987" width="10.1640625" style="17" bestFit="1" customWidth="1"/>
    <col min="9988" max="10238" width="9.1640625" style="17"/>
    <col min="10239" max="10239" width="4.5" style="17" bestFit="1" customWidth="1"/>
    <col min="10240" max="10240" width="9.1640625" style="17"/>
    <col min="10241" max="10241" width="30" style="17" customWidth="1"/>
    <col min="10242" max="10242" width="35.6640625" style="17" bestFit="1" customWidth="1"/>
    <col min="10243" max="10243" width="10.1640625" style="17" bestFit="1" customWidth="1"/>
    <col min="10244" max="10494" width="9.1640625" style="17"/>
    <col min="10495" max="10495" width="4.5" style="17" bestFit="1" customWidth="1"/>
    <col min="10496" max="10496" width="9.1640625" style="17"/>
    <col min="10497" max="10497" width="30" style="17" customWidth="1"/>
    <col min="10498" max="10498" width="35.6640625" style="17" bestFit="1" customWidth="1"/>
    <col min="10499" max="10499" width="10.1640625" style="17" bestFit="1" customWidth="1"/>
    <col min="10500" max="10750" width="9.1640625" style="17"/>
    <col min="10751" max="10751" width="4.5" style="17" bestFit="1" customWidth="1"/>
    <col min="10752" max="10752" width="9.1640625" style="17"/>
    <col min="10753" max="10753" width="30" style="17" customWidth="1"/>
    <col min="10754" max="10754" width="35.6640625" style="17" bestFit="1" customWidth="1"/>
    <col min="10755" max="10755" width="10.1640625" style="17" bestFit="1" customWidth="1"/>
    <col min="10756" max="11006" width="9.1640625" style="17"/>
    <col min="11007" max="11007" width="4.5" style="17" bestFit="1" customWidth="1"/>
    <col min="11008" max="11008" width="9.1640625" style="17"/>
    <col min="11009" max="11009" width="30" style="17" customWidth="1"/>
    <col min="11010" max="11010" width="35.6640625" style="17" bestFit="1" customWidth="1"/>
    <col min="11011" max="11011" width="10.1640625" style="17" bestFit="1" customWidth="1"/>
    <col min="11012" max="11262" width="9.1640625" style="17"/>
    <col min="11263" max="11263" width="4.5" style="17" bestFit="1" customWidth="1"/>
    <col min="11264" max="11264" width="9.1640625" style="17"/>
    <col min="11265" max="11265" width="30" style="17" customWidth="1"/>
    <col min="11266" max="11266" width="35.6640625" style="17" bestFit="1" customWidth="1"/>
    <col min="11267" max="11267" width="10.1640625" style="17" bestFit="1" customWidth="1"/>
    <col min="11268" max="11518" width="9.1640625" style="17"/>
    <col min="11519" max="11519" width="4.5" style="17" bestFit="1" customWidth="1"/>
    <col min="11520" max="11520" width="9.1640625" style="17"/>
    <col min="11521" max="11521" width="30" style="17" customWidth="1"/>
    <col min="11522" max="11522" width="35.6640625" style="17" bestFit="1" customWidth="1"/>
    <col min="11523" max="11523" width="10.1640625" style="17" bestFit="1" customWidth="1"/>
    <col min="11524" max="11774" width="9.1640625" style="17"/>
    <col min="11775" max="11775" width="4.5" style="17" bestFit="1" customWidth="1"/>
    <col min="11776" max="11776" width="9.1640625" style="17"/>
    <col min="11777" max="11777" width="30" style="17" customWidth="1"/>
    <col min="11778" max="11778" width="35.6640625" style="17" bestFit="1" customWidth="1"/>
    <col min="11779" max="11779" width="10.1640625" style="17" bestFit="1" customWidth="1"/>
    <col min="11780" max="12030" width="9.1640625" style="17"/>
    <col min="12031" max="12031" width="4.5" style="17" bestFit="1" customWidth="1"/>
    <col min="12032" max="12032" width="9.1640625" style="17"/>
    <col min="12033" max="12033" width="30" style="17" customWidth="1"/>
    <col min="12034" max="12034" width="35.6640625" style="17" bestFit="1" customWidth="1"/>
    <col min="12035" max="12035" width="10.1640625" style="17" bestFit="1" customWidth="1"/>
    <col min="12036" max="12286" width="9.1640625" style="17"/>
    <col min="12287" max="12287" width="4.5" style="17" bestFit="1" customWidth="1"/>
    <col min="12288" max="12288" width="9.1640625" style="17"/>
    <col min="12289" max="12289" width="30" style="17" customWidth="1"/>
    <col min="12290" max="12290" width="35.6640625" style="17" bestFit="1" customWidth="1"/>
    <col min="12291" max="12291" width="10.1640625" style="17" bestFit="1" customWidth="1"/>
    <col min="12292" max="12542" width="9.1640625" style="17"/>
    <col min="12543" max="12543" width="4.5" style="17" bestFit="1" customWidth="1"/>
    <col min="12544" max="12544" width="9.1640625" style="17"/>
    <col min="12545" max="12545" width="30" style="17" customWidth="1"/>
    <col min="12546" max="12546" width="35.6640625" style="17" bestFit="1" customWidth="1"/>
    <col min="12547" max="12547" width="10.1640625" style="17" bestFit="1" customWidth="1"/>
    <col min="12548" max="12798" width="9.1640625" style="17"/>
    <col min="12799" max="12799" width="4.5" style="17" bestFit="1" customWidth="1"/>
    <col min="12800" max="12800" width="9.1640625" style="17"/>
    <col min="12801" max="12801" width="30" style="17" customWidth="1"/>
    <col min="12802" max="12802" width="35.6640625" style="17" bestFit="1" customWidth="1"/>
    <col min="12803" max="12803" width="10.1640625" style="17" bestFit="1" customWidth="1"/>
    <col min="12804" max="13054" width="9.1640625" style="17"/>
    <col min="13055" max="13055" width="4.5" style="17" bestFit="1" customWidth="1"/>
    <col min="13056" max="13056" width="9.1640625" style="17"/>
    <col min="13057" max="13057" width="30" style="17" customWidth="1"/>
    <col min="13058" max="13058" width="35.6640625" style="17" bestFit="1" customWidth="1"/>
    <col min="13059" max="13059" width="10.1640625" style="17" bestFit="1" customWidth="1"/>
    <col min="13060" max="13310" width="9.1640625" style="17"/>
    <col min="13311" max="13311" width="4.5" style="17" bestFit="1" customWidth="1"/>
    <col min="13312" max="13312" width="9.1640625" style="17"/>
    <col min="13313" max="13313" width="30" style="17" customWidth="1"/>
    <col min="13314" max="13314" width="35.6640625" style="17" bestFit="1" customWidth="1"/>
    <col min="13315" max="13315" width="10.1640625" style="17" bestFit="1" customWidth="1"/>
    <col min="13316" max="13566" width="9.1640625" style="17"/>
    <col min="13567" max="13567" width="4.5" style="17" bestFit="1" customWidth="1"/>
    <col min="13568" max="13568" width="9.1640625" style="17"/>
    <col min="13569" max="13569" width="30" style="17" customWidth="1"/>
    <col min="13570" max="13570" width="35.6640625" style="17" bestFit="1" customWidth="1"/>
    <col min="13571" max="13571" width="10.1640625" style="17" bestFit="1" customWidth="1"/>
    <col min="13572" max="13822" width="9.1640625" style="17"/>
    <col min="13823" max="13823" width="4.5" style="17" bestFit="1" customWidth="1"/>
    <col min="13824" max="13824" width="9.1640625" style="17"/>
    <col min="13825" max="13825" width="30" style="17" customWidth="1"/>
    <col min="13826" max="13826" width="35.6640625" style="17" bestFit="1" customWidth="1"/>
    <col min="13827" max="13827" width="10.1640625" style="17" bestFit="1" customWidth="1"/>
    <col min="13828" max="14078" width="9.1640625" style="17"/>
    <col min="14079" max="14079" width="4.5" style="17" bestFit="1" customWidth="1"/>
    <col min="14080" max="14080" width="9.1640625" style="17"/>
    <col min="14081" max="14081" width="30" style="17" customWidth="1"/>
    <col min="14082" max="14082" width="35.6640625" style="17" bestFit="1" customWidth="1"/>
    <col min="14083" max="14083" width="10.1640625" style="17" bestFit="1" customWidth="1"/>
    <col min="14084" max="14334" width="9.1640625" style="17"/>
    <col min="14335" max="14335" width="4.5" style="17" bestFit="1" customWidth="1"/>
    <col min="14336" max="14336" width="9.1640625" style="17"/>
    <col min="14337" max="14337" width="30" style="17" customWidth="1"/>
    <col min="14338" max="14338" width="35.6640625" style="17" bestFit="1" customWidth="1"/>
    <col min="14339" max="14339" width="10.1640625" style="17" bestFit="1" customWidth="1"/>
    <col min="14340" max="14590" width="9.1640625" style="17"/>
    <col min="14591" max="14591" width="4.5" style="17" bestFit="1" customWidth="1"/>
    <col min="14592" max="14592" width="9.1640625" style="17"/>
    <col min="14593" max="14593" width="30" style="17" customWidth="1"/>
    <col min="14594" max="14594" width="35.6640625" style="17" bestFit="1" customWidth="1"/>
    <col min="14595" max="14595" width="10.1640625" style="17" bestFit="1" customWidth="1"/>
    <col min="14596" max="14846" width="9.1640625" style="17"/>
    <col min="14847" max="14847" width="4.5" style="17" bestFit="1" customWidth="1"/>
    <col min="14848" max="14848" width="9.1640625" style="17"/>
    <col min="14849" max="14849" width="30" style="17" customWidth="1"/>
    <col min="14850" max="14850" width="35.6640625" style="17" bestFit="1" customWidth="1"/>
    <col min="14851" max="14851" width="10.1640625" style="17" bestFit="1" customWidth="1"/>
    <col min="14852" max="15102" width="9.1640625" style="17"/>
    <col min="15103" max="15103" width="4.5" style="17" bestFit="1" customWidth="1"/>
    <col min="15104" max="15104" width="9.1640625" style="17"/>
    <col min="15105" max="15105" width="30" style="17" customWidth="1"/>
    <col min="15106" max="15106" width="35.6640625" style="17" bestFit="1" customWidth="1"/>
    <col min="15107" max="15107" width="10.1640625" style="17" bestFit="1" customWidth="1"/>
    <col min="15108" max="15358" width="9.1640625" style="17"/>
    <col min="15359" max="15359" width="4.5" style="17" bestFit="1" customWidth="1"/>
    <col min="15360" max="15360" width="9.1640625" style="17"/>
    <col min="15361" max="15361" width="30" style="17" customWidth="1"/>
    <col min="15362" max="15362" width="35.6640625" style="17" bestFit="1" customWidth="1"/>
    <col min="15363" max="15363" width="10.1640625" style="17" bestFit="1" customWidth="1"/>
    <col min="15364" max="15614" width="9.1640625" style="17"/>
    <col min="15615" max="15615" width="4.5" style="17" bestFit="1" customWidth="1"/>
    <col min="15616" max="15616" width="9.1640625" style="17"/>
    <col min="15617" max="15617" width="30" style="17" customWidth="1"/>
    <col min="15618" max="15618" width="35.6640625" style="17" bestFit="1" customWidth="1"/>
    <col min="15619" max="15619" width="10.1640625" style="17" bestFit="1" customWidth="1"/>
    <col min="15620" max="15870" width="9.1640625" style="17"/>
    <col min="15871" max="15871" width="4.5" style="17" bestFit="1" customWidth="1"/>
    <col min="15872" max="15872" width="9.1640625" style="17"/>
    <col min="15873" max="15873" width="30" style="17" customWidth="1"/>
    <col min="15874" max="15874" width="35.6640625" style="17" bestFit="1" customWidth="1"/>
    <col min="15875" max="15875" width="10.1640625" style="17" bestFit="1" customWidth="1"/>
    <col min="15876" max="16126" width="9.1640625" style="17"/>
    <col min="16127" max="16127" width="4.5" style="17" bestFit="1" customWidth="1"/>
    <col min="16128" max="16128" width="9.1640625" style="17"/>
    <col min="16129" max="16129" width="30" style="17" customWidth="1"/>
    <col min="16130" max="16130" width="35.6640625" style="17" bestFit="1" customWidth="1"/>
    <col min="16131" max="16131" width="10.1640625" style="17" bestFit="1" customWidth="1"/>
    <col min="16132" max="16384" width="9.1640625" style="17"/>
  </cols>
  <sheetData>
    <row r="2" spans="2:8" x14ac:dyDescent="0.2">
      <c r="B2" s="54" t="s">
        <v>105</v>
      </c>
      <c r="C2" s="54"/>
      <c r="D2" s="54"/>
    </row>
    <row r="3" spans="2:8" x14ac:dyDescent="0.2">
      <c r="B3" s="6"/>
      <c r="C3" s="7"/>
      <c r="D3" s="7"/>
      <c r="E3" s="7"/>
      <c r="H3" s="52"/>
    </row>
    <row r="4" spans="2:8" x14ac:dyDescent="0.2">
      <c r="B4" s="23"/>
      <c r="C4" s="23"/>
      <c r="D4" s="23"/>
      <c r="E4" s="66" t="s">
        <v>1</v>
      </c>
      <c r="F4" s="67" t="s">
        <v>0</v>
      </c>
      <c r="G4" s="67" t="s">
        <v>9</v>
      </c>
      <c r="H4" s="53"/>
    </row>
    <row r="5" spans="2:8" x14ac:dyDescent="0.2">
      <c r="B5" s="160" t="s">
        <v>2</v>
      </c>
      <c r="C5" s="161"/>
      <c r="D5" s="25" t="s">
        <v>3</v>
      </c>
      <c r="E5" s="68">
        <v>52.934415177024704</v>
      </c>
      <c r="F5" s="68">
        <v>40.86805719938306</v>
      </c>
      <c r="G5" s="69">
        <v>47.089395960193357</v>
      </c>
      <c r="H5" s="53"/>
    </row>
    <row r="6" spans="2:8" x14ac:dyDescent="0.2">
      <c r="B6" s="162"/>
      <c r="C6" s="163"/>
      <c r="D6" s="26" t="s">
        <v>4</v>
      </c>
      <c r="E6" s="70">
        <v>0.36495837742174114</v>
      </c>
      <c r="F6" s="70">
        <v>0.5207645521300267</v>
      </c>
      <c r="G6" s="71">
        <v>0.44043186220964264</v>
      </c>
      <c r="H6" s="53"/>
    </row>
    <row r="7" spans="2:8" x14ac:dyDescent="0.2">
      <c r="B7" s="162"/>
      <c r="C7" s="163"/>
      <c r="D7" s="26" t="s">
        <v>5</v>
      </c>
      <c r="E7" s="70">
        <v>0.25305965746818609</v>
      </c>
      <c r="F7" s="70">
        <v>0.96852239910498272</v>
      </c>
      <c r="G7" s="71">
        <v>0.59963428102425453</v>
      </c>
      <c r="H7" s="53"/>
    </row>
    <row r="8" spans="2:8" x14ac:dyDescent="0.2">
      <c r="B8" s="162"/>
      <c r="C8" s="163"/>
      <c r="D8" s="26" t="s">
        <v>6</v>
      </c>
      <c r="E8" s="70">
        <v>3.7923833959154621E-2</v>
      </c>
      <c r="F8" s="70">
        <v>0.14825593708964874</v>
      </c>
      <c r="G8" s="71">
        <v>9.1369394270402721E-2</v>
      </c>
      <c r="H8" s="53"/>
    </row>
    <row r="9" spans="2:8" x14ac:dyDescent="0.2">
      <c r="B9" s="162"/>
      <c r="C9" s="163"/>
      <c r="D9" s="27" t="s">
        <v>7</v>
      </c>
      <c r="E9" s="72">
        <v>4.7990036800164802E-2</v>
      </c>
      <c r="F9" s="72">
        <v>6.8521651596056138E-2</v>
      </c>
      <c r="G9" s="73">
        <v>5.7935679326014934E-2</v>
      </c>
      <c r="H9" s="53"/>
    </row>
    <row r="10" spans="2:8" x14ac:dyDescent="0.2">
      <c r="B10" s="164"/>
      <c r="C10" s="165"/>
      <c r="D10" s="24" t="s">
        <v>70</v>
      </c>
      <c r="E10" s="74">
        <v>53.638347082673953</v>
      </c>
      <c r="F10" s="74">
        <v>42.57412173930377</v>
      </c>
      <c r="G10" s="74">
        <v>48.278767177023674</v>
      </c>
      <c r="H10" s="53"/>
    </row>
    <row r="11" spans="2:8" x14ac:dyDescent="0.2">
      <c r="B11" s="166" t="s">
        <v>8</v>
      </c>
      <c r="C11" s="169" t="s">
        <v>71</v>
      </c>
      <c r="D11" s="25" t="s">
        <v>89</v>
      </c>
      <c r="E11" s="68">
        <v>18.156386654556012</v>
      </c>
      <c r="F11" s="68">
        <v>26.652430774444163</v>
      </c>
      <c r="G11" s="69">
        <v>22.27192352490329</v>
      </c>
      <c r="H11" s="53"/>
    </row>
    <row r="12" spans="2:8" x14ac:dyDescent="0.2">
      <c r="B12" s="167"/>
      <c r="C12" s="170"/>
      <c r="D12" s="26" t="s">
        <v>90</v>
      </c>
      <c r="E12" s="70">
        <v>2.8777635238264683</v>
      </c>
      <c r="F12" s="70">
        <v>3.7300695432471289</v>
      </c>
      <c r="G12" s="71">
        <v>3.290625886385719</v>
      </c>
      <c r="H12" s="53"/>
    </row>
    <row r="13" spans="2:8" x14ac:dyDescent="0.2">
      <c r="B13" s="167"/>
      <c r="C13" s="170"/>
      <c r="D13" s="26" t="s">
        <v>95</v>
      </c>
      <c r="E13" s="70">
        <v>1.6489844840017605</v>
      </c>
      <c r="F13" s="70">
        <v>2.8223445368310109</v>
      </c>
      <c r="G13" s="71">
        <v>2.2173674268712924</v>
      </c>
      <c r="H13" s="53"/>
    </row>
    <row r="14" spans="2:8" x14ac:dyDescent="0.2">
      <c r="B14" s="167"/>
      <c r="C14" s="170"/>
      <c r="D14" s="26" t="s">
        <v>91</v>
      </c>
      <c r="E14" s="70">
        <v>0.30807262648300915</v>
      </c>
      <c r="F14" s="70">
        <v>1.2727585321914718</v>
      </c>
      <c r="G14" s="71">
        <v>0.77537250831316651</v>
      </c>
      <c r="H14" s="53"/>
    </row>
    <row r="15" spans="2:8" x14ac:dyDescent="0.2">
      <c r="B15" s="167"/>
      <c r="C15" s="170"/>
      <c r="D15" s="26" t="s">
        <v>92</v>
      </c>
      <c r="E15" s="70">
        <v>0.65547367336810469</v>
      </c>
      <c r="F15" s="70">
        <v>1.536130843962495</v>
      </c>
      <c r="G15" s="71">
        <v>1.082069510745258</v>
      </c>
      <c r="H15" s="53"/>
    </row>
    <row r="16" spans="2:8" x14ac:dyDescent="0.2">
      <c r="B16" s="167"/>
      <c r="C16" s="170"/>
      <c r="D16" s="27" t="s">
        <v>93</v>
      </c>
      <c r="E16" s="72">
        <v>0.307604431002032</v>
      </c>
      <c r="F16" s="72">
        <v>0.72358864085435282</v>
      </c>
      <c r="G16" s="73">
        <v>0.50910978207735624</v>
      </c>
      <c r="H16" s="53"/>
    </row>
    <row r="17" spans="2:8" x14ac:dyDescent="0.2">
      <c r="B17" s="167"/>
      <c r="C17" s="171"/>
      <c r="D17" s="24" t="s">
        <v>88</v>
      </c>
      <c r="E17" s="74">
        <v>23.954285393237384</v>
      </c>
      <c r="F17" s="74">
        <v>36.737322871530623</v>
      </c>
      <c r="G17" s="75">
        <v>30.146468639296081</v>
      </c>
      <c r="H17" s="52"/>
    </row>
    <row r="18" spans="2:8" x14ac:dyDescent="0.2">
      <c r="B18" s="167"/>
      <c r="C18" s="172" t="s">
        <v>97</v>
      </c>
      <c r="D18" s="25" t="s">
        <v>72</v>
      </c>
      <c r="E18" s="68">
        <v>16.420083713352</v>
      </c>
      <c r="F18" s="68">
        <v>11.265707031318133</v>
      </c>
      <c r="G18" s="69">
        <v>13.923271434692609</v>
      </c>
      <c r="H18" s="53"/>
    </row>
    <row r="19" spans="2:8" x14ac:dyDescent="0.2">
      <c r="B19" s="167"/>
      <c r="C19" s="173"/>
      <c r="D19" s="26" t="s">
        <v>94</v>
      </c>
      <c r="E19" s="70">
        <v>1.8519472250053841</v>
      </c>
      <c r="F19" s="70">
        <v>1.77956958436012</v>
      </c>
      <c r="G19" s="71">
        <v>1.8168870435302142</v>
      </c>
      <c r="H19" s="53"/>
    </row>
    <row r="20" spans="2:8" x14ac:dyDescent="0.2">
      <c r="B20" s="167"/>
      <c r="C20" s="173"/>
      <c r="D20" s="26" t="s">
        <v>73</v>
      </c>
      <c r="E20" s="70">
        <v>1.1253078385287425</v>
      </c>
      <c r="F20" s="70">
        <v>3.3266638925779835</v>
      </c>
      <c r="G20" s="71">
        <v>2.1916584691703731</v>
      </c>
      <c r="H20" s="53"/>
    </row>
    <row r="21" spans="2:8" x14ac:dyDescent="0.2">
      <c r="B21" s="167"/>
      <c r="C21" s="173"/>
      <c r="D21" s="26" t="s">
        <v>74</v>
      </c>
      <c r="E21" s="70">
        <v>2.1604880469693706</v>
      </c>
      <c r="F21" s="70">
        <v>3.2778266427131588</v>
      </c>
      <c r="G21" s="71">
        <v>2.701733845903163</v>
      </c>
      <c r="H21" s="53"/>
    </row>
    <row r="22" spans="2:8" x14ac:dyDescent="0.2">
      <c r="B22" s="167"/>
      <c r="C22" s="173"/>
      <c r="D22" s="27" t="s">
        <v>75</v>
      </c>
      <c r="E22" s="72">
        <v>0.84579513638534354</v>
      </c>
      <c r="F22" s="72">
        <v>1.0250839078769998</v>
      </c>
      <c r="G22" s="73">
        <v>0.93264373781691123</v>
      </c>
      <c r="H22" s="53"/>
    </row>
    <row r="23" spans="2:8" x14ac:dyDescent="0.2">
      <c r="B23" s="167"/>
      <c r="C23" s="174"/>
      <c r="D23" s="28" t="s">
        <v>96</v>
      </c>
      <c r="E23" s="76">
        <v>22.407367524088659</v>
      </c>
      <c r="F23" s="76">
        <v>20.688555389165604</v>
      </c>
      <c r="G23" s="76">
        <v>21.574764183680241</v>
      </c>
      <c r="H23" s="52"/>
    </row>
    <row r="24" spans="2:8" x14ac:dyDescent="0.2">
      <c r="B24" s="168"/>
      <c r="C24" s="175" t="s">
        <v>118</v>
      </c>
      <c r="D24" s="176"/>
      <c r="E24" s="76">
        <v>46.36165291732604</v>
      </c>
      <c r="F24" s="76">
        <v>57.42587826069623</v>
      </c>
      <c r="G24" s="76">
        <v>51.721232822976326</v>
      </c>
    </row>
    <row r="25" spans="2:8" x14ac:dyDescent="0.2">
      <c r="B25" s="8"/>
      <c r="C25" s="9"/>
      <c r="D25" s="9"/>
      <c r="E25" s="9"/>
    </row>
    <row r="26" spans="2:8" ht="102" customHeight="1" x14ac:dyDescent="0.2">
      <c r="B26" s="177" t="s">
        <v>98</v>
      </c>
      <c r="C26" s="177"/>
      <c r="D26" s="177"/>
      <c r="E26" s="177"/>
      <c r="F26" s="177"/>
      <c r="G26" s="177"/>
    </row>
    <row r="27" spans="2:8" x14ac:dyDescent="0.2">
      <c r="B27" s="16"/>
    </row>
    <row r="28" spans="2:8" x14ac:dyDescent="0.2">
      <c r="B28" s="16"/>
    </row>
    <row r="29" spans="2:8" x14ac:dyDescent="0.2">
      <c r="B29" s="159"/>
      <c r="C29" s="159"/>
      <c r="D29" s="159"/>
    </row>
  </sheetData>
  <mergeCells count="7">
    <mergeCell ref="B29:D29"/>
    <mergeCell ref="B5:C10"/>
    <mergeCell ref="B11:B24"/>
    <mergeCell ref="C11:C17"/>
    <mergeCell ref="C18:C23"/>
    <mergeCell ref="C24:D24"/>
    <mergeCell ref="B26:G26"/>
  </mergeCells>
  <pageMargins left="0.78740157499999996" right="0.78740157499999996" top="0.984251969" bottom="0.984251969" header="0.5" footer="0.5"/>
  <pageSetup paperSize="9" orientation="portrait" verticalDpi="0" r:id="rId1"/>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4"/>
  <sheetViews>
    <sheetView showGridLines="0" workbookViewId="0">
      <selection activeCell="O2" sqref="O2"/>
    </sheetView>
  </sheetViews>
  <sheetFormatPr baseColWidth="10" defaultColWidth="9.1640625" defaultRowHeight="11" x14ac:dyDescent="0.15"/>
  <cols>
    <col min="1" max="1" width="3" style="31" customWidth="1"/>
    <col min="2" max="2" width="8.83203125" style="31" bestFit="1" customWidth="1"/>
    <col min="3" max="3" width="5.1640625" style="31" customWidth="1"/>
    <col min="4" max="4" width="5.83203125" style="31" customWidth="1"/>
    <col min="5" max="5" width="6.5" style="31" customWidth="1"/>
    <col min="6" max="6" width="5.33203125" style="31" bestFit="1" customWidth="1"/>
    <col min="7" max="12" width="5.83203125" style="31" bestFit="1" customWidth="1"/>
    <col min="13" max="13" width="9.1640625" style="31" customWidth="1"/>
    <col min="14" max="14" width="19.83203125" style="31" customWidth="1"/>
    <col min="15" max="216" width="9.1640625" style="31"/>
    <col min="217" max="217" width="8.83203125" style="31" bestFit="1" customWidth="1"/>
    <col min="218" max="219" width="3.1640625" style="31" bestFit="1" customWidth="1"/>
    <col min="220" max="268" width="4" style="31" bestFit="1" customWidth="1"/>
    <col min="269" max="472" width="9.1640625" style="31"/>
    <col min="473" max="473" width="8.83203125" style="31" bestFit="1" customWidth="1"/>
    <col min="474" max="475" width="3.1640625" style="31" bestFit="1" customWidth="1"/>
    <col min="476" max="524" width="4" style="31" bestFit="1" customWidth="1"/>
    <col min="525" max="728" width="9.1640625" style="31"/>
    <col min="729" max="729" width="8.83203125" style="31" bestFit="1" customWidth="1"/>
    <col min="730" max="731" width="3.1640625" style="31" bestFit="1" customWidth="1"/>
    <col min="732" max="780" width="4" style="31" bestFit="1" customWidth="1"/>
    <col min="781" max="984" width="9.1640625" style="31"/>
    <col min="985" max="985" width="8.83203125" style="31" bestFit="1" customWidth="1"/>
    <col min="986" max="987" width="3.1640625" style="31" bestFit="1" customWidth="1"/>
    <col min="988" max="1036" width="4" style="31" bestFit="1" customWidth="1"/>
    <col min="1037" max="1240" width="9.1640625" style="31"/>
    <col min="1241" max="1241" width="8.83203125" style="31" bestFit="1" customWidth="1"/>
    <col min="1242" max="1243" width="3.1640625" style="31" bestFit="1" customWidth="1"/>
    <col min="1244" max="1292" width="4" style="31" bestFit="1" customWidth="1"/>
    <col min="1293" max="1496" width="9.1640625" style="31"/>
    <col min="1497" max="1497" width="8.83203125" style="31" bestFit="1" customWidth="1"/>
    <col min="1498" max="1499" width="3.1640625" style="31" bestFit="1" customWidth="1"/>
    <col min="1500" max="1548" width="4" style="31" bestFit="1" customWidth="1"/>
    <col min="1549" max="1752" width="9.1640625" style="31"/>
    <col min="1753" max="1753" width="8.83203125" style="31" bestFit="1" customWidth="1"/>
    <col min="1754" max="1755" width="3.1640625" style="31" bestFit="1" customWidth="1"/>
    <col min="1756" max="1804" width="4" style="31" bestFit="1" customWidth="1"/>
    <col min="1805" max="2008" width="9.1640625" style="31"/>
    <col min="2009" max="2009" width="8.83203125" style="31" bestFit="1" customWidth="1"/>
    <col min="2010" max="2011" width="3.1640625" style="31" bestFit="1" customWidth="1"/>
    <col min="2012" max="2060" width="4" style="31" bestFit="1" customWidth="1"/>
    <col min="2061" max="2264" width="9.1640625" style="31"/>
    <col min="2265" max="2265" width="8.83203125" style="31" bestFit="1" customWidth="1"/>
    <col min="2266" max="2267" width="3.1640625" style="31" bestFit="1" customWidth="1"/>
    <col min="2268" max="2316" width="4" style="31" bestFit="1" customWidth="1"/>
    <col min="2317" max="2520" width="9.1640625" style="31"/>
    <col min="2521" max="2521" width="8.83203125" style="31" bestFit="1" customWidth="1"/>
    <col min="2522" max="2523" width="3.1640625" style="31" bestFit="1" customWidth="1"/>
    <col min="2524" max="2572" width="4" style="31" bestFit="1" customWidth="1"/>
    <col min="2573" max="2776" width="9.1640625" style="31"/>
    <col min="2777" max="2777" width="8.83203125" style="31" bestFit="1" customWidth="1"/>
    <col min="2778" max="2779" width="3.1640625" style="31" bestFit="1" customWidth="1"/>
    <col min="2780" max="2828" width="4" style="31" bestFit="1" customWidth="1"/>
    <col min="2829" max="3032" width="9.1640625" style="31"/>
    <col min="3033" max="3033" width="8.83203125" style="31" bestFit="1" customWidth="1"/>
    <col min="3034" max="3035" width="3.1640625" style="31" bestFit="1" customWidth="1"/>
    <col min="3036" max="3084" width="4" style="31" bestFit="1" customWidth="1"/>
    <col min="3085" max="3288" width="9.1640625" style="31"/>
    <col min="3289" max="3289" width="8.83203125" style="31" bestFit="1" customWidth="1"/>
    <col min="3290" max="3291" width="3.1640625" style="31" bestFit="1" customWidth="1"/>
    <col min="3292" max="3340" width="4" style="31" bestFit="1" customWidth="1"/>
    <col min="3341" max="3544" width="9.1640625" style="31"/>
    <col min="3545" max="3545" width="8.83203125" style="31" bestFit="1" customWidth="1"/>
    <col min="3546" max="3547" width="3.1640625" style="31" bestFit="1" customWidth="1"/>
    <col min="3548" max="3596" width="4" style="31" bestFit="1" customWidth="1"/>
    <col min="3597" max="3800" width="9.1640625" style="31"/>
    <col min="3801" max="3801" width="8.83203125" style="31" bestFit="1" customWidth="1"/>
    <col min="3802" max="3803" width="3.1640625" style="31" bestFit="1" customWidth="1"/>
    <col min="3804" max="3852" width="4" style="31" bestFit="1" customWidth="1"/>
    <col min="3853" max="4056" width="9.1640625" style="31"/>
    <col min="4057" max="4057" width="8.83203125" style="31" bestFit="1" customWidth="1"/>
    <col min="4058" max="4059" width="3.1640625" style="31" bestFit="1" customWidth="1"/>
    <col min="4060" max="4108" width="4" style="31" bestFit="1" customWidth="1"/>
    <col min="4109" max="4312" width="9.1640625" style="31"/>
    <col min="4313" max="4313" width="8.83203125" style="31" bestFit="1" customWidth="1"/>
    <col min="4314" max="4315" width="3.1640625" style="31" bestFit="1" customWidth="1"/>
    <col min="4316" max="4364" width="4" style="31" bestFit="1" customWidth="1"/>
    <col min="4365" max="4568" width="9.1640625" style="31"/>
    <col min="4569" max="4569" width="8.83203125" style="31" bestFit="1" customWidth="1"/>
    <col min="4570" max="4571" width="3.1640625" style="31" bestFit="1" customWidth="1"/>
    <col min="4572" max="4620" width="4" style="31" bestFit="1" customWidth="1"/>
    <col min="4621" max="4824" width="9.1640625" style="31"/>
    <col min="4825" max="4825" width="8.83203125" style="31" bestFit="1" customWidth="1"/>
    <col min="4826" max="4827" width="3.1640625" style="31" bestFit="1" customWidth="1"/>
    <col min="4828" max="4876" width="4" style="31" bestFit="1" customWidth="1"/>
    <col min="4877" max="5080" width="9.1640625" style="31"/>
    <col min="5081" max="5081" width="8.83203125" style="31" bestFit="1" customWidth="1"/>
    <col min="5082" max="5083" width="3.1640625" style="31" bestFit="1" customWidth="1"/>
    <col min="5084" max="5132" width="4" style="31" bestFit="1" customWidth="1"/>
    <col min="5133" max="5336" width="9.1640625" style="31"/>
    <col min="5337" max="5337" width="8.83203125" style="31" bestFit="1" customWidth="1"/>
    <col min="5338" max="5339" width="3.1640625" style="31" bestFit="1" customWidth="1"/>
    <col min="5340" max="5388" width="4" style="31" bestFit="1" customWidth="1"/>
    <col min="5389" max="5592" width="9.1640625" style="31"/>
    <col min="5593" max="5593" width="8.83203125" style="31" bestFit="1" customWidth="1"/>
    <col min="5594" max="5595" width="3.1640625" style="31" bestFit="1" customWidth="1"/>
    <col min="5596" max="5644" width="4" style="31" bestFit="1" customWidth="1"/>
    <col min="5645" max="5848" width="9.1640625" style="31"/>
    <col min="5849" max="5849" width="8.83203125" style="31" bestFit="1" customWidth="1"/>
    <col min="5850" max="5851" width="3.1640625" style="31" bestFit="1" customWidth="1"/>
    <col min="5852" max="5900" width="4" style="31" bestFit="1" customWidth="1"/>
    <col min="5901" max="6104" width="9.1640625" style="31"/>
    <col min="6105" max="6105" width="8.83203125" style="31" bestFit="1" customWidth="1"/>
    <col min="6106" max="6107" width="3.1640625" style="31" bestFit="1" customWidth="1"/>
    <col min="6108" max="6156" width="4" style="31" bestFit="1" customWidth="1"/>
    <col min="6157" max="6360" width="9.1640625" style="31"/>
    <col min="6361" max="6361" width="8.83203125" style="31" bestFit="1" customWidth="1"/>
    <col min="6362" max="6363" width="3.1640625" style="31" bestFit="1" customWidth="1"/>
    <col min="6364" max="6412" width="4" style="31" bestFit="1" customWidth="1"/>
    <col min="6413" max="6616" width="9.1640625" style="31"/>
    <col min="6617" max="6617" width="8.83203125" style="31" bestFit="1" customWidth="1"/>
    <col min="6618" max="6619" width="3.1640625" style="31" bestFit="1" customWidth="1"/>
    <col min="6620" max="6668" width="4" style="31" bestFit="1" customWidth="1"/>
    <col min="6669" max="6872" width="9.1640625" style="31"/>
    <col min="6873" max="6873" width="8.83203125" style="31" bestFit="1" customWidth="1"/>
    <col min="6874" max="6875" width="3.1640625" style="31" bestFit="1" customWidth="1"/>
    <col min="6876" max="6924" width="4" style="31" bestFit="1" customWidth="1"/>
    <col min="6925" max="7128" width="9.1640625" style="31"/>
    <col min="7129" max="7129" width="8.83203125" style="31" bestFit="1" customWidth="1"/>
    <col min="7130" max="7131" width="3.1640625" style="31" bestFit="1" customWidth="1"/>
    <col min="7132" max="7180" width="4" style="31" bestFit="1" customWidth="1"/>
    <col min="7181" max="7384" width="9.1640625" style="31"/>
    <col min="7385" max="7385" width="8.83203125" style="31" bestFit="1" customWidth="1"/>
    <col min="7386" max="7387" width="3.1640625" style="31" bestFit="1" customWidth="1"/>
    <col min="7388" max="7436" width="4" style="31" bestFit="1" customWidth="1"/>
    <col min="7437" max="7640" width="9.1640625" style="31"/>
    <col min="7641" max="7641" width="8.83203125" style="31" bestFit="1" customWidth="1"/>
    <col min="7642" max="7643" width="3.1640625" style="31" bestFit="1" customWidth="1"/>
    <col min="7644" max="7692" width="4" style="31" bestFit="1" customWidth="1"/>
    <col min="7693" max="7896" width="9.1640625" style="31"/>
    <col min="7897" max="7897" width="8.83203125" style="31" bestFit="1" customWidth="1"/>
    <col min="7898" max="7899" width="3.1640625" style="31" bestFit="1" customWidth="1"/>
    <col min="7900" max="7948" width="4" style="31" bestFit="1" customWidth="1"/>
    <col min="7949" max="8152" width="9.1640625" style="31"/>
    <col min="8153" max="8153" width="8.83203125" style="31" bestFit="1" customWidth="1"/>
    <col min="8154" max="8155" width="3.1640625" style="31" bestFit="1" customWidth="1"/>
    <col min="8156" max="8204" width="4" style="31" bestFit="1" customWidth="1"/>
    <col min="8205" max="8408" width="9.1640625" style="31"/>
    <col min="8409" max="8409" width="8.83203125" style="31" bestFit="1" customWidth="1"/>
    <col min="8410" max="8411" width="3.1640625" style="31" bestFit="1" customWidth="1"/>
    <col min="8412" max="8460" width="4" style="31" bestFit="1" customWidth="1"/>
    <col min="8461" max="8664" width="9.1640625" style="31"/>
    <col min="8665" max="8665" width="8.83203125" style="31" bestFit="1" customWidth="1"/>
    <col min="8666" max="8667" width="3.1640625" style="31" bestFit="1" customWidth="1"/>
    <col min="8668" max="8716" width="4" style="31" bestFit="1" customWidth="1"/>
    <col min="8717" max="8920" width="9.1640625" style="31"/>
    <col min="8921" max="8921" width="8.83203125" style="31" bestFit="1" customWidth="1"/>
    <col min="8922" max="8923" width="3.1640625" style="31" bestFit="1" customWidth="1"/>
    <col min="8924" max="8972" width="4" style="31" bestFit="1" customWidth="1"/>
    <col min="8973" max="9176" width="9.1640625" style="31"/>
    <col min="9177" max="9177" width="8.83203125" style="31" bestFit="1" customWidth="1"/>
    <col min="9178" max="9179" width="3.1640625" style="31" bestFit="1" customWidth="1"/>
    <col min="9180" max="9228" width="4" style="31" bestFit="1" customWidth="1"/>
    <col min="9229" max="9432" width="9.1640625" style="31"/>
    <col min="9433" max="9433" width="8.83203125" style="31" bestFit="1" customWidth="1"/>
    <col min="9434" max="9435" width="3.1640625" style="31" bestFit="1" customWidth="1"/>
    <col min="9436" max="9484" width="4" style="31" bestFit="1" customWidth="1"/>
    <col min="9485" max="9688" width="9.1640625" style="31"/>
    <col min="9689" max="9689" width="8.83203125" style="31" bestFit="1" customWidth="1"/>
    <col min="9690" max="9691" width="3.1640625" style="31" bestFit="1" customWidth="1"/>
    <col min="9692" max="9740" width="4" style="31" bestFit="1" customWidth="1"/>
    <col min="9741" max="9944" width="9.1640625" style="31"/>
    <col min="9945" max="9945" width="8.83203125" style="31" bestFit="1" customWidth="1"/>
    <col min="9946" max="9947" width="3.1640625" style="31" bestFit="1" customWidth="1"/>
    <col min="9948" max="9996" width="4" style="31" bestFit="1" customWidth="1"/>
    <col min="9997" max="10200" width="9.1640625" style="31"/>
    <col min="10201" max="10201" width="8.83203125" style="31" bestFit="1" customWidth="1"/>
    <col min="10202" max="10203" width="3.1640625" style="31" bestFit="1" customWidth="1"/>
    <col min="10204" max="10252" width="4" style="31" bestFit="1" customWidth="1"/>
    <col min="10253" max="10456" width="9.1640625" style="31"/>
    <col min="10457" max="10457" width="8.83203125" style="31" bestFit="1" customWidth="1"/>
    <col min="10458" max="10459" width="3.1640625" style="31" bestFit="1" customWidth="1"/>
    <col min="10460" max="10508" width="4" style="31" bestFit="1" customWidth="1"/>
    <col min="10509" max="10712" width="9.1640625" style="31"/>
    <col min="10713" max="10713" width="8.83203125" style="31" bestFit="1" customWidth="1"/>
    <col min="10714" max="10715" width="3.1640625" style="31" bestFit="1" customWidth="1"/>
    <col min="10716" max="10764" width="4" style="31" bestFit="1" customWidth="1"/>
    <col min="10765" max="10968" width="9.1640625" style="31"/>
    <col min="10969" max="10969" width="8.83203125" style="31" bestFit="1" customWidth="1"/>
    <col min="10970" max="10971" width="3.1640625" style="31" bestFit="1" customWidth="1"/>
    <col min="10972" max="11020" width="4" style="31" bestFit="1" customWidth="1"/>
    <col min="11021" max="11224" width="9.1640625" style="31"/>
    <col min="11225" max="11225" width="8.83203125" style="31" bestFit="1" customWidth="1"/>
    <col min="11226" max="11227" width="3.1640625" style="31" bestFit="1" customWidth="1"/>
    <col min="11228" max="11276" width="4" style="31" bestFit="1" customWidth="1"/>
    <col min="11277" max="11480" width="9.1640625" style="31"/>
    <col min="11481" max="11481" width="8.83203125" style="31" bestFit="1" customWidth="1"/>
    <col min="11482" max="11483" width="3.1640625" style="31" bestFit="1" customWidth="1"/>
    <col min="11484" max="11532" width="4" style="31" bestFit="1" customWidth="1"/>
    <col min="11533" max="11736" width="9.1640625" style="31"/>
    <col min="11737" max="11737" width="8.83203125" style="31" bestFit="1" customWidth="1"/>
    <col min="11738" max="11739" width="3.1640625" style="31" bestFit="1" customWidth="1"/>
    <col min="11740" max="11788" width="4" style="31" bestFit="1" customWidth="1"/>
    <col min="11789" max="11992" width="9.1640625" style="31"/>
    <col min="11993" max="11993" width="8.83203125" style="31" bestFit="1" customWidth="1"/>
    <col min="11994" max="11995" width="3.1640625" style="31" bestFit="1" customWidth="1"/>
    <col min="11996" max="12044" width="4" style="31" bestFit="1" customWidth="1"/>
    <col min="12045" max="12248" width="9.1640625" style="31"/>
    <col min="12249" max="12249" width="8.83203125" style="31" bestFit="1" customWidth="1"/>
    <col min="12250" max="12251" width="3.1640625" style="31" bestFit="1" customWidth="1"/>
    <col min="12252" max="12300" width="4" style="31" bestFit="1" customWidth="1"/>
    <col min="12301" max="12504" width="9.1640625" style="31"/>
    <col min="12505" max="12505" width="8.83203125" style="31" bestFit="1" customWidth="1"/>
    <col min="12506" max="12507" width="3.1640625" style="31" bestFit="1" customWidth="1"/>
    <col min="12508" max="12556" width="4" style="31" bestFit="1" customWidth="1"/>
    <col min="12557" max="12760" width="9.1640625" style="31"/>
    <col min="12761" max="12761" width="8.83203125" style="31" bestFit="1" customWidth="1"/>
    <col min="12762" max="12763" width="3.1640625" style="31" bestFit="1" customWidth="1"/>
    <col min="12764" max="12812" width="4" style="31" bestFit="1" customWidth="1"/>
    <col min="12813" max="13016" width="9.1640625" style="31"/>
    <col min="13017" max="13017" width="8.83203125" style="31" bestFit="1" customWidth="1"/>
    <col min="13018" max="13019" width="3.1640625" style="31" bestFit="1" customWidth="1"/>
    <col min="13020" max="13068" width="4" style="31" bestFit="1" customWidth="1"/>
    <col min="13069" max="13272" width="9.1640625" style="31"/>
    <col min="13273" max="13273" width="8.83203125" style="31" bestFit="1" customWidth="1"/>
    <col min="13274" max="13275" width="3.1640625" style="31" bestFit="1" customWidth="1"/>
    <col min="13276" max="13324" width="4" style="31" bestFit="1" customWidth="1"/>
    <col min="13325" max="13528" width="9.1640625" style="31"/>
    <col min="13529" max="13529" width="8.83203125" style="31" bestFit="1" customWidth="1"/>
    <col min="13530" max="13531" width="3.1640625" style="31" bestFit="1" customWidth="1"/>
    <col min="13532" max="13580" width="4" style="31" bestFit="1" customWidth="1"/>
    <col min="13581" max="13784" width="9.1640625" style="31"/>
    <col min="13785" max="13785" width="8.83203125" style="31" bestFit="1" customWidth="1"/>
    <col min="13786" max="13787" width="3.1640625" style="31" bestFit="1" customWidth="1"/>
    <col min="13788" max="13836" width="4" style="31" bestFit="1" customWidth="1"/>
    <col min="13837" max="14040" width="9.1640625" style="31"/>
    <col min="14041" max="14041" width="8.83203125" style="31" bestFit="1" customWidth="1"/>
    <col min="14042" max="14043" width="3.1640625" style="31" bestFit="1" customWidth="1"/>
    <col min="14044" max="14092" width="4" style="31" bestFit="1" customWidth="1"/>
    <col min="14093" max="14296" width="9.1640625" style="31"/>
    <col min="14297" max="14297" width="8.83203125" style="31" bestFit="1" customWidth="1"/>
    <col min="14298" max="14299" width="3.1640625" style="31" bestFit="1" customWidth="1"/>
    <col min="14300" max="14348" width="4" style="31" bestFit="1" customWidth="1"/>
    <col min="14349" max="14552" width="9.1640625" style="31"/>
    <col min="14553" max="14553" width="8.83203125" style="31" bestFit="1" customWidth="1"/>
    <col min="14554" max="14555" width="3.1640625" style="31" bestFit="1" customWidth="1"/>
    <col min="14556" max="14604" width="4" style="31" bestFit="1" customWidth="1"/>
    <col min="14605" max="14808" width="9.1640625" style="31"/>
    <col min="14809" max="14809" width="8.83203125" style="31" bestFit="1" customWidth="1"/>
    <col min="14810" max="14811" width="3.1640625" style="31" bestFit="1" customWidth="1"/>
    <col min="14812" max="14860" width="4" style="31" bestFit="1" customWidth="1"/>
    <col min="14861" max="15064" width="9.1640625" style="31"/>
    <col min="15065" max="15065" width="8.83203125" style="31" bestFit="1" customWidth="1"/>
    <col min="15066" max="15067" width="3.1640625" style="31" bestFit="1" customWidth="1"/>
    <col min="15068" max="15116" width="4" style="31" bestFit="1" customWidth="1"/>
    <col min="15117" max="15320" width="9.1640625" style="31"/>
    <col min="15321" max="15321" width="8.83203125" style="31" bestFit="1" customWidth="1"/>
    <col min="15322" max="15323" width="3.1640625" style="31" bestFit="1" customWidth="1"/>
    <col min="15324" max="15372" width="4" style="31" bestFit="1" customWidth="1"/>
    <col min="15373" max="15576" width="9.1640625" style="31"/>
    <col min="15577" max="15577" width="8.83203125" style="31" bestFit="1" customWidth="1"/>
    <col min="15578" max="15579" width="3.1640625" style="31" bestFit="1" customWidth="1"/>
    <col min="15580" max="15628" width="4" style="31" bestFit="1" customWidth="1"/>
    <col min="15629" max="15832" width="9.1640625" style="31"/>
    <col min="15833" max="15833" width="8.83203125" style="31" bestFit="1" customWidth="1"/>
    <col min="15834" max="15835" width="3.1640625" style="31" bestFit="1" customWidth="1"/>
    <col min="15836" max="15884" width="4" style="31" bestFit="1" customWidth="1"/>
    <col min="15885" max="16088" width="9.1640625" style="31"/>
    <col min="16089" max="16089" width="8.83203125" style="31" bestFit="1" customWidth="1"/>
    <col min="16090" max="16091" width="3.1640625" style="31" bestFit="1" customWidth="1"/>
    <col min="16092" max="16140" width="4" style="31" bestFit="1" customWidth="1"/>
    <col min="16141" max="16384" width="9.1640625" style="31"/>
  </cols>
  <sheetData>
    <row r="1" spans="1:15" s="29" customFormat="1" x14ac:dyDescent="0.15">
      <c r="B1" s="3"/>
      <c r="D1" s="3"/>
      <c r="E1" s="3"/>
      <c r="F1" s="3"/>
      <c r="G1" s="3"/>
      <c r="H1" s="3"/>
      <c r="I1" s="3"/>
      <c r="J1" s="3"/>
      <c r="K1" s="3"/>
      <c r="L1" s="3"/>
    </row>
    <row r="2" spans="1:15" s="29" customFormat="1" x14ac:dyDescent="0.15">
      <c r="B2" s="30" t="s">
        <v>108</v>
      </c>
      <c r="C2" s="30"/>
      <c r="D2" s="1"/>
      <c r="E2" s="1"/>
      <c r="F2" s="1"/>
      <c r="G2" s="1"/>
      <c r="H2" s="1"/>
      <c r="I2" s="1"/>
      <c r="J2" s="1"/>
      <c r="K2" s="1"/>
      <c r="L2" s="1"/>
    </row>
    <row r="4" spans="1:15" x14ac:dyDescent="0.15">
      <c r="B4" s="179" t="s">
        <v>9</v>
      </c>
      <c r="C4" s="179"/>
      <c r="D4" s="179"/>
      <c r="E4" s="179"/>
      <c r="F4" s="179"/>
      <c r="G4" s="179"/>
      <c r="H4" s="179"/>
      <c r="I4" s="179"/>
      <c r="J4" s="179"/>
      <c r="K4" s="179"/>
      <c r="L4" s="179"/>
      <c r="M4" s="179"/>
      <c r="N4" s="179"/>
    </row>
    <row r="5" spans="1:15" x14ac:dyDescent="0.15">
      <c r="B5" s="94"/>
      <c r="C5" s="94"/>
      <c r="D5" s="94"/>
      <c r="E5" s="94"/>
      <c r="F5" s="94"/>
      <c r="G5" s="94"/>
      <c r="H5" s="94"/>
      <c r="I5" s="94"/>
      <c r="J5" s="94"/>
      <c r="K5" s="94"/>
      <c r="L5" s="94"/>
      <c r="M5" s="94"/>
      <c r="N5" s="94"/>
    </row>
    <row r="6" spans="1:15" ht="33" x14ac:dyDescent="0.15">
      <c r="A6" s="29"/>
      <c r="B6" s="88"/>
      <c r="C6" s="77" t="s">
        <v>10</v>
      </c>
      <c r="D6" s="77" t="s">
        <v>11</v>
      </c>
      <c r="E6" s="77" t="s">
        <v>12</v>
      </c>
      <c r="F6" s="77" t="s">
        <v>13</v>
      </c>
      <c r="G6" s="77" t="s">
        <v>14</v>
      </c>
      <c r="H6" s="77" t="s">
        <v>15</v>
      </c>
      <c r="I6" s="77" t="s">
        <v>16</v>
      </c>
      <c r="J6" s="77" t="s">
        <v>17</v>
      </c>
      <c r="K6" s="77" t="s">
        <v>18</v>
      </c>
      <c r="L6" s="77" t="s">
        <v>19</v>
      </c>
      <c r="M6" s="78" t="s">
        <v>21</v>
      </c>
      <c r="N6" s="78" t="s">
        <v>22</v>
      </c>
    </row>
    <row r="7" spans="1:15" x14ac:dyDescent="0.15">
      <c r="B7" s="85" t="s">
        <v>34</v>
      </c>
      <c r="C7" s="79"/>
      <c r="D7" s="79"/>
      <c r="E7" s="79"/>
      <c r="F7" s="79"/>
      <c r="G7" s="79"/>
      <c r="H7" s="79"/>
      <c r="I7" s="79"/>
      <c r="J7" s="79"/>
      <c r="K7" s="79"/>
      <c r="L7" s="79"/>
      <c r="M7" s="83">
        <v>45.4437</v>
      </c>
      <c r="N7" s="84">
        <v>34.500700000000002</v>
      </c>
      <c r="O7" s="33"/>
    </row>
    <row r="8" spans="1:15" x14ac:dyDescent="0.15">
      <c r="B8" s="86" t="s">
        <v>35</v>
      </c>
      <c r="C8" s="79"/>
      <c r="D8" s="79"/>
      <c r="E8" s="79"/>
      <c r="F8" s="79"/>
      <c r="G8" s="79"/>
      <c r="H8" s="79"/>
      <c r="I8" s="79"/>
      <c r="J8" s="79"/>
      <c r="K8" s="79"/>
      <c r="L8" s="79"/>
      <c r="M8" s="83">
        <v>43.986699999999999</v>
      </c>
      <c r="N8" s="84">
        <v>34.542999999999999</v>
      </c>
      <c r="O8" s="33"/>
    </row>
    <row r="9" spans="1:15" x14ac:dyDescent="0.15">
      <c r="B9" s="85" t="s">
        <v>36</v>
      </c>
      <c r="C9" s="79"/>
      <c r="D9" s="79"/>
      <c r="E9" s="79"/>
      <c r="F9" s="79"/>
      <c r="G9" s="79"/>
      <c r="H9" s="79"/>
      <c r="I9" s="79"/>
      <c r="J9" s="79"/>
      <c r="K9" s="79"/>
      <c r="L9" s="79"/>
      <c r="M9" s="83">
        <v>43.403799999999997</v>
      </c>
      <c r="N9" s="84">
        <v>33.945399999999999</v>
      </c>
      <c r="O9" s="33"/>
    </row>
    <row r="10" spans="1:15" x14ac:dyDescent="0.15">
      <c r="B10" s="86" t="s">
        <v>37</v>
      </c>
      <c r="C10" s="79"/>
      <c r="D10" s="79"/>
      <c r="E10" s="79"/>
      <c r="F10" s="79"/>
      <c r="G10" s="79"/>
      <c r="H10" s="79"/>
      <c r="I10" s="79"/>
      <c r="J10" s="79"/>
      <c r="K10" s="79"/>
      <c r="L10" s="79"/>
      <c r="M10" s="83">
        <v>43.348599999999998</v>
      </c>
      <c r="N10" s="84">
        <v>33.570399999999999</v>
      </c>
      <c r="O10" s="33"/>
    </row>
    <row r="11" spans="1:15" x14ac:dyDescent="0.15">
      <c r="B11" s="85" t="s">
        <v>38</v>
      </c>
      <c r="C11" s="79"/>
      <c r="D11" s="79"/>
      <c r="E11" s="79"/>
      <c r="F11" s="79"/>
      <c r="G11" s="79"/>
      <c r="H11" s="79"/>
      <c r="I11" s="79"/>
      <c r="J11" s="79"/>
      <c r="K11" s="79"/>
      <c r="L11" s="79"/>
      <c r="M11" s="83">
        <v>42.787700000000001</v>
      </c>
      <c r="N11" s="84">
        <v>34.042000000000002</v>
      </c>
      <c r="O11" s="33"/>
    </row>
    <row r="12" spans="1:15" x14ac:dyDescent="0.15">
      <c r="B12" s="86" t="s">
        <v>39</v>
      </c>
      <c r="C12" s="79"/>
      <c r="D12" s="79"/>
      <c r="E12" s="79"/>
      <c r="F12" s="79"/>
      <c r="G12" s="79"/>
      <c r="H12" s="79"/>
      <c r="I12" s="79"/>
      <c r="J12" s="79"/>
      <c r="K12" s="79"/>
      <c r="L12" s="79"/>
      <c r="M12" s="83">
        <v>41.493400000000001</v>
      </c>
      <c r="N12" s="84">
        <v>32.754300000000001</v>
      </c>
      <c r="O12" s="33"/>
    </row>
    <row r="13" spans="1:15" x14ac:dyDescent="0.15">
      <c r="B13" s="85" t="s">
        <v>40</v>
      </c>
      <c r="C13" s="79"/>
      <c r="D13" s="79"/>
      <c r="E13" s="79"/>
      <c r="F13" s="79"/>
      <c r="G13" s="79"/>
      <c r="H13" s="79"/>
      <c r="I13" s="79"/>
      <c r="J13" s="79"/>
      <c r="K13" s="79"/>
      <c r="L13" s="79"/>
      <c r="M13" s="83">
        <v>42.39</v>
      </c>
      <c r="N13" s="84">
        <v>33.293900000000001</v>
      </c>
      <c r="O13" s="33"/>
    </row>
    <row r="14" spans="1:15" x14ac:dyDescent="0.15">
      <c r="B14" s="86" t="s">
        <v>41</v>
      </c>
      <c r="C14" s="79"/>
      <c r="D14" s="79"/>
      <c r="E14" s="79"/>
      <c r="F14" s="79"/>
      <c r="G14" s="79"/>
      <c r="H14" s="79"/>
      <c r="I14" s="79"/>
      <c r="J14" s="79"/>
      <c r="K14" s="79"/>
      <c r="L14" s="79"/>
      <c r="M14" s="83">
        <v>43.807699999999997</v>
      </c>
      <c r="N14" s="84">
        <v>33.328899999999997</v>
      </c>
      <c r="O14" s="33"/>
    </row>
    <row r="15" spans="1:15" x14ac:dyDescent="0.15">
      <c r="B15" s="85" t="s">
        <v>42</v>
      </c>
      <c r="C15" s="80">
        <v>18.144967731612351</v>
      </c>
      <c r="D15" s="80">
        <v>27.027270272702726</v>
      </c>
      <c r="E15" s="80">
        <v>31.701331114808649</v>
      </c>
      <c r="F15" s="80">
        <v>35.050509115788628</v>
      </c>
      <c r="G15" s="80">
        <v>37.586152261744431</v>
      </c>
      <c r="H15" s="80">
        <v>39.483090459169645</v>
      </c>
      <c r="I15" s="80">
        <v>40.954204438887153</v>
      </c>
      <c r="J15" s="80">
        <v>41.779007246941482</v>
      </c>
      <c r="K15" s="80">
        <v>42.418821699397242</v>
      </c>
      <c r="L15" s="80">
        <v>42.947572815533981</v>
      </c>
      <c r="M15" s="83">
        <v>42.195900000000002</v>
      </c>
      <c r="N15" s="84">
        <v>32.382800000000003</v>
      </c>
      <c r="O15" s="33"/>
    </row>
    <row r="16" spans="1:15" x14ac:dyDescent="0.15">
      <c r="B16" s="85" t="s">
        <v>43</v>
      </c>
      <c r="C16" s="80"/>
      <c r="D16" s="80"/>
      <c r="E16" s="80"/>
      <c r="F16" s="80"/>
      <c r="G16" s="80"/>
      <c r="H16" s="80"/>
      <c r="I16" s="80"/>
      <c r="J16" s="80"/>
      <c r="K16" s="80"/>
      <c r="L16" s="80"/>
      <c r="M16" s="83">
        <v>44.247199999999999</v>
      </c>
      <c r="N16" s="84">
        <v>33.276800000000001</v>
      </c>
      <c r="O16" s="33"/>
    </row>
    <row r="17" spans="2:21" x14ac:dyDescent="0.15">
      <c r="B17" s="86" t="s">
        <v>44</v>
      </c>
      <c r="C17" s="80">
        <v>19.367880748136692</v>
      </c>
      <c r="D17" s="80">
        <v>27.809851369610612</v>
      </c>
      <c r="E17" s="80">
        <v>33.208260616637581</v>
      </c>
      <c r="F17" s="80">
        <v>37.101664854968817</v>
      </c>
      <c r="G17" s="80">
        <v>39.520194867727866</v>
      </c>
      <c r="H17" s="80">
        <v>41.998929245681758</v>
      </c>
      <c r="I17" s="80">
        <v>43.576720170613989</v>
      </c>
      <c r="J17" s="80">
        <v>44.576930612701879</v>
      </c>
      <c r="K17" s="80">
        <v>45.304253120723843</v>
      </c>
      <c r="L17" s="80">
        <v>46.134114038756444</v>
      </c>
      <c r="M17" s="83">
        <v>44.674999999999997</v>
      </c>
      <c r="N17" s="84">
        <v>34.575800000000001</v>
      </c>
      <c r="O17" s="33"/>
    </row>
    <row r="18" spans="2:21" x14ac:dyDescent="0.15">
      <c r="B18" s="87">
        <v>1948</v>
      </c>
      <c r="C18" s="80"/>
      <c r="D18" s="80"/>
      <c r="E18" s="80"/>
      <c r="F18" s="80"/>
      <c r="G18" s="80"/>
      <c r="H18" s="80"/>
      <c r="I18" s="80"/>
      <c r="J18" s="80"/>
      <c r="K18" s="80"/>
      <c r="L18" s="81"/>
      <c r="M18" s="148">
        <v>45.155799999999999</v>
      </c>
      <c r="N18" s="150">
        <v>35.994900000000001</v>
      </c>
    </row>
    <row r="19" spans="2:21" x14ac:dyDescent="0.15">
      <c r="B19" s="85" t="s">
        <v>46</v>
      </c>
      <c r="C19" s="80">
        <v>19.226297099399766</v>
      </c>
      <c r="D19" s="80">
        <v>29.934442217045021</v>
      </c>
      <c r="E19" s="80">
        <v>35.507417618484965</v>
      </c>
      <c r="F19" s="80">
        <v>38.853371829243144</v>
      </c>
      <c r="G19" s="80">
        <v>42.037712740169937</v>
      </c>
      <c r="H19" s="80">
        <v>44.299179081787777</v>
      </c>
      <c r="I19" s="80">
        <v>45.955214847690137</v>
      </c>
      <c r="J19" s="80">
        <v>47.247061187581636</v>
      </c>
      <c r="K19" s="80">
        <v>48.2384484313922</v>
      </c>
      <c r="L19" s="81"/>
      <c r="M19" s="149">
        <v>45.520499999999998</v>
      </c>
      <c r="N19" s="151">
        <v>36.645200000000003</v>
      </c>
    </row>
    <row r="20" spans="2:21" x14ac:dyDescent="0.15">
      <c r="B20" s="85" t="s">
        <v>45</v>
      </c>
      <c r="C20" s="80"/>
      <c r="D20" s="80"/>
      <c r="E20" s="80"/>
      <c r="F20" s="80"/>
      <c r="G20" s="80"/>
      <c r="H20" s="80"/>
      <c r="I20" s="80"/>
      <c r="J20" s="80"/>
      <c r="K20" s="81"/>
      <c r="L20" s="81"/>
      <c r="M20" s="82"/>
      <c r="N20" s="82"/>
    </row>
    <row r="21" spans="2:21" x14ac:dyDescent="0.15">
      <c r="B21" s="86" t="s">
        <v>47</v>
      </c>
      <c r="C21" s="80">
        <v>19.211777050799334</v>
      </c>
      <c r="D21" s="80">
        <v>29.768568802740415</v>
      </c>
      <c r="E21" s="80">
        <v>34.602214969771552</v>
      </c>
      <c r="F21" s="80">
        <v>38.572628925533031</v>
      </c>
      <c r="G21" s="80">
        <v>41.473771425612341</v>
      </c>
      <c r="H21" s="80">
        <v>43.994556845024135</v>
      </c>
      <c r="I21" s="80">
        <v>45.96069034083667</v>
      </c>
      <c r="J21" s="80">
        <v>47.463602698726731</v>
      </c>
      <c r="K21" s="81"/>
      <c r="L21" s="81"/>
      <c r="M21" s="82"/>
      <c r="N21" s="82"/>
    </row>
    <row r="22" spans="2:21" x14ac:dyDescent="0.15">
      <c r="B22" s="86" t="s">
        <v>48</v>
      </c>
      <c r="C22" s="80">
        <v>21.551112162801704</v>
      </c>
      <c r="D22" s="80">
        <v>30.766353142368537</v>
      </c>
      <c r="E22" s="80">
        <v>35.5158831653793</v>
      </c>
      <c r="F22" s="80">
        <v>39.648105568329498</v>
      </c>
      <c r="G22" s="80">
        <v>42.605095855305308</v>
      </c>
      <c r="H22" s="80">
        <v>45.229509794367026</v>
      </c>
      <c r="I22" s="80">
        <v>47.464414957780463</v>
      </c>
      <c r="J22" s="80">
        <v>48.921484037963765</v>
      </c>
      <c r="K22" s="81"/>
      <c r="L22" s="81"/>
      <c r="M22" s="82"/>
      <c r="N22" s="82"/>
      <c r="O22" s="2"/>
      <c r="P22" s="2"/>
      <c r="Q22" s="2"/>
    </row>
    <row r="23" spans="2:21" x14ac:dyDescent="0.15">
      <c r="B23" s="86" t="s">
        <v>49</v>
      </c>
      <c r="C23" s="80">
        <v>21.325002242219497</v>
      </c>
      <c r="D23" s="80">
        <v>31.609674728940785</v>
      </c>
      <c r="E23" s="80">
        <v>36.492743068199552</v>
      </c>
      <c r="F23" s="80">
        <v>40.460976722957554</v>
      </c>
      <c r="G23" s="80">
        <v>43.638320236248063</v>
      </c>
      <c r="H23" s="80">
        <v>46.413825500037085</v>
      </c>
      <c r="I23" s="80">
        <v>48.601518491305413</v>
      </c>
      <c r="J23" s="80">
        <v>50.322282489723449</v>
      </c>
      <c r="K23" s="81"/>
      <c r="L23" s="81"/>
      <c r="M23" s="82"/>
      <c r="N23" s="82"/>
      <c r="O23" s="2"/>
      <c r="P23" s="2"/>
      <c r="Q23" s="2"/>
    </row>
    <row r="24" spans="2:21" x14ac:dyDescent="0.15">
      <c r="B24" s="86" t="s">
        <v>50</v>
      </c>
      <c r="C24" s="80">
        <v>20.4857444561774</v>
      </c>
      <c r="D24" s="80">
        <v>30.296464619774877</v>
      </c>
      <c r="E24" s="80">
        <v>35.614079513800959</v>
      </c>
      <c r="F24" s="80">
        <v>39.348704305842944</v>
      </c>
      <c r="G24" s="80">
        <v>42.384876393601552</v>
      </c>
      <c r="H24" s="80">
        <v>45.558260537495819</v>
      </c>
      <c r="I24" s="80">
        <v>47.914403136662095</v>
      </c>
      <c r="J24" s="81"/>
      <c r="K24" s="81"/>
      <c r="L24" s="81"/>
      <c r="M24" s="82"/>
      <c r="N24" s="82"/>
      <c r="O24" s="2"/>
      <c r="P24" s="2"/>
      <c r="Q24" s="2"/>
      <c r="R24" s="2"/>
      <c r="S24" s="2"/>
      <c r="T24" s="2"/>
      <c r="U24" s="2"/>
    </row>
    <row r="25" spans="2:21" x14ac:dyDescent="0.15">
      <c r="B25" s="86" t="s">
        <v>51</v>
      </c>
      <c r="C25" s="80">
        <v>19.339553227183096</v>
      </c>
      <c r="D25" s="80">
        <v>29.559284528858566</v>
      </c>
      <c r="E25" s="80">
        <v>34.840854149879128</v>
      </c>
      <c r="F25" s="80">
        <v>38.820136081254311</v>
      </c>
      <c r="G25" s="80">
        <v>42.443939686835492</v>
      </c>
      <c r="H25" s="80">
        <v>45.865467009425878</v>
      </c>
      <c r="I25" s="80">
        <v>48.471492210149201</v>
      </c>
      <c r="J25" s="81"/>
      <c r="K25" s="81"/>
      <c r="L25" s="81"/>
      <c r="M25" s="82"/>
      <c r="N25" s="82"/>
      <c r="O25" s="2"/>
      <c r="P25" s="2"/>
      <c r="Q25" s="2"/>
      <c r="R25" s="2"/>
      <c r="S25" s="2"/>
      <c r="T25" s="2"/>
      <c r="U25" s="2"/>
    </row>
    <row r="26" spans="2:21" x14ac:dyDescent="0.15">
      <c r="B26" s="86" t="s">
        <v>52</v>
      </c>
      <c r="C26" s="80">
        <v>18.477412158393751</v>
      </c>
      <c r="D26" s="80">
        <v>29.499072356215212</v>
      </c>
      <c r="E26" s="80">
        <v>34.412352913817962</v>
      </c>
      <c r="F26" s="80">
        <v>38.593941595894456</v>
      </c>
      <c r="G26" s="80">
        <v>42.648365316275765</v>
      </c>
      <c r="H26" s="80">
        <v>45.590420417795649</v>
      </c>
      <c r="I26" s="81"/>
      <c r="J26" s="81"/>
      <c r="K26" s="81"/>
      <c r="L26" s="81"/>
      <c r="M26" s="82"/>
      <c r="N26" s="82"/>
      <c r="O26" s="2"/>
      <c r="P26" s="2"/>
      <c r="Q26" s="2"/>
      <c r="R26" s="2"/>
      <c r="S26" s="2"/>
      <c r="T26" s="2"/>
      <c r="U26" s="2"/>
    </row>
    <row r="27" spans="2:21" x14ac:dyDescent="0.15">
      <c r="B27" s="86" t="s">
        <v>53</v>
      </c>
      <c r="C27" s="80">
        <v>15.575309878552648</v>
      </c>
      <c r="D27" s="80">
        <v>27.235916384066407</v>
      </c>
      <c r="E27" s="80">
        <v>32.885350473547099</v>
      </c>
      <c r="F27" s="80">
        <v>37.329506369049028</v>
      </c>
      <c r="G27" s="80">
        <v>41.755467012601926</v>
      </c>
      <c r="H27" s="80">
        <v>45.291111516700127</v>
      </c>
      <c r="I27" s="81"/>
      <c r="J27" s="81"/>
      <c r="K27" s="81"/>
      <c r="L27" s="81"/>
      <c r="M27" s="82"/>
      <c r="N27" s="82"/>
      <c r="Q27" s="2"/>
      <c r="R27" s="2"/>
      <c r="S27" s="2"/>
      <c r="T27" s="2"/>
      <c r="U27" s="2"/>
    </row>
    <row r="28" spans="2:21" x14ac:dyDescent="0.15">
      <c r="B28" s="86" t="s">
        <v>54</v>
      </c>
      <c r="C28" s="80">
        <v>14.460927461745124</v>
      </c>
      <c r="D28" s="80">
        <v>26.530024480391685</v>
      </c>
      <c r="E28" s="80">
        <v>32.439951775943612</v>
      </c>
      <c r="F28" s="80">
        <v>37.051810684833278</v>
      </c>
      <c r="G28" s="80">
        <v>41.449871015696729</v>
      </c>
      <c r="H28" s="80">
        <v>45.12273762950862</v>
      </c>
      <c r="I28" s="81"/>
      <c r="J28" s="81"/>
      <c r="K28" s="81"/>
      <c r="L28" s="81"/>
      <c r="M28" s="82"/>
      <c r="N28" s="82"/>
      <c r="Q28" s="2"/>
      <c r="R28" s="2"/>
      <c r="S28" s="2"/>
      <c r="T28" s="2"/>
      <c r="U28" s="2"/>
    </row>
    <row r="29" spans="2:21" x14ac:dyDescent="0.15">
      <c r="B29" s="86" t="s">
        <v>55</v>
      </c>
      <c r="C29" s="80">
        <v>13.933259528704728</v>
      </c>
      <c r="D29" s="80">
        <v>27.444173877001194</v>
      </c>
      <c r="E29" s="80">
        <v>33.855283498728369</v>
      </c>
      <c r="F29" s="80">
        <v>39.042622008193781</v>
      </c>
      <c r="G29" s="80">
        <v>43.636661058141705</v>
      </c>
      <c r="H29" s="81"/>
      <c r="I29" s="81"/>
      <c r="J29" s="81"/>
      <c r="K29" s="81"/>
      <c r="L29" s="81"/>
      <c r="M29" s="82"/>
      <c r="N29" s="82"/>
      <c r="Q29" s="2"/>
      <c r="R29" s="2"/>
      <c r="S29" s="2"/>
      <c r="T29" s="2"/>
      <c r="U29" s="2"/>
    </row>
    <row r="30" spans="2:21" x14ac:dyDescent="0.15">
      <c r="B30" s="86" t="s">
        <v>56</v>
      </c>
      <c r="C30" s="80">
        <v>14.491025105850081</v>
      </c>
      <c r="D30" s="80">
        <v>28.189532545249424</v>
      </c>
      <c r="E30" s="80">
        <v>34.864953118440077</v>
      </c>
      <c r="F30" s="80">
        <v>40.066358785813563</v>
      </c>
      <c r="G30" s="80">
        <v>44.682063192953244</v>
      </c>
      <c r="H30" s="81"/>
      <c r="I30" s="81"/>
      <c r="J30" s="81"/>
      <c r="K30" s="81"/>
      <c r="L30" s="81"/>
      <c r="M30" s="82"/>
      <c r="N30" s="82"/>
      <c r="O30" s="2"/>
      <c r="P30" s="2"/>
      <c r="Q30" s="2"/>
      <c r="R30" s="2"/>
      <c r="S30" s="2"/>
      <c r="T30" s="2"/>
      <c r="U30" s="2"/>
    </row>
    <row r="31" spans="2:21" x14ac:dyDescent="0.15">
      <c r="B31" s="86" t="s">
        <v>57</v>
      </c>
      <c r="C31" s="80">
        <v>15.137458216795144</v>
      </c>
      <c r="D31" s="80">
        <v>30.396348660913358</v>
      </c>
      <c r="E31" s="80">
        <v>37.129151291512912</v>
      </c>
      <c r="F31" s="80">
        <v>42.203806015960708</v>
      </c>
      <c r="G31" s="81"/>
      <c r="H31" s="81"/>
      <c r="I31" s="81"/>
      <c r="J31" s="81"/>
      <c r="K31" s="81"/>
      <c r="L31" s="81"/>
      <c r="M31" s="82"/>
      <c r="N31" s="82"/>
      <c r="O31" s="2"/>
      <c r="P31" s="2"/>
      <c r="Q31" s="2"/>
      <c r="R31" s="2"/>
      <c r="S31" s="2"/>
      <c r="T31" s="2"/>
      <c r="U31" s="2"/>
    </row>
    <row r="32" spans="2:21" x14ac:dyDescent="0.15">
      <c r="B32" s="86" t="s">
        <v>58</v>
      </c>
      <c r="C32" s="80">
        <v>16.240580322557925</v>
      </c>
      <c r="D32" s="80">
        <v>30.192339670749956</v>
      </c>
      <c r="E32" s="80">
        <v>37.151255737197673</v>
      </c>
      <c r="F32" s="80">
        <v>42.132858485433047</v>
      </c>
      <c r="G32" s="81"/>
      <c r="H32" s="82"/>
      <c r="I32" s="82"/>
      <c r="J32" s="82"/>
      <c r="K32" s="82"/>
      <c r="L32" s="82"/>
      <c r="M32" s="82"/>
      <c r="N32" s="82"/>
      <c r="O32" s="2"/>
      <c r="P32" s="2"/>
    </row>
    <row r="33" spans="1:41" x14ac:dyDescent="0.15">
      <c r="B33" s="86" t="s">
        <v>59</v>
      </c>
      <c r="C33" s="80">
        <v>16.861104996698216</v>
      </c>
      <c r="D33" s="80">
        <v>30.872636787461026</v>
      </c>
      <c r="E33" s="80">
        <v>37.995952495073759</v>
      </c>
      <c r="F33" s="80">
        <v>43.521263545287262</v>
      </c>
      <c r="G33" s="81"/>
      <c r="H33" s="82"/>
      <c r="I33" s="82"/>
      <c r="J33" s="82"/>
      <c r="K33" s="82"/>
      <c r="L33" s="82"/>
      <c r="M33" s="82"/>
      <c r="N33" s="82"/>
      <c r="O33" s="2"/>
      <c r="P33" s="2"/>
    </row>
    <row r="34" spans="1:41" x14ac:dyDescent="0.15">
      <c r="B34" s="86" t="s">
        <v>60</v>
      </c>
      <c r="C34" s="80">
        <v>18.316566462289423</v>
      </c>
      <c r="D34" s="80">
        <v>31.102733270499527</v>
      </c>
      <c r="E34" s="80">
        <v>38.43542160829729</v>
      </c>
      <c r="F34" s="81"/>
      <c r="G34" s="81"/>
      <c r="H34" s="82"/>
      <c r="I34" s="82"/>
      <c r="J34" s="82"/>
      <c r="K34" s="82"/>
      <c r="L34" s="82"/>
      <c r="M34" s="82"/>
      <c r="N34" s="82"/>
      <c r="O34" s="2"/>
      <c r="P34" s="2"/>
    </row>
    <row r="35" spans="1:41" x14ac:dyDescent="0.15">
      <c r="B35" s="86" t="s">
        <v>61</v>
      </c>
      <c r="C35" s="80">
        <v>18.906710914454276</v>
      </c>
      <c r="D35" s="80">
        <v>31.101740952479499</v>
      </c>
      <c r="E35" s="80">
        <v>38.936676872235992</v>
      </c>
      <c r="F35" s="81"/>
      <c r="G35" s="81"/>
      <c r="H35" s="81"/>
      <c r="I35" s="81"/>
      <c r="J35" s="81"/>
      <c r="K35" s="81"/>
      <c r="L35" s="81"/>
      <c r="M35" s="82"/>
      <c r="N35" s="82"/>
      <c r="Q35" s="2"/>
      <c r="R35" s="2"/>
      <c r="S35" s="2"/>
      <c r="T35" s="2"/>
      <c r="U35" s="2"/>
      <c r="AH35" s="2"/>
      <c r="AI35" s="2"/>
      <c r="AJ35" s="2"/>
      <c r="AK35" s="2"/>
    </row>
    <row r="36" spans="1:41" x14ac:dyDescent="0.15">
      <c r="B36" s="86" t="s">
        <v>62</v>
      </c>
      <c r="C36" s="80">
        <v>19.771715999226156</v>
      </c>
      <c r="D36" s="80">
        <v>31.054192504718252</v>
      </c>
      <c r="E36" s="81"/>
      <c r="F36" s="81"/>
      <c r="G36" s="81"/>
      <c r="H36" s="81"/>
      <c r="I36" s="81"/>
      <c r="J36" s="81"/>
      <c r="K36" s="81"/>
      <c r="L36" s="81"/>
      <c r="M36" s="82"/>
      <c r="N36" s="82"/>
      <c r="Q36" s="2"/>
      <c r="R36" s="2"/>
      <c r="S36" s="2"/>
      <c r="T36" s="2"/>
      <c r="U36" s="2"/>
      <c r="AH36" s="2"/>
      <c r="AI36" s="2"/>
      <c r="AJ36" s="2"/>
      <c r="AK36" s="2"/>
      <c r="AL36" s="2"/>
      <c r="AM36" s="2"/>
      <c r="AN36" s="2"/>
      <c r="AO36" s="2"/>
    </row>
    <row r="37" spans="1:41" x14ac:dyDescent="0.15">
      <c r="B37" s="86" t="s">
        <v>63</v>
      </c>
      <c r="C37" s="80">
        <v>18.904042566203902</v>
      </c>
      <c r="D37" s="80">
        <v>31.266221494267356</v>
      </c>
      <c r="E37" s="81"/>
      <c r="F37" s="81"/>
      <c r="G37" s="81"/>
      <c r="H37" s="81"/>
      <c r="I37" s="81"/>
      <c r="J37" s="81"/>
      <c r="K37" s="81"/>
      <c r="L37" s="81"/>
      <c r="M37" s="82"/>
      <c r="N37" s="82"/>
      <c r="Q37" s="2"/>
      <c r="R37" s="2"/>
      <c r="S37" s="2"/>
      <c r="T37" s="2"/>
      <c r="U37" s="2"/>
      <c r="AH37" s="2"/>
      <c r="AI37" s="2"/>
      <c r="AJ37" s="2"/>
      <c r="AK37" s="2"/>
      <c r="AL37" s="2"/>
      <c r="AM37" s="2"/>
      <c r="AN37" s="2"/>
      <c r="AO37" s="2"/>
    </row>
    <row r="38" spans="1:41" x14ac:dyDescent="0.15">
      <c r="B38" s="86" t="s">
        <v>64</v>
      </c>
      <c r="C38" s="80">
        <v>17.611363030141373</v>
      </c>
      <c r="D38" s="80">
        <v>30.484060074814362</v>
      </c>
      <c r="E38" s="81"/>
      <c r="F38" s="81"/>
      <c r="G38" s="81"/>
      <c r="H38" s="81"/>
      <c r="I38" s="81"/>
      <c r="J38" s="81"/>
      <c r="K38" s="81"/>
      <c r="L38" s="81"/>
      <c r="M38" s="82"/>
      <c r="N38" s="82"/>
      <c r="Q38" s="2"/>
      <c r="R38" s="2"/>
      <c r="S38" s="2"/>
      <c r="T38" s="2"/>
      <c r="U38" s="2"/>
      <c r="AH38" s="2"/>
      <c r="AI38" s="2"/>
      <c r="AJ38" s="2"/>
      <c r="AK38" s="2"/>
      <c r="AL38" s="2"/>
      <c r="AM38" s="2"/>
      <c r="AN38" s="2"/>
      <c r="AO38" s="2"/>
    </row>
    <row r="39" spans="1:41" x14ac:dyDescent="0.15">
      <c r="B39" s="86" t="s">
        <v>65</v>
      </c>
      <c r="C39" s="80">
        <v>16.023729038244845</v>
      </c>
      <c r="D39" s="81"/>
      <c r="E39" s="81"/>
      <c r="F39" s="81"/>
      <c r="G39" s="81"/>
      <c r="H39" s="81"/>
      <c r="I39" s="81"/>
      <c r="J39" s="81"/>
      <c r="K39" s="81"/>
      <c r="L39" s="81"/>
      <c r="M39" s="82"/>
      <c r="N39" s="82"/>
      <c r="Q39" s="2"/>
      <c r="R39" s="2"/>
      <c r="S39" s="2"/>
      <c r="T39" s="2"/>
      <c r="U39" s="2"/>
      <c r="AH39" s="2"/>
      <c r="AI39" s="2"/>
      <c r="AJ39" s="2"/>
      <c r="AK39" s="2"/>
      <c r="AL39" s="2"/>
      <c r="AM39" s="2"/>
      <c r="AN39" s="2"/>
      <c r="AO39" s="2"/>
    </row>
    <row r="40" spans="1:41" x14ac:dyDescent="0.15">
      <c r="C40" s="33"/>
      <c r="D40" s="33"/>
      <c r="E40" s="33"/>
      <c r="F40" s="33"/>
      <c r="G40" s="33"/>
      <c r="H40" s="33"/>
      <c r="I40" s="33"/>
      <c r="J40" s="33"/>
      <c r="K40" s="33"/>
    </row>
    <row r="41" spans="1:41" x14ac:dyDescent="0.15">
      <c r="B41" s="179" t="s">
        <v>0</v>
      </c>
      <c r="C41" s="179"/>
      <c r="D41" s="179"/>
      <c r="E41" s="179"/>
      <c r="F41" s="179"/>
      <c r="G41" s="179"/>
      <c r="H41" s="179"/>
      <c r="I41" s="179"/>
      <c r="J41" s="179"/>
      <c r="K41" s="179"/>
      <c r="L41" s="179"/>
      <c r="M41" s="179"/>
      <c r="N41" s="179"/>
    </row>
    <row r="42" spans="1:41" x14ac:dyDescent="0.15">
      <c r="B42" s="94"/>
      <c r="C42" s="94"/>
      <c r="D42" s="94"/>
      <c r="E42" s="94"/>
      <c r="F42" s="94"/>
      <c r="G42" s="94"/>
      <c r="H42" s="94"/>
      <c r="I42" s="94"/>
      <c r="J42" s="94"/>
      <c r="K42" s="94"/>
      <c r="L42" s="94"/>
      <c r="M42" s="94"/>
      <c r="N42" s="94"/>
    </row>
    <row r="43" spans="1:41" ht="33" x14ac:dyDescent="0.15">
      <c r="A43" s="29"/>
      <c r="B43" s="3"/>
      <c r="C43" s="89" t="s">
        <v>10</v>
      </c>
      <c r="D43" s="77" t="s">
        <v>11</v>
      </c>
      <c r="E43" s="77" t="s">
        <v>12</v>
      </c>
      <c r="F43" s="77" t="s">
        <v>13</v>
      </c>
      <c r="G43" s="77" t="s">
        <v>14</v>
      </c>
      <c r="H43" s="77" t="s">
        <v>15</v>
      </c>
      <c r="I43" s="77" t="s">
        <v>16</v>
      </c>
      <c r="J43" s="77" t="s">
        <v>17</v>
      </c>
      <c r="K43" s="77" t="s">
        <v>18</v>
      </c>
      <c r="L43" s="77" t="s">
        <v>19</v>
      </c>
      <c r="M43" s="78" t="s">
        <v>21</v>
      </c>
      <c r="N43" s="78" t="s">
        <v>22</v>
      </c>
    </row>
    <row r="44" spans="1:41" x14ac:dyDescent="0.15">
      <c r="B44" s="85" t="s">
        <v>34</v>
      </c>
      <c r="C44" s="79"/>
      <c r="D44" s="90"/>
      <c r="E44" s="79"/>
      <c r="F44" s="79"/>
      <c r="G44" s="79"/>
      <c r="H44" s="79"/>
      <c r="I44" s="79"/>
      <c r="J44" s="79"/>
      <c r="K44" s="79"/>
      <c r="L44" s="79"/>
      <c r="M44" s="83">
        <v>54.181100000000001</v>
      </c>
      <c r="N44" s="84">
        <v>41.664900000000003</v>
      </c>
    </row>
    <row r="45" spans="1:41" x14ac:dyDescent="0.15">
      <c r="B45" s="86" t="s">
        <v>35</v>
      </c>
      <c r="C45" s="79"/>
      <c r="D45" s="90"/>
      <c r="E45" s="79"/>
      <c r="F45" s="79"/>
      <c r="G45" s="79"/>
      <c r="H45" s="79"/>
      <c r="I45" s="79"/>
      <c r="J45" s="79"/>
      <c r="K45" s="79"/>
      <c r="L45" s="79"/>
      <c r="M45" s="83">
        <v>52.601999999999997</v>
      </c>
      <c r="N45" s="84">
        <v>42.690199999999997</v>
      </c>
    </row>
    <row r="46" spans="1:41" x14ac:dyDescent="0.15">
      <c r="B46" s="85" t="s">
        <v>36</v>
      </c>
      <c r="C46" s="79"/>
      <c r="D46" s="90"/>
      <c r="E46" s="79"/>
      <c r="F46" s="79"/>
      <c r="G46" s="79"/>
      <c r="H46" s="79"/>
      <c r="I46" s="79"/>
      <c r="J46" s="79"/>
      <c r="K46" s="79"/>
      <c r="L46" s="79"/>
      <c r="M46" s="83">
        <v>51.042700000000004</v>
      </c>
      <c r="N46" s="84">
        <v>39.519799999999996</v>
      </c>
    </row>
    <row r="47" spans="1:41" x14ac:dyDescent="0.15">
      <c r="B47" s="86" t="s">
        <v>37</v>
      </c>
      <c r="C47" s="79"/>
      <c r="D47" s="90"/>
      <c r="E47" s="79"/>
      <c r="F47" s="79"/>
      <c r="G47" s="79"/>
      <c r="H47" s="79"/>
      <c r="I47" s="79"/>
      <c r="J47" s="79"/>
      <c r="K47" s="79"/>
      <c r="L47" s="79"/>
      <c r="M47" s="83">
        <v>51.941899999999997</v>
      </c>
      <c r="N47" s="84">
        <v>39.1584</v>
      </c>
    </row>
    <row r="48" spans="1:41" x14ac:dyDescent="0.15">
      <c r="B48" s="85" t="s">
        <v>38</v>
      </c>
      <c r="C48" s="79"/>
      <c r="D48" s="90"/>
      <c r="E48" s="79"/>
      <c r="F48" s="79"/>
      <c r="G48" s="79"/>
      <c r="H48" s="79"/>
      <c r="I48" s="79"/>
      <c r="J48" s="79"/>
      <c r="K48" s="79"/>
      <c r="L48" s="79"/>
      <c r="M48" s="83">
        <v>50.227699999999999</v>
      </c>
      <c r="N48" s="84">
        <v>39.633499999999998</v>
      </c>
    </row>
    <row r="49" spans="2:14" x14ac:dyDescent="0.15">
      <c r="B49" s="86" t="s">
        <v>39</v>
      </c>
      <c r="C49" s="79"/>
      <c r="D49" s="90"/>
      <c r="E49" s="79"/>
      <c r="F49" s="79"/>
      <c r="G49" s="79"/>
      <c r="H49" s="79"/>
      <c r="I49" s="79"/>
      <c r="J49" s="79"/>
      <c r="K49" s="79"/>
      <c r="L49" s="79"/>
      <c r="M49" s="83">
        <v>47.448799999999999</v>
      </c>
      <c r="N49" s="84">
        <v>36.9315</v>
      </c>
    </row>
    <row r="50" spans="2:14" x14ac:dyDescent="0.15">
      <c r="B50" s="85" t="s">
        <v>40</v>
      </c>
      <c r="C50" s="79"/>
      <c r="D50" s="90"/>
      <c r="E50" s="79"/>
      <c r="F50" s="79"/>
      <c r="G50" s="79"/>
      <c r="H50" s="79"/>
      <c r="I50" s="79"/>
      <c r="J50" s="79"/>
      <c r="K50" s="79"/>
      <c r="L50" s="79"/>
      <c r="M50" s="83">
        <v>48.505299999999998</v>
      </c>
      <c r="N50" s="84">
        <v>37.831000000000003</v>
      </c>
    </row>
    <row r="51" spans="2:14" x14ac:dyDescent="0.15">
      <c r="B51" s="86" t="s">
        <v>41</v>
      </c>
      <c r="C51" s="79"/>
      <c r="D51" s="90"/>
      <c r="E51" s="79"/>
      <c r="F51" s="79"/>
      <c r="G51" s="79"/>
      <c r="H51" s="79"/>
      <c r="I51" s="79"/>
      <c r="J51" s="79"/>
      <c r="K51" s="79"/>
      <c r="L51" s="79"/>
      <c r="M51" s="83">
        <v>49.878500000000003</v>
      </c>
      <c r="N51" s="84">
        <v>36.963999999999999</v>
      </c>
    </row>
    <row r="52" spans="2:14" x14ac:dyDescent="0.15">
      <c r="B52" s="85" t="s">
        <v>42</v>
      </c>
      <c r="C52" s="80">
        <v>22.982015892931827</v>
      </c>
      <c r="D52" s="91">
        <v>32.040442778697816</v>
      </c>
      <c r="E52" s="80">
        <v>35.469235055321178</v>
      </c>
      <c r="F52" s="80">
        <v>38.450856349328802</v>
      </c>
      <c r="G52" s="80">
        <v>40.558693329262709</v>
      </c>
      <c r="H52" s="80">
        <v>42.23503527805174</v>
      </c>
      <c r="I52" s="80">
        <v>43.564954682779458</v>
      </c>
      <c r="J52" s="80">
        <v>44.360732313719581</v>
      </c>
      <c r="K52" s="80">
        <v>45.006016847172084</v>
      </c>
      <c r="L52" s="80">
        <v>45.688748685594113</v>
      </c>
      <c r="M52" s="83">
        <v>47.692599999999999</v>
      </c>
      <c r="N52" s="84">
        <v>36.248399999999997</v>
      </c>
    </row>
    <row r="53" spans="2:14" x14ac:dyDescent="0.15">
      <c r="B53" s="85" t="s">
        <v>43</v>
      </c>
      <c r="C53" s="80"/>
      <c r="D53" s="91"/>
      <c r="E53" s="80"/>
      <c r="F53" s="80"/>
      <c r="G53" s="80"/>
      <c r="H53" s="80"/>
      <c r="I53" s="80"/>
      <c r="J53" s="80"/>
      <c r="K53" s="80"/>
      <c r="L53" s="80"/>
      <c r="M53" s="83">
        <v>50.358600000000003</v>
      </c>
      <c r="N53" s="84">
        <v>37.46</v>
      </c>
    </row>
    <row r="54" spans="2:14" x14ac:dyDescent="0.15">
      <c r="B54" s="86" t="s">
        <v>44</v>
      </c>
      <c r="C54" s="80">
        <v>24.327262843163901</v>
      </c>
      <c r="D54" s="91">
        <v>31.980906921241047</v>
      </c>
      <c r="E54" s="80">
        <v>37.052989515443471</v>
      </c>
      <c r="F54" s="80">
        <v>41.275713244773279</v>
      </c>
      <c r="G54" s="80">
        <v>43.554220219217719</v>
      </c>
      <c r="H54" s="80">
        <v>45.830564784053159</v>
      </c>
      <c r="I54" s="80">
        <v>47.523877877767347</v>
      </c>
      <c r="J54" s="80">
        <v>48.541391457507707</v>
      </c>
      <c r="K54" s="80">
        <v>49.365628604382927</v>
      </c>
      <c r="L54" s="80">
        <v>50.490760541755776</v>
      </c>
      <c r="M54" s="83">
        <v>51.125500000000002</v>
      </c>
      <c r="N54" s="84">
        <v>39.4923</v>
      </c>
    </row>
    <row r="55" spans="2:14" x14ac:dyDescent="0.15">
      <c r="B55" s="86">
        <v>1948</v>
      </c>
      <c r="C55" s="80"/>
      <c r="D55" s="80"/>
      <c r="E55" s="80"/>
      <c r="F55" s="80"/>
      <c r="G55" s="80"/>
      <c r="H55" s="80"/>
      <c r="I55" s="80"/>
      <c r="J55" s="80"/>
      <c r="K55" s="80"/>
      <c r="L55" s="81"/>
      <c r="M55" s="148">
        <v>51.5715</v>
      </c>
      <c r="N55" s="150">
        <v>41.287999999999997</v>
      </c>
    </row>
    <row r="56" spans="2:14" x14ac:dyDescent="0.15">
      <c r="B56" s="85" t="s">
        <v>46</v>
      </c>
      <c r="C56" s="80">
        <v>21.84123415152083</v>
      </c>
      <c r="D56" s="80">
        <v>33.751143149174247</v>
      </c>
      <c r="E56" s="92">
        <v>40.036678019386954</v>
      </c>
      <c r="F56" s="92">
        <v>43.401955738548637</v>
      </c>
      <c r="G56" s="92">
        <v>46.772713368002449</v>
      </c>
      <c r="H56" s="92">
        <v>48.855464397852728</v>
      </c>
      <c r="I56" s="92">
        <v>50.567694403794718</v>
      </c>
      <c r="J56" s="92">
        <v>51.8166742047339</v>
      </c>
      <c r="K56" s="80">
        <v>53.014886471856052</v>
      </c>
      <c r="L56" s="81"/>
      <c r="M56" s="149">
        <v>52.273699999999998</v>
      </c>
      <c r="N56" s="151">
        <v>42.708599999999997</v>
      </c>
    </row>
    <row r="57" spans="2:14" x14ac:dyDescent="0.15">
      <c r="B57" s="85" t="s">
        <v>45</v>
      </c>
      <c r="C57" s="80"/>
      <c r="D57" s="81"/>
      <c r="E57" s="80"/>
      <c r="F57" s="80"/>
      <c r="G57" s="80"/>
      <c r="H57" s="80"/>
      <c r="I57" s="80"/>
      <c r="J57" s="80"/>
      <c r="K57" s="81"/>
      <c r="L57" s="81"/>
      <c r="M57" s="34"/>
      <c r="N57" s="34"/>
    </row>
    <row r="58" spans="2:14" x14ac:dyDescent="0.15">
      <c r="B58" s="86" t="s">
        <v>47</v>
      </c>
      <c r="C58" s="93">
        <v>23.226695422957107</v>
      </c>
      <c r="D58" s="80">
        <v>34.39327281839951</v>
      </c>
      <c r="E58" s="80">
        <v>39.614171966012933</v>
      </c>
      <c r="F58" s="80">
        <v>43.950915097802721</v>
      </c>
      <c r="G58" s="80">
        <v>46.476614238410598</v>
      </c>
      <c r="H58" s="80">
        <v>48.951588035769348</v>
      </c>
      <c r="I58" s="80">
        <v>50.822099673202615</v>
      </c>
      <c r="J58" s="80">
        <v>52.300893945550584</v>
      </c>
      <c r="K58" s="81"/>
      <c r="L58" s="81"/>
      <c r="M58" s="34"/>
      <c r="N58" s="34"/>
    </row>
    <row r="59" spans="2:14" x14ac:dyDescent="0.15">
      <c r="B59" s="86" t="s">
        <v>48</v>
      </c>
      <c r="C59" s="93">
        <v>26.016166281755197</v>
      </c>
      <c r="D59" s="80">
        <v>35.714285714285715</v>
      </c>
      <c r="E59" s="80">
        <v>40.773143438453715</v>
      </c>
      <c r="F59" s="80">
        <v>45.168650793650791</v>
      </c>
      <c r="G59" s="80">
        <v>47.768206734534061</v>
      </c>
      <c r="H59" s="80">
        <v>50.310017438480912</v>
      </c>
      <c r="I59" s="80">
        <v>52.416107382550337</v>
      </c>
      <c r="J59" s="80">
        <v>53.736316039980956</v>
      </c>
      <c r="K59" s="81"/>
      <c r="L59" s="81"/>
      <c r="M59" s="34"/>
      <c r="N59" s="34"/>
    </row>
    <row r="60" spans="2:14" x14ac:dyDescent="0.15">
      <c r="B60" s="86" t="s">
        <v>49</v>
      </c>
      <c r="C60" s="93">
        <v>25.388691550690034</v>
      </c>
      <c r="D60" s="80">
        <v>35.794904869396973</v>
      </c>
      <c r="E60" s="80">
        <v>41.323904113150647</v>
      </c>
      <c r="F60" s="80">
        <v>45.173706067051555</v>
      </c>
      <c r="G60" s="80">
        <v>48.284485345603684</v>
      </c>
      <c r="H60" s="80">
        <v>50.806691081856869</v>
      </c>
      <c r="I60" s="80">
        <v>52.804585313280747</v>
      </c>
      <c r="J60" s="80">
        <v>54.376335729551194</v>
      </c>
      <c r="K60" s="81"/>
      <c r="L60" s="81"/>
      <c r="M60" s="34"/>
      <c r="N60" s="34"/>
    </row>
    <row r="61" spans="2:14" x14ac:dyDescent="0.15">
      <c r="B61" s="86" t="s">
        <v>50</v>
      </c>
      <c r="C61" s="93">
        <v>23.855613755408793</v>
      </c>
      <c r="D61" s="80">
        <v>34.134514020662024</v>
      </c>
      <c r="E61" s="80">
        <v>39.143115759831041</v>
      </c>
      <c r="F61" s="80">
        <v>42.755321226322984</v>
      </c>
      <c r="G61" s="80">
        <v>45.696129404968225</v>
      </c>
      <c r="H61" s="80">
        <v>48.812115475627074</v>
      </c>
      <c r="I61" s="80">
        <v>50.935979034069632</v>
      </c>
      <c r="J61" s="81"/>
      <c r="K61" s="81"/>
      <c r="L61" s="81"/>
      <c r="M61" s="34"/>
      <c r="N61" s="34"/>
    </row>
    <row r="62" spans="2:14" x14ac:dyDescent="0.15">
      <c r="B62" s="86" t="s">
        <v>51</v>
      </c>
      <c r="C62" s="93">
        <v>22.334512379989892</v>
      </c>
      <c r="D62" s="80">
        <v>33.340301003344479</v>
      </c>
      <c r="E62" s="80">
        <v>38.444676929208384</v>
      </c>
      <c r="F62" s="80">
        <v>42.712807497071459</v>
      </c>
      <c r="G62" s="80">
        <v>46.295497050784064</v>
      </c>
      <c r="H62" s="80">
        <v>49.428922031338494</v>
      </c>
      <c r="I62" s="80">
        <v>51.729126802632194</v>
      </c>
      <c r="J62" s="81"/>
      <c r="K62" s="81"/>
      <c r="L62" s="81"/>
      <c r="M62" s="34"/>
      <c r="N62" s="34"/>
    </row>
    <row r="63" spans="2:14" x14ac:dyDescent="0.15">
      <c r="B63" s="86" t="s">
        <v>52</v>
      </c>
      <c r="C63" s="93">
        <v>21.058156623976483</v>
      </c>
      <c r="D63" s="80">
        <v>32.979334098737084</v>
      </c>
      <c r="E63" s="80">
        <v>37.574986366115255</v>
      </c>
      <c r="F63" s="80">
        <v>42.228947836923624</v>
      </c>
      <c r="G63" s="80">
        <v>46.210672692508261</v>
      </c>
      <c r="H63" s="80">
        <v>48.914715433259268</v>
      </c>
      <c r="I63" s="81"/>
      <c r="J63" s="81"/>
      <c r="K63" s="81"/>
      <c r="L63" s="81"/>
      <c r="M63" s="34"/>
      <c r="N63" s="34"/>
    </row>
    <row r="64" spans="2:14" x14ac:dyDescent="0.15">
      <c r="B64" s="86" t="s">
        <v>53</v>
      </c>
      <c r="C64" s="93">
        <v>18.281502786266405</v>
      </c>
      <c r="D64" s="80">
        <v>30.178306092124814</v>
      </c>
      <c r="E64" s="80">
        <v>36.023716170985942</v>
      </c>
      <c r="F64" s="80">
        <v>40.874311841000285</v>
      </c>
      <c r="G64" s="80">
        <v>45.252083617980595</v>
      </c>
      <c r="H64" s="80">
        <v>48.487970969042607</v>
      </c>
      <c r="I64" s="81"/>
      <c r="J64" s="81"/>
      <c r="K64" s="81"/>
      <c r="L64" s="81"/>
      <c r="M64" s="34"/>
      <c r="N64" s="34"/>
    </row>
    <row r="65" spans="2:14" x14ac:dyDescent="0.15">
      <c r="B65" s="86" t="s">
        <v>54</v>
      </c>
      <c r="C65" s="93">
        <v>17.203332582751631</v>
      </c>
      <c r="D65" s="80">
        <v>29.320314721774576</v>
      </c>
      <c r="E65" s="80">
        <v>35.368092527997064</v>
      </c>
      <c r="F65" s="80">
        <v>40.003532320734728</v>
      </c>
      <c r="G65" s="80">
        <v>44.077703283479458</v>
      </c>
      <c r="H65" s="80">
        <v>47.325865408910971</v>
      </c>
      <c r="I65" s="81"/>
      <c r="J65" s="81"/>
      <c r="K65" s="81"/>
      <c r="L65" s="81"/>
      <c r="M65" s="34"/>
      <c r="N65" s="34"/>
    </row>
    <row r="66" spans="2:14" x14ac:dyDescent="0.15">
      <c r="B66" s="86" t="s">
        <v>55</v>
      </c>
      <c r="C66" s="93">
        <v>16.169648774022534</v>
      </c>
      <c r="D66" s="80">
        <v>30.468987920008122</v>
      </c>
      <c r="E66" s="80">
        <v>37.008530248063536</v>
      </c>
      <c r="F66" s="80">
        <v>42.268427460897257</v>
      </c>
      <c r="G66" s="80">
        <v>46.455291970802918</v>
      </c>
      <c r="H66" s="81"/>
      <c r="I66" s="81"/>
      <c r="J66" s="81"/>
      <c r="K66" s="81"/>
      <c r="L66" s="81"/>
      <c r="M66" s="34"/>
      <c r="N66" s="34"/>
    </row>
    <row r="67" spans="2:14" x14ac:dyDescent="0.15">
      <c r="B67" s="86" t="s">
        <v>56</v>
      </c>
      <c r="C67" s="93">
        <v>17.172057502246183</v>
      </c>
      <c r="D67" s="80">
        <v>31.583942298566953</v>
      </c>
      <c r="E67" s="80">
        <v>38.070698851821717</v>
      </c>
      <c r="F67" s="80">
        <v>43.139293139293137</v>
      </c>
      <c r="G67" s="80">
        <v>47.288393309680686</v>
      </c>
      <c r="H67" s="81"/>
      <c r="I67" s="81"/>
      <c r="J67" s="81"/>
      <c r="K67" s="81"/>
      <c r="L67" s="81"/>
      <c r="M67" s="34"/>
      <c r="N67" s="34"/>
    </row>
    <row r="68" spans="2:14" x14ac:dyDescent="0.15">
      <c r="B68" s="86" t="s">
        <v>57</v>
      </c>
      <c r="C68" s="93">
        <v>17.504051863857377</v>
      </c>
      <c r="D68" s="80">
        <v>34.651939378371438</v>
      </c>
      <c r="E68" s="80">
        <v>40.705882352941174</v>
      </c>
      <c r="F68" s="80">
        <v>45.287705257347866</v>
      </c>
      <c r="G68" s="81"/>
      <c r="H68" s="81"/>
      <c r="I68" s="81"/>
      <c r="J68" s="81"/>
      <c r="K68" s="81"/>
      <c r="L68" s="81"/>
      <c r="M68" s="34"/>
      <c r="N68" s="34"/>
    </row>
    <row r="69" spans="2:14" x14ac:dyDescent="0.15">
      <c r="B69" s="86" t="s">
        <v>58</v>
      </c>
      <c r="C69" s="93">
        <v>18.637896156439648</v>
      </c>
      <c r="D69" s="80">
        <v>33.228020481533939</v>
      </c>
      <c r="E69" s="80">
        <v>39.663509973806164</v>
      </c>
      <c r="F69" s="80">
        <v>44.726675680896271</v>
      </c>
      <c r="G69" s="81"/>
      <c r="H69" s="82"/>
      <c r="I69" s="82"/>
      <c r="J69" s="82"/>
      <c r="K69" s="82"/>
      <c r="L69" s="82"/>
      <c r="M69" s="34"/>
      <c r="N69" s="34"/>
    </row>
    <row r="70" spans="2:14" x14ac:dyDescent="0.15">
      <c r="B70" s="86" t="s">
        <v>59</v>
      </c>
      <c r="C70" s="93">
        <v>19.236489836390682</v>
      </c>
      <c r="D70" s="80">
        <v>32.792863554757631</v>
      </c>
      <c r="E70" s="80">
        <v>39.807601819417577</v>
      </c>
      <c r="F70" s="80">
        <v>45.752256770310936</v>
      </c>
      <c r="G70" s="81"/>
      <c r="H70" s="82"/>
      <c r="I70" s="82"/>
      <c r="J70" s="82"/>
      <c r="K70" s="82"/>
      <c r="L70" s="82"/>
      <c r="M70" s="34"/>
      <c r="N70" s="34"/>
    </row>
    <row r="71" spans="2:14" x14ac:dyDescent="0.15">
      <c r="B71" s="86" t="s">
        <v>60</v>
      </c>
      <c r="C71" s="93">
        <v>20.48643592142189</v>
      </c>
      <c r="D71" s="80">
        <v>33.188677384357426</v>
      </c>
      <c r="E71" s="80">
        <v>40.286109829257036</v>
      </c>
      <c r="F71" s="81"/>
      <c r="G71" s="81"/>
      <c r="H71" s="82"/>
      <c r="I71" s="82"/>
      <c r="J71" s="82"/>
      <c r="K71" s="82"/>
      <c r="L71" s="82"/>
      <c r="M71" s="34"/>
      <c r="N71" s="34"/>
    </row>
    <row r="72" spans="2:14" x14ac:dyDescent="0.15">
      <c r="B72" s="86" t="s">
        <v>61</v>
      </c>
      <c r="C72" s="93">
        <v>21.441528600798161</v>
      </c>
      <c r="D72" s="80">
        <v>33.096999588984794</v>
      </c>
      <c r="E72" s="80">
        <v>41.404662861565249</v>
      </c>
      <c r="F72" s="81"/>
      <c r="G72" s="81"/>
      <c r="H72" s="81"/>
      <c r="I72" s="81"/>
      <c r="J72" s="81"/>
      <c r="K72" s="81"/>
      <c r="L72" s="81"/>
      <c r="M72" s="34"/>
      <c r="N72" s="34"/>
    </row>
    <row r="73" spans="2:14" x14ac:dyDescent="0.15">
      <c r="B73" s="86" t="s">
        <v>62</v>
      </c>
      <c r="C73" s="93">
        <v>22.144934867838622</v>
      </c>
      <c r="D73" s="80">
        <v>33.712080608854109</v>
      </c>
      <c r="E73" s="81"/>
      <c r="F73" s="81"/>
      <c r="G73" s="81"/>
      <c r="H73" s="81"/>
      <c r="I73" s="81"/>
      <c r="J73" s="81"/>
      <c r="K73" s="81"/>
      <c r="L73" s="81"/>
      <c r="M73" s="34"/>
      <c r="N73" s="34"/>
    </row>
    <row r="74" spans="2:14" x14ac:dyDescent="0.15">
      <c r="B74" s="86" t="s">
        <v>63</v>
      </c>
      <c r="C74" s="93">
        <v>21.544812731841571</v>
      </c>
      <c r="D74" s="80">
        <v>33.524655619884207</v>
      </c>
      <c r="E74" s="81"/>
      <c r="F74" s="81"/>
      <c r="G74" s="81"/>
      <c r="H74" s="81"/>
      <c r="I74" s="81"/>
      <c r="J74" s="81"/>
      <c r="K74" s="81"/>
      <c r="L74" s="81"/>
      <c r="M74" s="34"/>
      <c r="N74" s="34"/>
    </row>
    <row r="75" spans="2:14" x14ac:dyDescent="0.15">
      <c r="B75" s="86" t="s">
        <v>64</v>
      </c>
      <c r="C75" s="93">
        <v>20.018115942028984</v>
      </c>
      <c r="D75" s="80">
        <v>33.201667763879747</v>
      </c>
      <c r="E75" s="81"/>
      <c r="F75" s="81"/>
      <c r="G75" s="81"/>
      <c r="H75" s="81"/>
      <c r="I75" s="81"/>
      <c r="J75" s="81"/>
      <c r="K75" s="81"/>
      <c r="L75" s="81"/>
      <c r="M75" s="34"/>
      <c r="N75" s="34"/>
    </row>
    <row r="76" spans="2:14" x14ac:dyDescent="0.15">
      <c r="B76" s="86" t="s">
        <v>65</v>
      </c>
      <c r="C76" s="80">
        <v>18.777464419230011</v>
      </c>
      <c r="D76" s="81"/>
      <c r="E76" s="81"/>
      <c r="F76" s="81"/>
      <c r="G76" s="81"/>
      <c r="H76" s="81"/>
      <c r="I76" s="81"/>
      <c r="J76" s="81"/>
      <c r="K76" s="81"/>
      <c r="L76" s="81"/>
      <c r="M76" s="34"/>
      <c r="N76" s="34"/>
    </row>
    <row r="77" spans="2:14" x14ac:dyDescent="0.15">
      <c r="C77" s="35"/>
      <c r="D77" s="35"/>
      <c r="E77" s="35"/>
      <c r="F77" s="35"/>
      <c r="G77" s="35"/>
      <c r="H77" s="35"/>
      <c r="I77" s="35"/>
      <c r="J77" s="35"/>
      <c r="K77" s="35"/>
      <c r="L77" s="35"/>
    </row>
    <row r="78" spans="2:14" x14ac:dyDescent="0.15">
      <c r="B78" s="179" t="s">
        <v>1</v>
      </c>
      <c r="C78" s="179"/>
      <c r="D78" s="179"/>
      <c r="E78" s="179"/>
      <c r="F78" s="179"/>
      <c r="G78" s="179"/>
      <c r="H78" s="179"/>
      <c r="I78" s="179"/>
      <c r="J78" s="179"/>
      <c r="K78" s="179"/>
      <c r="L78" s="179"/>
      <c r="M78" s="179"/>
      <c r="N78" s="179"/>
    </row>
    <row r="79" spans="2:14" x14ac:dyDescent="0.15">
      <c r="B79" s="94"/>
      <c r="C79" s="94"/>
      <c r="D79" s="94"/>
      <c r="E79" s="94"/>
      <c r="F79" s="94"/>
      <c r="G79" s="94"/>
      <c r="H79" s="94"/>
      <c r="I79" s="94"/>
      <c r="J79" s="94"/>
      <c r="K79" s="94"/>
      <c r="L79" s="94"/>
      <c r="M79" s="94"/>
      <c r="N79" s="94"/>
    </row>
    <row r="80" spans="2:14" ht="33" x14ac:dyDescent="0.15">
      <c r="B80" s="3"/>
      <c r="C80" s="77" t="s">
        <v>10</v>
      </c>
      <c r="D80" s="77" t="s">
        <v>11</v>
      </c>
      <c r="E80" s="77" t="s">
        <v>12</v>
      </c>
      <c r="F80" s="77" t="s">
        <v>13</v>
      </c>
      <c r="G80" s="77" t="s">
        <v>14</v>
      </c>
      <c r="H80" s="77" t="s">
        <v>15</v>
      </c>
      <c r="I80" s="77" t="s">
        <v>16</v>
      </c>
      <c r="J80" s="77" t="s">
        <v>17</v>
      </c>
      <c r="K80" s="77" t="s">
        <v>18</v>
      </c>
      <c r="L80" s="77" t="s">
        <v>19</v>
      </c>
      <c r="M80" s="78" t="s">
        <v>21</v>
      </c>
      <c r="N80" s="78" t="s">
        <v>22</v>
      </c>
    </row>
    <row r="81" spans="2:17" x14ac:dyDescent="0.15">
      <c r="B81" s="85" t="s">
        <v>34</v>
      </c>
      <c r="C81" s="79"/>
      <c r="D81" s="79"/>
      <c r="E81" s="79"/>
      <c r="F81" s="79"/>
      <c r="G81" s="79"/>
      <c r="H81" s="79"/>
      <c r="I81" s="79"/>
      <c r="J81" s="79"/>
      <c r="K81" s="79"/>
      <c r="L81" s="79"/>
      <c r="M81" s="83">
        <v>36.154699999999998</v>
      </c>
      <c r="N81" s="84">
        <v>26.8843</v>
      </c>
    </row>
    <row r="82" spans="2:17" x14ac:dyDescent="0.15">
      <c r="B82" s="86" t="s">
        <v>35</v>
      </c>
      <c r="C82" s="79"/>
      <c r="D82" s="79"/>
      <c r="E82" s="79"/>
      <c r="F82" s="79"/>
      <c r="G82" s="79"/>
      <c r="H82" s="79"/>
      <c r="I82" s="79"/>
      <c r="J82" s="79"/>
      <c r="K82" s="79"/>
      <c r="L82" s="79"/>
      <c r="M82" s="83">
        <v>35.179600000000001</v>
      </c>
      <c r="N82" s="84">
        <v>26.214600000000001</v>
      </c>
    </row>
    <row r="83" spans="2:17" x14ac:dyDescent="0.15">
      <c r="B83" s="85" t="s">
        <v>36</v>
      </c>
      <c r="C83" s="79"/>
      <c r="D83" s="79"/>
      <c r="E83" s="79"/>
      <c r="F83" s="79"/>
      <c r="G83" s="79"/>
      <c r="H83" s="79"/>
      <c r="I83" s="79"/>
      <c r="J83" s="79"/>
      <c r="K83" s="79"/>
      <c r="L83" s="79"/>
      <c r="M83" s="83">
        <v>35.183799999999998</v>
      </c>
      <c r="N83" s="84">
        <v>27.9468</v>
      </c>
    </row>
    <row r="84" spans="2:17" x14ac:dyDescent="0.15">
      <c r="B84" s="86" t="s">
        <v>37</v>
      </c>
      <c r="C84" s="79"/>
      <c r="D84" s="79"/>
      <c r="E84" s="79"/>
      <c r="F84" s="79"/>
      <c r="G84" s="79"/>
      <c r="H84" s="79"/>
      <c r="I84" s="79"/>
      <c r="J84" s="79"/>
      <c r="K84" s="79"/>
      <c r="L84" s="79"/>
      <c r="M84" s="83">
        <v>33.990699999999997</v>
      </c>
      <c r="N84" s="84">
        <v>27.485099999999999</v>
      </c>
    </row>
    <row r="85" spans="2:17" x14ac:dyDescent="0.15">
      <c r="B85" s="85" t="s">
        <v>38</v>
      </c>
      <c r="C85" s="79"/>
      <c r="D85" s="79"/>
      <c r="E85" s="79"/>
      <c r="F85" s="79"/>
      <c r="G85" s="79"/>
      <c r="H85" s="79"/>
      <c r="I85" s="79"/>
      <c r="J85" s="79"/>
      <c r="K85" s="79"/>
      <c r="L85" s="79"/>
      <c r="M85" s="83">
        <v>34.695399999999999</v>
      </c>
      <c r="N85" s="84">
        <v>27.9603</v>
      </c>
    </row>
    <row r="86" spans="2:17" x14ac:dyDescent="0.15">
      <c r="B86" s="86" t="s">
        <v>39</v>
      </c>
      <c r="C86" s="79"/>
      <c r="D86" s="79"/>
      <c r="E86" s="79"/>
      <c r="F86" s="79"/>
      <c r="G86" s="79"/>
      <c r="H86" s="79"/>
      <c r="I86" s="79"/>
      <c r="J86" s="79"/>
      <c r="K86" s="79"/>
      <c r="L86" s="79"/>
      <c r="M86" s="83">
        <v>34.878799999999998</v>
      </c>
      <c r="N86" s="84">
        <v>28.114699999999999</v>
      </c>
    </row>
    <row r="87" spans="2:17" x14ac:dyDescent="0.15">
      <c r="B87" s="85" t="s">
        <v>40</v>
      </c>
      <c r="C87" s="79"/>
      <c r="D87" s="79"/>
      <c r="E87" s="79"/>
      <c r="F87" s="79"/>
      <c r="G87" s="79"/>
      <c r="H87" s="79"/>
      <c r="I87" s="79"/>
      <c r="J87" s="79"/>
      <c r="K87" s="79"/>
      <c r="L87" s="79"/>
      <c r="M87" s="83">
        <v>35.709200000000003</v>
      </c>
      <c r="N87" s="84">
        <v>28.337199999999999</v>
      </c>
      <c r="Q87" s="31">
        <v>7</v>
      </c>
    </row>
    <row r="88" spans="2:17" x14ac:dyDescent="0.15">
      <c r="B88" s="86" t="s">
        <v>41</v>
      </c>
      <c r="C88" s="79"/>
      <c r="D88" s="79"/>
      <c r="E88" s="79"/>
      <c r="F88" s="79"/>
      <c r="G88" s="79"/>
      <c r="H88" s="79"/>
      <c r="I88" s="79"/>
      <c r="J88" s="79"/>
      <c r="K88" s="79"/>
      <c r="L88" s="79"/>
      <c r="M88" s="83">
        <v>37.067</v>
      </c>
      <c r="N88" s="84">
        <v>29.2927</v>
      </c>
    </row>
    <row r="89" spans="2:17" x14ac:dyDescent="0.15">
      <c r="B89" s="85" t="s">
        <v>42</v>
      </c>
      <c r="C89" s="80">
        <v>13.108328796951552</v>
      </c>
      <c r="D89" s="80">
        <v>21.676435017210906</v>
      </c>
      <c r="E89" s="80">
        <v>27.576892916267315</v>
      </c>
      <c r="F89" s="80">
        <v>31.342027766091711</v>
      </c>
      <c r="G89" s="80">
        <v>34.379117259552046</v>
      </c>
      <c r="H89" s="80">
        <v>36.528750610848668</v>
      </c>
      <c r="I89" s="80">
        <v>38.155764248704664</v>
      </c>
      <c r="J89" s="80">
        <v>39.013959493262327</v>
      </c>
      <c r="K89" s="80">
        <v>39.648925034221755</v>
      </c>
      <c r="L89" s="80">
        <v>40.012865873271146</v>
      </c>
      <c r="M89" s="83">
        <v>36.176299999999998</v>
      </c>
      <c r="N89" s="84">
        <v>28.1493</v>
      </c>
    </row>
    <row r="90" spans="2:17" x14ac:dyDescent="0.15">
      <c r="B90" s="85" t="s">
        <v>43</v>
      </c>
      <c r="C90" s="80"/>
      <c r="D90" s="80"/>
      <c r="E90" s="80"/>
      <c r="F90" s="80"/>
      <c r="G90" s="80"/>
      <c r="H90" s="80"/>
      <c r="I90" s="80"/>
      <c r="J90" s="80"/>
      <c r="K90" s="80"/>
      <c r="L90" s="80"/>
      <c r="M90" s="83">
        <v>37.792999999999999</v>
      </c>
      <c r="N90" s="84">
        <v>28.859000000000002</v>
      </c>
    </row>
    <row r="91" spans="2:17" x14ac:dyDescent="0.15">
      <c r="B91" s="86" t="s">
        <v>44</v>
      </c>
      <c r="C91" s="80">
        <v>14.051573426573427</v>
      </c>
      <c r="D91" s="80">
        <v>23.386484434320426</v>
      </c>
      <c r="E91" s="80">
        <v>29.154466686585</v>
      </c>
      <c r="F91" s="80">
        <v>32.751066191505522</v>
      </c>
      <c r="G91" s="80">
        <v>35.337218023423524</v>
      </c>
      <c r="H91" s="80">
        <v>38.028573067875385</v>
      </c>
      <c r="I91" s="80">
        <v>39.496661530559834</v>
      </c>
      <c r="J91" s="80">
        <v>40.474970100803006</v>
      </c>
      <c r="K91" s="80">
        <v>41.103283717759346</v>
      </c>
      <c r="L91" s="80">
        <v>41.626957113682778</v>
      </c>
      <c r="M91" s="83">
        <v>38.1145</v>
      </c>
      <c r="N91" s="84">
        <v>29.575500000000002</v>
      </c>
    </row>
    <row r="92" spans="2:17" x14ac:dyDescent="0.15">
      <c r="B92" s="86">
        <v>1948</v>
      </c>
      <c r="C92" s="80"/>
      <c r="D92" s="80"/>
      <c r="E92" s="80"/>
      <c r="F92" s="80"/>
      <c r="G92" s="80"/>
      <c r="H92" s="80"/>
      <c r="I92" s="80"/>
      <c r="J92" s="80"/>
      <c r="K92" s="80"/>
      <c r="L92" s="81"/>
      <c r="M92" s="148">
        <v>38.755899999999997</v>
      </c>
      <c r="N92" s="150">
        <v>30.7148</v>
      </c>
    </row>
    <row r="93" spans="2:17" x14ac:dyDescent="0.15">
      <c r="B93" s="85" t="s">
        <v>46</v>
      </c>
      <c r="C93" s="80">
        <v>16.578115117014548</v>
      </c>
      <c r="D93" s="80">
        <v>26.062755798090041</v>
      </c>
      <c r="E93" s="80">
        <v>30.957894736842107</v>
      </c>
      <c r="F93" s="80">
        <v>34.288813139138519</v>
      </c>
      <c r="G93" s="80">
        <v>37.293763089339535</v>
      </c>
      <c r="H93" s="80">
        <v>39.737349153229893</v>
      </c>
      <c r="I93" s="80">
        <v>41.347850194062204</v>
      </c>
      <c r="J93" s="80">
        <v>42.680660874805405</v>
      </c>
      <c r="K93" s="80">
        <v>43.463446409781028</v>
      </c>
      <c r="L93" s="81"/>
      <c r="M93" s="149">
        <v>39.0548</v>
      </c>
      <c r="N93" s="151">
        <v>30.8399</v>
      </c>
    </row>
    <row r="94" spans="2:17" x14ac:dyDescent="0.15">
      <c r="B94" s="85" t="s">
        <v>45</v>
      </c>
      <c r="C94" s="80"/>
      <c r="D94" s="80"/>
      <c r="E94" s="80"/>
      <c r="F94" s="80"/>
      <c r="G94" s="80"/>
      <c r="H94" s="80"/>
      <c r="I94" s="80"/>
      <c r="J94" s="80"/>
      <c r="K94" s="81"/>
      <c r="L94" s="81"/>
      <c r="M94" s="82"/>
      <c r="N94" s="82"/>
    </row>
    <row r="95" spans="2:17" x14ac:dyDescent="0.15">
      <c r="B95" s="86" t="s">
        <v>47</v>
      </c>
      <c r="C95" s="80">
        <v>14.945894334818588</v>
      </c>
      <c r="D95" s="80">
        <v>25.142061281337046</v>
      </c>
      <c r="E95" s="80">
        <v>29.57844555144893</v>
      </c>
      <c r="F95" s="80">
        <v>33.179069155929533</v>
      </c>
      <c r="G95" s="80">
        <v>36.462112573857155</v>
      </c>
      <c r="H95" s="80">
        <v>39.045664443304254</v>
      </c>
      <c r="I95" s="80">
        <v>41.113882808125027</v>
      </c>
      <c r="J95" s="80">
        <v>42.638565204174689</v>
      </c>
      <c r="K95" s="81"/>
      <c r="L95" s="81"/>
      <c r="M95" s="82"/>
      <c r="N95" s="82"/>
    </row>
    <row r="96" spans="2:17" x14ac:dyDescent="0.15">
      <c r="B96" s="86" t="s">
        <v>48</v>
      </c>
      <c r="C96" s="80">
        <v>16.860747210092189</v>
      </c>
      <c r="D96" s="80">
        <v>25.807832227690991</v>
      </c>
      <c r="E96" s="80">
        <v>30.198580100833418</v>
      </c>
      <c r="F96" s="80">
        <v>34.041910134998993</v>
      </c>
      <c r="G96" s="80">
        <v>37.369727047146398</v>
      </c>
      <c r="H96" s="80">
        <v>40.088235294117645</v>
      </c>
      <c r="I96" s="80">
        <v>42.447790189412338</v>
      </c>
      <c r="J96" s="80">
        <v>44.03784879791445</v>
      </c>
      <c r="K96" s="81"/>
      <c r="L96" s="81"/>
      <c r="M96" s="82"/>
      <c r="N96" s="82"/>
    </row>
    <row r="97" spans="2:14" x14ac:dyDescent="0.15">
      <c r="B97" s="86" t="s">
        <v>49</v>
      </c>
      <c r="C97" s="80">
        <v>17.037355615630375</v>
      </c>
      <c r="D97" s="80">
        <v>27.414749771049941</v>
      </c>
      <c r="E97" s="80">
        <v>31.657559198542806</v>
      </c>
      <c r="F97" s="80">
        <v>35.735323989437333</v>
      </c>
      <c r="G97" s="80">
        <v>38.985173311961532</v>
      </c>
      <c r="H97" s="80">
        <v>42.028555901388273</v>
      </c>
      <c r="I97" s="80">
        <v>44.399275113875689</v>
      </c>
      <c r="J97" s="80">
        <v>46.255785627283799</v>
      </c>
      <c r="K97" s="81"/>
      <c r="L97" s="81"/>
      <c r="M97" s="82"/>
      <c r="N97" s="82"/>
    </row>
    <row r="98" spans="2:14" x14ac:dyDescent="0.15">
      <c r="B98" s="86" t="s">
        <v>50</v>
      </c>
      <c r="C98" s="80">
        <v>16.904646660212972</v>
      </c>
      <c r="D98" s="80">
        <v>26.438486807248069</v>
      </c>
      <c r="E98" s="80">
        <v>32.034278718628848</v>
      </c>
      <c r="F98" s="80">
        <v>35.879077167859982</v>
      </c>
      <c r="G98" s="80">
        <v>39.027723545490048</v>
      </c>
      <c r="H98" s="80">
        <v>42.247688751926034</v>
      </c>
      <c r="I98" s="80">
        <v>44.835479256080113</v>
      </c>
      <c r="J98" s="81"/>
      <c r="K98" s="81"/>
      <c r="L98" s="81"/>
      <c r="M98" s="82"/>
      <c r="N98" s="82"/>
    </row>
    <row r="99" spans="2:14" x14ac:dyDescent="0.15">
      <c r="B99" s="86" t="s">
        <v>51</v>
      </c>
      <c r="C99" s="80">
        <v>16.039836694296671</v>
      </c>
      <c r="D99" s="80">
        <v>25.715803452855248</v>
      </c>
      <c r="E99" s="80">
        <v>31.157390905850601</v>
      </c>
      <c r="F99" s="80">
        <v>34.847579199043629</v>
      </c>
      <c r="G99" s="80">
        <v>38.531976036237886</v>
      </c>
      <c r="H99" s="80">
        <v>42.239723396081445</v>
      </c>
      <c r="I99" s="80">
        <v>45.147619047619045</v>
      </c>
      <c r="J99" s="81"/>
      <c r="K99" s="81"/>
      <c r="L99" s="81"/>
      <c r="M99" s="82"/>
      <c r="N99" s="82"/>
    </row>
    <row r="100" spans="2:14" x14ac:dyDescent="0.15">
      <c r="B100" s="86" t="s">
        <v>52</v>
      </c>
      <c r="C100" s="80">
        <v>15.552118039029034</v>
      </c>
      <c r="D100" s="80">
        <v>25.872382851445664</v>
      </c>
      <c r="E100" s="80">
        <v>31.098199828555099</v>
      </c>
      <c r="F100" s="80">
        <v>34.807603152526653</v>
      </c>
      <c r="G100" s="80">
        <v>38.92422315100854</v>
      </c>
      <c r="H100" s="80">
        <v>42.110912343470488</v>
      </c>
      <c r="I100" s="81"/>
      <c r="J100" s="81"/>
      <c r="K100" s="81"/>
      <c r="L100" s="81"/>
      <c r="M100" s="82"/>
      <c r="N100" s="82"/>
    </row>
    <row r="101" spans="2:14" x14ac:dyDescent="0.15">
      <c r="B101" s="86" t="s">
        <v>53</v>
      </c>
      <c r="C101" s="80">
        <v>12.61550560325054</v>
      </c>
      <c r="D101" s="80">
        <v>24.16166425170772</v>
      </c>
      <c r="E101" s="80">
        <v>29.629445905054812</v>
      </c>
      <c r="F101" s="80">
        <v>33.66307966993196</v>
      </c>
      <c r="G101" s="80">
        <v>38.135872896138792</v>
      </c>
      <c r="H101" s="80">
        <v>41.973873831992933</v>
      </c>
      <c r="I101" s="81"/>
      <c r="J101" s="81"/>
      <c r="K101" s="81"/>
      <c r="L101" s="81"/>
      <c r="M101" s="82"/>
      <c r="N101" s="82"/>
    </row>
    <row r="102" spans="2:14" x14ac:dyDescent="0.15">
      <c r="B102" s="86" t="s">
        <v>54</v>
      </c>
      <c r="C102" s="80">
        <v>11.504854368932039</v>
      </c>
      <c r="D102" s="80">
        <v>23.667833527810188</v>
      </c>
      <c r="E102" s="80">
        <v>29.450899550224886</v>
      </c>
      <c r="F102" s="80">
        <v>34.009828904259194</v>
      </c>
      <c r="G102" s="80">
        <v>38.729198184568837</v>
      </c>
      <c r="H102" s="80">
        <v>42.82578152441166</v>
      </c>
      <c r="I102" s="81"/>
      <c r="J102" s="81"/>
      <c r="K102" s="81"/>
      <c r="L102" s="81"/>
      <c r="M102" s="82"/>
      <c r="N102" s="82"/>
    </row>
    <row r="103" spans="2:14" x14ac:dyDescent="0.15">
      <c r="B103" s="86" t="s">
        <v>55</v>
      </c>
      <c r="C103" s="80">
        <v>11.461108151305273</v>
      </c>
      <c r="D103" s="80">
        <v>24.291005291005291</v>
      </c>
      <c r="E103" s="80">
        <v>30.591637913537649</v>
      </c>
      <c r="F103" s="80">
        <v>35.663478047584007</v>
      </c>
      <c r="G103" s="80">
        <v>40.676504407819088</v>
      </c>
      <c r="H103" s="81"/>
      <c r="I103" s="81"/>
      <c r="J103" s="81"/>
      <c r="K103" s="81"/>
      <c r="L103" s="81"/>
      <c r="M103" s="82"/>
      <c r="N103" s="82"/>
    </row>
    <row r="104" spans="2:14" x14ac:dyDescent="0.15">
      <c r="B104" s="86" t="s">
        <v>56</v>
      </c>
      <c r="C104" s="80">
        <v>11.455816910362365</v>
      </c>
      <c r="D104" s="80">
        <v>24.558375634517766</v>
      </c>
      <c r="E104" s="80">
        <v>31.447571318427141</v>
      </c>
      <c r="F104" s="80">
        <v>36.769216469932147</v>
      </c>
      <c r="G104" s="80">
        <v>41.872324924870227</v>
      </c>
      <c r="H104" s="81"/>
      <c r="I104" s="81"/>
      <c r="J104" s="81"/>
      <c r="K104" s="81"/>
      <c r="L104" s="81"/>
      <c r="M104" s="82"/>
      <c r="N104" s="82"/>
    </row>
    <row r="105" spans="2:14" x14ac:dyDescent="0.15">
      <c r="B105" s="86" t="s">
        <v>57</v>
      </c>
      <c r="C105" s="80">
        <v>12.50989707046714</v>
      </c>
      <c r="D105" s="80">
        <v>25.956694179440454</v>
      </c>
      <c r="E105" s="80">
        <v>33.372005044136195</v>
      </c>
      <c r="F105" s="80">
        <v>38.951147334206567</v>
      </c>
      <c r="G105" s="81"/>
      <c r="H105" s="81"/>
      <c r="I105" s="81"/>
      <c r="J105" s="81"/>
      <c r="K105" s="81"/>
      <c r="L105" s="81"/>
      <c r="M105" s="82"/>
      <c r="N105" s="82"/>
    </row>
    <row r="106" spans="2:14" x14ac:dyDescent="0.15">
      <c r="B106" s="86" t="s">
        <v>58</v>
      </c>
      <c r="C106" s="80">
        <v>13.620283018867923</v>
      </c>
      <c r="D106" s="80">
        <v>27.048070412999326</v>
      </c>
      <c r="E106" s="80">
        <v>34.516640253565768</v>
      </c>
      <c r="F106" s="80">
        <v>39.409915847105346</v>
      </c>
      <c r="G106" s="81"/>
      <c r="H106" s="82"/>
      <c r="I106" s="82"/>
      <c r="J106" s="82"/>
      <c r="K106" s="82"/>
      <c r="L106" s="82"/>
      <c r="M106" s="82"/>
      <c r="N106" s="82"/>
    </row>
    <row r="107" spans="2:14" x14ac:dyDescent="0.15">
      <c r="B107" s="86" t="s">
        <v>59</v>
      </c>
      <c r="C107" s="80">
        <v>14.308547073597685</v>
      </c>
      <c r="D107" s="80">
        <v>28.87566369099714</v>
      </c>
      <c r="E107" s="80">
        <v>36.115482715580399</v>
      </c>
      <c r="F107" s="80">
        <v>41.202835105274126</v>
      </c>
      <c r="G107" s="81"/>
      <c r="H107" s="82"/>
      <c r="I107" s="82"/>
      <c r="J107" s="82"/>
      <c r="K107" s="82"/>
      <c r="L107" s="82"/>
      <c r="M107" s="82"/>
      <c r="N107" s="82"/>
    </row>
    <row r="108" spans="2:14" x14ac:dyDescent="0.15">
      <c r="B108" s="86" t="s">
        <v>60</v>
      </c>
      <c r="C108" s="80">
        <v>16.066448405480781</v>
      </c>
      <c r="D108" s="80">
        <v>28.992015968063871</v>
      </c>
      <c r="E108" s="80">
        <v>36.555409713107068</v>
      </c>
      <c r="F108" s="81"/>
      <c r="G108" s="81"/>
      <c r="H108" s="82"/>
      <c r="I108" s="82"/>
      <c r="J108" s="82"/>
      <c r="K108" s="82"/>
      <c r="L108" s="82"/>
      <c r="M108" s="82"/>
      <c r="N108" s="82"/>
    </row>
    <row r="109" spans="2:14" x14ac:dyDescent="0.15">
      <c r="B109" s="86" t="s">
        <v>61</v>
      </c>
      <c r="C109" s="80">
        <v>16.287642134199675</v>
      </c>
      <c r="D109" s="80">
        <v>29.078309800448082</v>
      </c>
      <c r="E109" s="80">
        <v>36.4453125</v>
      </c>
      <c r="F109" s="81"/>
      <c r="G109" s="81"/>
      <c r="H109" s="81"/>
      <c r="I109" s="81"/>
      <c r="J109" s="81"/>
      <c r="K109" s="81"/>
      <c r="L109" s="81"/>
      <c r="M109" s="82"/>
      <c r="N109" s="82"/>
    </row>
    <row r="110" spans="2:14" x14ac:dyDescent="0.15">
      <c r="B110" s="86" t="s">
        <v>62</v>
      </c>
      <c r="C110" s="80">
        <v>17.30263157894737</v>
      </c>
      <c r="D110" s="80">
        <v>28.363715277777779</v>
      </c>
      <c r="E110" s="81"/>
      <c r="F110" s="81"/>
      <c r="G110" s="81"/>
      <c r="H110" s="81"/>
      <c r="I110" s="81"/>
      <c r="J110" s="81"/>
      <c r="K110" s="81"/>
      <c r="L110" s="81"/>
      <c r="M110" s="82"/>
      <c r="N110" s="82"/>
    </row>
    <row r="111" spans="2:14" x14ac:dyDescent="0.15">
      <c r="B111" s="86" t="s">
        <v>63</v>
      </c>
      <c r="C111" s="80">
        <v>16.143357518138604</v>
      </c>
      <c r="D111" s="80">
        <v>28.963306020662628</v>
      </c>
      <c r="E111" s="81"/>
      <c r="F111" s="81"/>
      <c r="G111" s="81"/>
      <c r="H111" s="81"/>
      <c r="I111" s="81"/>
      <c r="J111" s="81"/>
      <c r="K111" s="81"/>
      <c r="L111" s="81"/>
      <c r="M111" s="82"/>
      <c r="N111" s="82"/>
    </row>
    <row r="112" spans="2:14" x14ac:dyDescent="0.15">
      <c r="B112" s="86" t="s">
        <v>64</v>
      </c>
      <c r="C112" s="80">
        <v>15.052283984589984</v>
      </c>
      <c r="D112" s="80">
        <v>27.668523360236446</v>
      </c>
      <c r="E112" s="81"/>
      <c r="F112" s="81"/>
      <c r="G112" s="81"/>
      <c r="H112" s="81"/>
      <c r="I112" s="81"/>
      <c r="J112" s="81"/>
      <c r="K112" s="81"/>
      <c r="L112" s="81"/>
      <c r="M112" s="82"/>
      <c r="N112" s="82"/>
    </row>
    <row r="113" spans="2:15" x14ac:dyDescent="0.15">
      <c r="B113" s="86" t="s">
        <v>65</v>
      </c>
      <c r="C113" s="80">
        <v>13.210960005359414</v>
      </c>
      <c r="D113" s="81"/>
      <c r="E113" s="81"/>
      <c r="F113" s="81"/>
      <c r="G113" s="81"/>
      <c r="H113" s="81"/>
      <c r="I113" s="81"/>
      <c r="J113" s="81"/>
      <c r="K113" s="81"/>
      <c r="L113" s="81"/>
      <c r="M113" s="82"/>
      <c r="N113" s="82"/>
    </row>
    <row r="114" spans="2:15" x14ac:dyDescent="0.15">
      <c r="B114" s="36"/>
      <c r="C114" s="36"/>
      <c r="D114" s="36"/>
      <c r="E114" s="36"/>
      <c r="F114" s="36"/>
      <c r="G114" s="36"/>
      <c r="H114" s="36"/>
      <c r="I114" s="36"/>
      <c r="J114" s="36"/>
      <c r="K114" s="36"/>
      <c r="L114" s="36"/>
      <c r="M114" s="36"/>
      <c r="N114" s="36"/>
    </row>
    <row r="115" spans="2:15" x14ac:dyDescent="0.15">
      <c r="B115" s="177" t="s">
        <v>109</v>
      </c>
      <c r="C115" s="178"/>
      <c r="D115" s="178"/>
      <c r="E115" s="178"/>
      <c r="F115" s="178"/>
      <c r="G115" s="178"/>
      <c r="H115" s="178"/>
      <c r="I115" s="178"/>
      <c r="J115" s="178"/>
      <c r="K115" s="178"/>
      <c r="L115" s="178"/>
      <c r="M115" s="178"/>
      <c r="N115" s="178"/>
      <c r="O115" s="178"/>
    </row>
    <row r="116" spans="2:15" x14ac:dyDescent="0.15">
      <c r="B116" s="178"/>
      <c r="C116" s="178"/>
      <c r="D116" s="178"/>
      <c r="E116" s="178"/>
      <c r="F116" s="178"/>
      <c r="G116" s="178"/>
      <c r="H116" s="178"/>
      <c r="I116" s="178"/>
      <c r="J116" s="178"/>
      <c r="K116" s="178"/>
      <c r="L116" s="178"/>
      <c r="M116" s="178"/>
      <c r="N116" s="178"/>
      <c r="O116" s="178"/>
    </row>
    <row r="117" spans="2:15" x14ac:dyDescent="0.15">
      <c r="B117" s="178"/>
      <c r="C117" s="178"/>
      <c r="D117" s="178"/>
      <c r="E117" s="178"/>
      <c r="F117" s="178"/>
      <c r="G117" s="178"/>
      <c r="H117" s="178"/>
      <c r="I117" s="178"/>
      <c r="J117" s="178"/>
      <c r="K117" s="178"/>
      <c r="L117" s="178"/>
      <c r="M117" s="178"/>
      <c r="N117" s="178"/>
      <c r="O117" s="178"/>
    </row>
    <row r="118" spans="2:15" x14ac:dyDescent="0.15">
      <c r="B118" s="178"/>
      <c r="C118" s="178"/>
      <c r="D118" s="178"/>
      <c r="E118" s="178"/>
      <c r="F118" s="178"/>
      <c r="G118" s="178"/>
      <c r="H118" s="178"/>
      <c r="I118" s="178"/>
      <c r="J118" s="178"/>
      <c r="K118" s="178"/>
      <c r="L118" s="178"/>
      <c r="M118" s="178"/>
      <c r="N118" s="178"/>
      <c r="O118" s="178"/>
    </row>
    <row r="119" spans="2:15" x14ac:dyDescent="0.15">
      <c r="B119" s="178"/>
      <c r="C119" s="178"/>
      <c r="D119" s="178"/>
      <c r="E119" s="178"/>
      <c r="F119" s="178"/>
      <c r="G119" s="178"/>
      <c r="H119" s="178"/>
      <c r="I119" s="178"/>
      <c r="J119" s="178"/>
      <c r="K119" s="178"/>
      <c r="L119" s="178"/>
      <c r="M119" s="178"/>
      <c r="N119" s="178"/>
      <c r="O119" s="178"/>
    </row>
    <row r="120" spans="2:15" x14ac:dyDescent="0.15">
      <c r="B120" s="178"/>
      <c r="C120" s="178"/>
      <c r="D120" s="178"/>
      <c r="E120" s="178"/>
      <c r="F120" s="178"/>
      <c r="G120" s="178"/>
      <c r="H120" s="178"/>
      <c r="I120" s="178"/>
      <c r="J120" s="178"/>
      <c r="K120" s="178"/>
      <c r="L120" s="178"/>
      <c r="M120" s="178"/>
      <c r="N120" s="178"/>
      <c r="O120" s="178"/>
    </row>
    <row r="121" spans="2:15" x14ac:dyDescent="0.15">
      <c r="B121" s="178"/>
      <c r="C121" s="178"/>
      <c r="D121" s="178"/>
      <c r="E121" s="178"/>
      <c r="F121" s="178"/>
      <c r="G121" s="178"/>
      <c r="H121" s="178"/>
      <c r="I121" s="178"/>
      <c r="J121" s="178"/>
      <c r="K121" s="178"/>
      <c r="L121" s="178"/>
      <c r="M121" s="178"/>
      <c r="N121" s="178"/>
      <c r="O121" s="178"/>
    </row>
    <row r="122" spans="2:15" x14ac:dyDescent="0.15">
      <c r="B122" s="178"/>
      <c r="C122" s="178"/>
      <c r="D122" s="178"/>
      <c r="E122" s="178"/>
      <c r="F122" s="178"/>
      <c r="G122" s="178"/>
      <c r="H122" s="178"/>
      <c r="I122" s="178"/>
      <c r="J122" s="178"/>
      <c r="K122" s="178"/>
      <c r="L122" s="178"/>
      <c r="M122" s="178"/>
      <c r="N122" s="178"/>
      <c r="O122" s="178"/>
    </row>
    <row r="123" spans="2:15" x14ac:dyDescent="0.15">
      <c r="B123" s="178"/>
      <c r="C123" s="178"/>
      <c r="D123" s="178"/>
      <c r="E123" s="178"/>
      <c r="F123" s="178"/>
      <c r="G123" s="178"/>
      <c r="H123" s="178"/>
      <c r="I123" s="178"/>
      <c r="J123" s="178"/>
      <c r="K123" s="178"/>
      <c r="L123" s="178"/>
      <c r="M123" s="178"/>
      <c r="N123" s="178"/>
      <c r="O123" s="178"/>
    </row>
    <row r="124" spans="2:15" x14ac:dyDescent="0.15">
      <c r="B124" s="178"/>
      <c r="C124" s="178"/>
      <c r="D124" s="178"/>
      <c r="E124" s="178"/>
      <c r="F124" s="178"/>
      <c r="G124" s="178"/>
      <c r="H124" s="178"/>
      <c r="I124" s="178"/>
      <c r="J124" s="178"/>
      <c r="K124" s="178"/>
      <c r="L124" s="178"/>
      <c r="M124" s="178"/>
      <c r="N124" s="178"/>
      <c r="O124" s="178"/>
    </row>
  </sheetData>
  <mergeCells count="4">
    <mergeCell ref="B115:O124"/>
    <mergeCell ref="B4:N4"/>
    <mergeCell ref="B41:N41"/>
    <mergeCell ref="B78:N78"/>
  </mergeCells>
  <pageMargins left="0.78740157499999996" right="0.78740157499999996" top="0.984251969" bottom="0.984251969" header="0.5" footer="0.5"/>
  <pageSetup paperSize="9" orientation="portrait" verticalDpi="0" r:id="rId1"/>
  <headerFooter alignWithMargins="0">
    <oddHeader>&amp;A</oddHeader>
    <oddFooter>Page &amp;P</oddFooter>
  </headerFooter>
  <ignoredErrors>
    <ignoredError sqref="B19:B39 B7:B17 B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B2:L18"/>
  <sheetViews>
    <sheetView workbookViewId="0">
      <selection activeCell="I1" sqref="I1"/>
    </sheetView>
  </sheetViews>
  <sheetFormatPr baseColWidth="10" defaultColWidth="10.83203125" defaultRowHeight="11" x14ac:dyDescent="0.2"/>
  <cols>
    <col min="1" max="1" width="2.5" style="38" customWidth="1"/>
    <col min="2" max="2" width="26.1640625" style="42" bestFit="1" customWidth="1"/>
    <col min="3" max="10" width="8.6640625" style="38" customWidth="1"/>
    <col min="11" max="14" width="10.83203125" style="38"/>
    <col min="15" max="15" width="6" style="38" bestFit="1" customWidth="1"/>
    <col min="16" max="18" width="7" style="38" bestFit="1" customWidth="1"/>
    <col min="19" max="19" width="5" style="38" bestFit="1" customWidth="1"/>
    <col min="20" max="20" width="3" style="38" bestFit="1" customWidth="1"/>
    <col min="21" max="22" width="2" style="38" bestFit="1" customWidth="1"/>
    <col min="23" max="16384" width="10.83203125" style="38"/>
  </cols>
  <sheetData>
    <row r="2" spans="2:12" x14ac:dyDescent="0.15">
      <c r="B2" s="37" t="s">
        <v>99</v>
      </c>
    </row>
    <row r="3" spans="2:12" x14ac:dyDescent="0.15">
      <c r="B3" s="37"/>
    </row>
    <row r="4" spans="2:12" x14ac:dyDescent="0.15">
      <c r="B4" s="32"/>
      <c r="I4" s="190" t="s">
        <v>26</v>
      </c>
    </row>
    <row r="5" spans="2:12" s="42" customFormat="1" x14ac:dyDescent="0.2">
      <c r="B5" s="95" t="s">
        <v>33</v>
      </c>
      <c r="C5" s="96" t="s">
        <v>27</v>
      </c>
      <c r="D5" s="96" t="s">
        <v>28</v>
      </c>
      <c r="E5" s="96" t="s">
        <v>29</v>
      </c>
      <c r="F5" s="96" t="s">
        <v>30</v>
      </c>
      <c r="G5" s="96" t="s">
        <v>31</v>
      </c>
      <c r="H5" s="96" t="s">
        <v>32</v>
      </c>
      <c r="I5" s="96" t="s">
        <v>66</v>
      </c>
      <c r="J5" s="97"/>
    </row>
    <row r="6" spans="2:12" x14ac:dyDescent="0.2">
      <c r="B6" s="39" t="s">
        <v>1</v>
      </c>
      <c r="C6" s="40">
        <v>4.7653952226935796E-2</v>
      </c>
      <c r="D6" s="40">
        <v>0.36040305659651278</v>
      </c>
      <c r="E6" s="40">
        <v>0.27053307189782028</v>
      </c>
      <c r="F6" s="40">
        <v>0.17182131371345324</v>
      </c>
      <c r="G6" s="40">
        <v>0.11623038088344435</v>
      </c>
      <c r="H6" s="40">
        <v>2.7824099101162715E-2</v>
      </c>
      <c r="I6" s="40">
        <v>5.5341255806708751E-3</v>
      </c>
    </row>
    <row r="7" spans="2:12" x14ac:dyDescent="0.2">
      <c r="B7" s="39" t="s">
        <v>0</v>
      </c>
      <c r="C7" s="40">
        <v>3.0549301613227522E-2</v>
      </c>
      <c r="D7" s="40">
        <v>0.33162884100313511</v>
      </c>
      <c r="E7" s="40">
        <v>0.24095895069466336</v>
      </c>
      <c r="F7" s="40">
        <v>0.21984227653981436</v>
      </c>
      <c r="G7" s="40">
        <v>0.12460997326594797</v>
      </c>
      <c r="H7" s="40">
        <v>4.065462434561147E-2</v>
      </c>
      <c r="I7" s="40">
        <v>1.1756032537600193E-2</v>
      </c>
      <c r="L7" s="41"/>
    </row>
    <row r="8" spans="2:12" x14ac:dyDescent="0.2">
      <c r="B8" s="39" t="s">
        <v>9</v>
      </c>
      <c r="C8" s="40">
        <v>3.9445046049598476E-2</v>
      </c>
      <c r="D8" s="40">
        <v>0.34659366396599561</v>
      </c>
      <c r="E8" s="40">
        <v>0.25633978659099543</v>
      </c>
      <c r="F8" s="40">
        <v>0.19486765282260035</v>
      </c>
      <c r="G8" s="40">
        <v>0.12025193556034457</v>
      </c>
      <c r="H8" s="40">
        <v>3.3981756472616247E-2</v>
      </c>
      <c r="I8" s="40">
        <v>8.5201585378493032E-3</v>
      </c>
    </row>
    <row r="10" spans="2:12" x14ac:dyDescent="0.2">
      <c r="B10" s="180" t="s">
        <v>119</v>
      </c>
      <c r="C10" s="181"/>
      <c r="D10" s="181"/>
      <c r="E10" s="181"/>
      <c r="F10" s="181"/>
      <c r="G10" s="181"/>
      <c r="H10" s="181"/>
      <c r="I10" s="181"/>
    </row>
    <row r="11" spans="2:12" x14ac:dyDescent="0.2">
      <c r="B11" s="181"/>
      <c r="C11" s="181"/>
      <c r="D11" s="181"/>
      <c r="E11" s="181"/>
      <c r="F11" s="181"/>
      <c r="G11" s="181"/>
      <c r="H11" s="181"/>
      <c r="I11" s="181"/>
    </row>
    <row r="12" spans="2:12" x14ac:dyDescent="0.2">
      <c r="B12" s="181"/>
      <c r="C12" s="181"/>
      <c r="D12" s="181"/>
      <c r="E12" s="181"/>
      <c r="F12" s="181"/>
      <c r="G12" s="181"/>
      <c r="H12" s="181"/>
      <c r="I12" s="181"/>
    </row>
    <row r="13" spans="2:12" x14ac:dyDescent="0.2">
      <c r="B13" s="181"/>
      <c r="C13" s="181"/>
      <c r="D13" s="181"/>
      <c r="E13" s="181"/>
      <c r="F13" s="181"/>
      <c r="G13" s="181"/>
      <c r="H13" s="181"/>
      <c r="I13" s="181"/>
    </row>
    <row r="14" spans="2:12" x14ac:dyDescent="0.2">
      <c r="B14" s="181"/>
      <c r="C14" s="181"/>
      <c r="D14" s="181"/>
      <c r="E14" s="181"/>
      <c r="F14" s="181"/>
      <c r="G14" s="181"/>
      <c r="H14" s="181"/>
      <c r="I14" s="181"/>
    </row>
    <row r="15" spans="2:12" x14ac:dyDescent="0.2">
      <c r="B15" s="181"/>
      <c r="C15" s="181"/>
      <c r="D15" s="181"/>
      <c r="E15" s="181"/>
      <c r="F15" s="181"/>
      <c r="G15" s="181"/>
      <c r="H15" s="181"/>
      <c r="I15" s="181"/>
    </row>
    <row r="16" spans="2:12" x14ac:dyDescent="0.2">
      <c r="B16" s="181"/>
      <c r="C16" s="181"/>
      <c r="D16" s="181"/>
      <c r="E16" s="181"/>
      <c r="F16" s="181"/>
      <c r="G16" s="181"/>
      <c r="H16" s="181"/>
      <c r="I16" s="181"/>
    </row>
    <row r="17" spans="2:9" x14ac:dyDescent="0.2">
      <c r="B17" s="181"/>
      <c r="C17" s="181"/>
      <c r="D17" s="181"/>
      <c r="E17" s="181"/>
      <c r="F17" s="181"/>
      <c r="G17" s="181"/>
      <c r="H17" s="181"/>
      <c r="I17" s="181"/>
    </row>
    <row r="18" spans="2:9" x14ac:dyDescent="0.2">
      <c r="B18" s="181"/>
      <c r="C18" s="181"/>
      <c r="D18" s="181"/>
      <c r="E18" s="181"/>
      <c r="F18" s="181"/>
      <c r="G18" s="181"/>
      <c r="H18" s="181"/>
      <c r="I18" s="181"/>
    </row>
  </sheetData>
  <mergeCells count="1">
    <mergeCell ref="B10:I18"/>
  </mergeCells>
  <pageMargins left="0.7" right="0.7" top="0.75" bottom="0.75" header="0.3" footer="0.3"/>
  <pageSetup paperSize="9" orientation="portrait" verticalDpi="0" r:id="rId1"/>
  <ignoredErrors>
    <ignoredError sqref="C5:H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B2:L25"/>
  <sheetViews>
    <sheetView showGridLines="0" workbookViewId="0">
      <selection activeCell="H1" sqref="H1"/>
    </sheetView>
  </sheetViews>
  <sheetFormatPr baseColWidth="10" defaultColWidth="10.83203125" defaultRowHeight="11" x14ac:dyDescent="0.2"/>
  <cols>
    <col min="1" max="1" width="1.5" style="5" customWidth="1"/>
    <col min="2" max="2" width="26.1640625" style="49" bestFit="1" customWidth="1"/>
    <col min="3" max="10" width="8.6640625" style="5" customWidth="1"/>
    <col min="11" max="14" width="10.83203125" style="5"/>
    <col min="15" max="15" width="6" style="5" bestFit="1" customWidth="1"/>
    <col min="16" max="18" width="7" style="5" bestFit="1" customWidth="1"/>
    <col min="19" max="19" width="5" style="5" bestFit="1" customWidth="1"/>
    <col min="20" max="20" width="3" style="5" bestFit="1" customWidth="1"/>
    <col min="21" max="22" width="2" style="5" bestFit="1" customWidth="1"/>
    <col min="23" max="16384" width="10.83203125" style="5"/>
  </cols>
  <sheetData>
    <row r="2" spans="2:12" x14ac:dyDescent="0.15">
      <c r="B2" s="43" t="s">
        <v>100</v>
      </c>
    </row>
    <row r="3" spans="2:12" x14ac:dyDescent="0.15">
      <c r="B3" s="43"/>
    </row>
    <row r="4" spans="2:12" x14ac:dyDescent="0.15">
      <c r="B4" s="44"/>
      <c r="G4" s="190" t="s">
        <v>26</v>
      </c>
    </row>
    <row r="5" spans="2:12" x14ac:dyDescent="0.2">
      <c r="B5" s="98" t="s">
        <v>33</v>
      </c>
      <c r="C5" s="99" t="s">
        <v>67</v>
      </c>
      <c r="D5" s="99" t="s">
        <v>27</v>
      </c>
      <c r="E5" s="99" t="s">
        <v>28</v>
      </c>
      <c r="F5" s="99" t="s">
        <v>29</v>
      </c>
      <c r="G5" s="99" t="s">
        <v>68</v>
      </c>
      <c r="J5" s="46"/>
    </row>
    <row r="6" spans="2:12" x14ac:dyDescent="0.2">
      <c r="B6" s="45" t="s">
        <v>1</v>
      </c>
      <c r="C6" s="47">
        <v>2.1513455071879496E-2</v>
      </c>
      <c r="D6" s="47">
        <v>0.52484400912580975</v>
      </c>
      <c r="E6" s="47">
        <v>0.36897453752485315</v>
      </c>
      <c r="F6" s="47">
        <v>7.6082773659761224E-2</v>
      </c>
      <c r="G6" s="47">
        <v>8.5852246176963739E-3</v>
      </c>
    </row>
    <row r="7" spans="2:12" x14ac:dyDescent="0.2">
      <c r="B7" s="45" t="s">
        <v>0</v>
      </c>
      <c r="C7" s="47">
        <v>3.782980064886548E-3</v>
      </c>
      <c r="D7" s="47">
        <v>0.42413064685483931</v>
      </c>
      <c r="E7" s="47">
        <v>0.41403277093360669</v>
      </c>
      <c r="F7" s="47">
        <v>0.13477487048754272</v>
      </c>
      <c r="G7" s="47">
        <v>2.32787316591247E-2</v>
      </c>
      <c r="L7" s="48"/>
    </row>
    <row r="8" spans="2:12" x14ac:dyDescent="0.2">
      <c r="B8" s="45" t="s">
        <v>9</v>
      </c>
      <c r="C8" s="47">
        <v>1.3004201705699523E-2</v>
      </c>
      <c r="D8" s="47">
        <v>0.47650940350551152</v>
      </c>
      <c r="E8" s="47">
        <v>0.39059899621286576</v>
      </c>
      <c r="F8" s="47">
        <v>0.10425042976051349</v>
      </c>
      <c r="G8" s="47">
        <v>1.5636968815409668E-2</v>
      </c>
    </row>
    <row r="10" spans="2:12" x14ac:dyDescent="0.2">
      <c r="B10" s="154" t="s">
        <v>110</v>
      </c>
      <c r="C10" s="155"/>
      <c r="D10" s="155"/>
      <c r="E10" s="155"/>
      <c r="F10" s="155"/>
      <c r="G10" s="155"/>
    </row>
    <row r="11" spans="2:12" x14ac:dyDescent="0.2">
      <c r="B11" s="155"/>
      <c r="C11" s="155"/>
      <c r="D11" s="155"/>
      <c r="E11" s="155"/>
      <c r="F11" s="155"/>
      <c r="G11" s="155"/>
    </row>
    <row r="12" spans="2:12" x14ac:dyDescent="0.15">
      <c r="B12" s="155"/>
      <c r="C12" s="155"/>
      <c r="D12" s="155"/>
      <c r="E12" s="155"/>
      <c r="F12" s="155"/>
      <c r="G12" s="155"/>
      <c r="H12" s="22"/>
    </row>
    <row r="13" spans="2:12" x14ac:dyDescent="0.15">
      <c r="B13" s="155"/>
      <c r="C13" s="155"/>
      <c r="D13" s="155"/>
      <c r="E13" s="155"/>
      <c r="F13" s="155"/>
      <c r="G13" s="155"/>
      <c r="H13" s="22"/>
    </row>
    <row r="14" spans="2:12" x14ac:dyDescent="0.15">
      <c r="B14" s="155"/>
      <c r="C14" s="155"/>
      <c r="D14" s="155"/>
      <c r="E14" s="155"/>
      <c r="F14" s="155"/>
      <c r="G14" s="155"/>
      <c r="H14" s="22"/>
    </row>
    <row r="15" spans="2:12" x14ac:dyDescent="0.15">
      <c r="B15" s="155"/>
      <c r="C15" s="155"/>
      <c r="D15" s="155"/>
      <c r="E15" s="155"/>
      <c r="F15" s="155"/>
      <c r="G15" s="155"/>
      <c r="H15" s="22"/>
    </row>
    <row r="16" spans="2:12" x14ac:dyDescent="0.15">
      <c r="B16" s="155"/>
      <c r="C16" s="155"/>
      <c r="D16" s="155"/>
      <c r="E16" s="155"/>
      <c r="F16" s="155"/>
      <c r="G16" s="155"/>
      <c r="H16" s="22"/>
    </row>
    <row r="17" spans="2:8" x14ac:dyDescent="0.15">
      <c r="B17" s="155"/>
      <c r="C17" s="155"/>
      <c r="D17" s="155"/>
      <c r="E17" s="155"/>
      <c r="F17" s="155"/>
      <c r="G17" s="155"/>
      <c r="H17" s="22"/>
    </row>
    <row r="18" spans="2:8" x14ac:dyDescent="0.15">
      <c r="B18" s="155"/>
      <c r="C18" s="155"/>
      <c r="D18" s="155"/>
      <c r="E18" s="155"/>
      <c r="F18" s="155"/>
      <c r="G18" s="155"/>
      <c r="H18" s="22"/>
    </row>
    <row r="19" spans="2:8" x14ac:dyDescent="0.15">
      <c r="B19" s="155"/>
      <c r="C19" s="155"/>
      <c r="D19" s="155"/>
      <c r="E19" s="155"/>
      <c r="F19" s="155"/>
      <c r="G19" s="155"/>
      <c r="H19" s="22"/>
    </row>
    <row r="20" spans="2:8" x14ac:dyDescent="0.15">
      <c r="F20" s="22"/>
      <c r="G20" s="22"/>
      <c r="H20" s="22"/>
    </row>
    <row r="21" spans="2:8" x14ac:dyDescent="0.15">
      <c r="F21" s="22"/>
      <c r="G21" s="22"/>
      <c r="H21" s="22"/>
    </row>
    <row r="22" spans="2:8" x14ac:dyDescent="0.15">
      <c r="F22" s="22"/>
      <c r="G22" s="22"/>
      <c r="H22" s="22"/>
    </row>
    <row r="23" spans="2:8" x14ac:dyDescent="0.15">
      <c r="F23" s="22"/>
      <c r="G23" s="22"/>
      <c r="H23" s="22"/>
    </row>
    <row r="24" spans="2:8" x14ac:dyDescent="0.15">
      <c r="F24" s="22"/>
      <c r="G24" s="22"/>
      <c r="H24" s="22"/>
    </row>
    <row r="25" spans="2:8" x14ac:dyDescent="0.15">
      <c r="F25" s="22"/>
      <c r="G25" s="22"/>
      <c r="H25" s="22"/>
    </row>
  </sheetData>
  <mergeCells count="1">
    <mergeCell ref="B10:G19"/>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B2:R135"/>
  <sheetViews>
    <sheetView showGridLines="0" workbookViewId="0">
      <selection activeCell="F1" sqref="F1"/>
    </sheetView>
  </sheetViews>
  <sheetFormatPr baseColWidth="10" defaultRowHeight="11" x14ac:dyDescent="0.2"/>
  <cols>
    <col min="1" max="1" width="2" style="100" customWidth="1"/>
    <col min="2" max="2" width="10.83203125" style="100"/>
    <col min="3" max="3" width="13.33203125" style="100" customWidth="1"/>
    <col min="4" max="4" width="16.83203125" style="100" customWidth="1"/>
    <col min="5" max="5" width="14.33203125" style="100" customWidth="1"/>
    <col min="6" max="6" width="10.83203125" style="100"/>
    <col min="7" max="7" width="13.6640625" style="100" customWidth="1"/>
    <col min="8" max="8" width="16.33203125" style="100" customWidth="1"/>
    <col min="9" max="9" width="14.33203125" style="100" customWidth="1"/>
    <col min="10" max="10" width="8.1640625" style="100" customWidth="1"/>
    <col min="11" max="11" width="11.6640625" style="100" bestFit="1" customWidth="1"/>
    <col min="12" max="12" width="14.1640625" style="100" customWidth="1"/>
    <col min="13" max="13" width="16" style="100" customWidth="1"/>
    <col min="14" max="14" width="15.1640625" style="100" customWidth="1"/>
    <col min="15" max="15" width="11" style="100" customWidth="1"/>
    <col min="16" max="16" width="14.6640625" style="100" customWidth="1"/>
    <col min="17" max="17" width="17" style="100" customWidth="1"/>
    <col min="18" max="18" width="13.83203125" style="100" customWidth="1"/>
    <col min="19" max="16384" width="10.83203125" style="100"/>
  </cols>
  <sheetData>
    <row r="2" spans="2:18" ht="13" x14ac:dyDescent="0.2">
      <c r="B2" s="4" t="s">
        <v>111</v>
      </c>
    </row>
    <row r="4" spans="2:18" x14ac:dyDescent="0.2">
      <c r="B4" s="102"/>
    </row>
    <row r="5" spans="2:18" x14ac:dyDescent="0.2">
      <c r="B5" s="102"/>
    </row>
    <row r="6" spans="2:18" x14ac:dyDescent="0.2">
      <c r="B6" s="182" t="s">
        <v>0</v>
      </c>
      <c r="C6" s="182"/>
      <c r="D6" s="182"/>
      <c r="E6" s="182"/>
      <c r="F6" s="182"/>
      <c r="G6" s="182"/>
      <c r="H6" s="182"/>
      <c r="I6" s="182"/>
      <c r="K6" s="184" t="s">
        <v>1</v>
      </c>
      <c r="L6" s="184"/>
      <c r="M6" s="184"/>
      <c r="N6" s="184"/>
      <c r="O6" s="184"/>
      <c r="P6" s="184"/>
      <c r="Q6" s="184"/>
      <c r="R6" s="184"/>
    </row>
    <row r="7" spans="2:18" x14ac:dyDescent="0.2">
      <c r="B7" s="103"/>
      <c r="C7" s="103"/>
      <c r="D7" s="103"/>
      <c r="E7" s="103"/>
      <c r="F7" s="103"/>
      <c r="G7" s="103"/>
      <c r="H7" s="103"/>
      <c r="I7" s="103"/>
      <c r="K7" s="108"/>
      <c r="L7" s="108"/>
      <c r="M7" s="108"/>
      <c r="N7" s="108"/>
      <c r="O7" s="108"/>
      <c r="P7" s="108"/>
      <c r="Q7" s="108"/>
      <c r="R7" s="108"/>
    </row>
    <row r="8" spans="2:18" ht="15" customHeight="1" x14ac:dyDescent="0.2">
      <c r="B8" s="183" t="s">
        <v>25</v>
      </c>
      <c r="C8" s="185" t="s">
        <v>85</v>
      </c>
      <c r="D8" s="185"/>
      <c r="E8" s="185"/>
      <c r="F8" s="185"/>
      <c r="G8" s="185" t="s">
        <v>84</v>
      </c>
      <c r="H8" s="185"/>
      <c r="I8" s="185"/>
      <c r="K8" s="183" t="s">
        <v>25</v>
      </c>
      <c r="L8" s="183" t="s">
        <v>85</v>
      </c>
      <c r="M8" s="183"/>
      <c r="N8" s="183"/>
      <c r="O8" s="183"/>
      <c r="P8" s="185" t="s">
        <v>84</v>
      </c>
      <c r="Q8" s="185"/>
      <c r="R8" s="185"/>
    </row>
    <row r="9" spans="2:18" ht="33" x14ac:dyDescent="0.2">
      <c r="B9" s="183"/>
      <c r="C9" s="101" t="s">
        <v>23</v>
      </c>
      <c r="D9" s="101" t="s">
        <v>87</v>
      </c>
      <c r="E9" s="101" t="s">
        <v>24</v>
      </c>
      <c r="F9" s="101" t="s">
        <v>113</v>
      </c>
      <c r="G9" s="101" t="s">
        <v>23</v>
      </c>
      <c r="H9" s="101" t="s">
        <v>87</v>
      </c>
      <c r="I9" s="101" t="s">
        <v>24</v>
      </c>
      <c r="K9" s="183"/>
      <c r="L9" s="101" t="s">
        <v>23</v>
      </c>
      <c r="M9" s="101" t="s">
        <v>87</v>
      </c>
      <c r="N9" s="101" t="s">
        <v>24</v>
      </c>
      <c r="O9" s="101" t="s">
        <v>113</v>
      </c>
      <c r="P9" s="101" t="s">
        <v>23</v>
      </c>
      <c r="Q9" s="101" t="s">
        <v>87</v>
      </c>
      <c r="R9" s="101" t="s">
        <v>24</v>
      </c>
    </row>
    <row r="10" spans="2:18" x14ac:dyDescent="0.2">
      <c r="B10" s="111">
        <v>67</v>
      </c>
      <c r="C10" s="111">
        <v>38454</v>
      </c>
      <c r="D10" s="111">
        <v>217188</v>
      </c>
      <c r="E10" s="111">
        <v>147215</v>
      </c>
      <c r="F10" s="109">
        <v>360418</v>
      </c>
      <c r="G10" s="113">
        <f t="shared" ref="G10:G41" si="0">100*C10/($C10+$D10+$E10)</f>
        <v>9.5453225338023167</v>
      </c>
      <c r="H10" s="112">
        <f>100*D10/($C10+$D10+$E10)</f>
        <v>53.911934011324121</v>
      </c>
      <c r="I10" s="113">
        <f t="shared" ref="I10:I41" si="1">100*E10/($C10+$D10+$E10)</f>
        <v>36.542743454873566</v>
      </c>
      <c r="K10" s="111">
        <v>67</v>
      </c>
      <c r="L10" s="111">
        <v>42664</v>
      </c>
      <c r="M10" s="111">
        <v>226370</v>
      </c>
      <c r="N10" s="111">
        <v>167530</v>
      </c>
      <c r="O10" s="109">
        <v>408122</v>
      </c>
      <c r="P10" s="113">
        <f t="shared" ref="P10:P41" si="2">100*L10/($L10+$M10+$N10)</f>
        <v>9.7726793780522438</v>
      </c>
      <c r="Q10" s="113">
        <f t="shared" ref="Q10:Q41" si="3">100*M10/($L10+$M10+$N10)</f>
        <v>51.852649325184849</v>
      </c>
      <c r="R10" s="113">
        <f t="shared" ref="R10:R41" si="4">100*N10/($L10+$M10+$N10)</f>
        <v>38.374671296762905</v>
      </c>
    </row>
    <row r="11" spans="2:18" x14ac:dyDescent="0.2">
      <c r="B11" s="111">
        <v>66</v>
      </c>
      <c r="C11" s="111">
        <v>61535</v>
      </c>
      <c r="D11" s="111">
        <v>208215</v>
      </c>
      <c r="E11" s="111">
        <v>144068</v>
      </c>
      <c r="F11" s="109">
        <v>369663</v>
      </c>
      <c r="G11" s="113">
        <f t="shared" si="0"/>
        <v>14.870063651170321</v>
      </c>
      <c r="H11" s="112">
        <f t="shared" ref="H11:H41" si="5">100*D11/($C11+$D11+$E11)</f>
        <v>50.315597678206359</v>
      </c>
      <c r="I11" s="113">
        <f t="shared" si="1"/>
        <v>34.814338670623314</v>
      </c>
      <c r="K11" s="111">
        <v>66</v>
      </c>
      <c r="L11" s="111">
        <v>75177</v>
      </c>
      <c r="M11" s="111">
        <v>221431</v>
      </c>
      <c r="N11" s="111">
        <v>147257</v>
      </c>
      <c r="O11" s="109">
        <v>416437</v>
      </c>
      <c r="P11" s="113">
        <f t="shared" si="2"/>
        <v>16.936906491838734</v>
      </c>
      <c r="Q11" s="113">
        <f t="shared" si="3"/>
        <v>49.887015196061867</v>
      </c>
      <c r="R11" s="113">
        <f t="shared" si="4"/>
        <v>33.176078312099399</v>
      </c>
    </row>
    <row r="12" spans="2:18" x14ac:dyDescent="0.2">
      <c r="B12" s="111">
        <v>65</v>
      </c>
      <c r="C12" s="111">
        <v>85310</v>
      </c>
      <c r="D12" s="111">
        <v>177821</v>
      </c>
      <c r="E12" s="111">
        <v>154916</v>
      </c>
      <c r="F12" s="109">
        <v>372703</v>
      </c>
      <c r="G12" s="113">
        <f>100*C12/($C12+$D12+$E12)</f>
        <v>20.40679636500202</v>
      </c>
      <c r="H12" s="112">
        <f t="shared" si="5"/>
        <v>42.536126320724705</v>
      </c>
      <c r="I12" s="113">
        <f t="shared" si="1"/>
        <v>37.057077314273279</v>
      </c>
      <c r="K12" s="111">
        <v>65</v>
      </c>
      <c r="L12" s="111">
        <v>101857</v>
      </c>
      <c r="M12" s="111">
        <v>189101</v>
      </c>
      <c r="N12" s="111">
        <v>156777</v>
      </c>
      <c r="O12" s="109">
        <v>420750</v>
      </c>
      <c r="P12" s="113">
        <f t="shared" si="2"/>
        <v>22.749394172892448</v>
      </c>
      <c r="Q12" s="113">
        <f t="shared" si="3"/>
        <v>42.235027415770489</v>
      </c>
      <c r="R12" s="113">
        <f t="shared" si="4"/>
        <v>35.01557841133706</v>
      </c>
    </row>
    <row r="13" spans="2:18" x14ac:dyDescent="0.2">
      <c r="B13" s="111">
        <v>64</v>
      </c>
      <c r="C13" s="111">
        <v>109146</v>
      </c>
      <c r="D13" s="111">
        <v>169614</v>
      </c>
      <c r="E13" s="111">
        <v>147649</v>
      </c>
      <c r="F13" s="109">
        <v>379986</v>
      </c>
      <c r="G13" s="113">
        <f>100*C13/($C13+$D13+$E13)</f>
        <v>25.59655166753047</v>
      </c>
      <c r="H13" s="112">
        <f>100*D13/($C13+$D13+$E13)</f>
        <v>39.777303011897025</v>
      </c>
      <c r="I13" s="113">
        <f>100*E13/($C13+$D13+$E13)</f>
        <v>34.626145320572505</v>
      </c>
      <c r="K13" s="111">
        <v>64</v>
      </c>
      <c r="L13" s="111">
        <v>123186</v>
      </c>
      <c r="M13" s="111">
        <v>177488</v>
      </c>
      <c r="N13" s="111">
        <v>149349</v>
      </c>
      <c r="O13" s="109">
        <v>424069</v>
      </c>
      <c r="P13" s="113">
        <f t="shared" si="2"/>
        <v>27.373267588545474</v>
      </c>
      <c r="Q13" s="113">
        <f t="shared" si="3"/>
        <v>39.439761967721651</v>
      </c>
      <c r="R13" s="113">
        <f t="shared" si="4"/>
        <v>33.186970443732875</v>
      </c>
    </row>
    <row r="14" spans="2:18" x14ac:dyDescent="0.2">
      <c r="B14" s="111">
        <v>63</v>
      </c>
      <c r="C14" s="111">
        <v>134470</v>
      </c>
      <c r="D14" s="111">
        <v>137771</v>
      </c>
      <c r="E14" s="111">
        <v>162629</v>
      </c>
      <c r="F14" s="109">
        <v>386536</v>
      </c>
      <c r="G14" s="113">
        <f t="shared" si="0"/>
        <v>30.921884701175063</v>
      </c>
      <c r="H14" s="112">
        <f t="shared" si="5"/>
        <v>31.680962126612553</v>
      </c>
      <c r="I14" s="113">
        <f t="shared" si="1"/>
        <v>37.397153172212384</v>
      </c>
      <c r="K14" s="111">
        <v>63</v>
      </c>
      <c r="L14" s="111">
        <v>147873</v>
      </c>
      <c r="M14" s="111">
        <v>151695</v>
      </c>
      <c r="N14" s="111">
        <v>155621</v>
      </c>
      <c r="O14" s="109">
        <v>425965</v>
      </c>
      <c r="P14" s="113">
        <f t="shared" si="2"/>
        <v>32.486066227435195</v>
      </c>
      <c r="Q14" s="113">
        <f t="shared" si="3"/>
        <v>33.32571744923537</v>
      </c>
      <c r="R14" s="113">
        <f t="shared" si="4"/>
        <v>34.188216323329428</v>
      </c>
    </row>
    <row r="15" spans="2:18" x14ac:dyDescent="0.2">
      <c r="B15" s="111">
        <v>62</v>
      </c>
      <c r="C15" s="111">
        <v>182748</v>
      </c>
      <c r="D15" s="111">
        <v>105858</v>
      </c>
      <c r="E15" s="111">
        <v>154142</v>
      </c>
      <c r="F15" s="109">
        <v>390754</v>
      </c>
      <c r="G15" s="113">
        <f t="shared" si="0"/>
        <v>41.275849919141365</v>
      </c>
      <c r="H15" s="112">
        <f t="shared" si="5"/>
        <v>23.909311843305897</v>
      </c>
      <c r="I15" s="113">
        <f t="shared" si="1"/>
        <v>34.814838237552742</v>
      </c>
      <c r="K15" s="111">
        <v>62</v>
      </c>
      <c r="L15" s="111">
        <v>200872</v>
      </c>
      <c r="M15" s="111">
        <v>96191</v>
      </c>
      <c r="N15" s="111">
        <v>160754</v>
      </c>
      <c r="O15" s="109">
        <v>429433</v>
      </c>
      <c r="P15" s="113">
        <f t="shared" si="2"/>
        <v>43.876046542614191</v>
      </c>
      <c r="Q15" s="113">
        <f t="shared" si="3"/>
        <v>21.0107968904606</v>
      </c>
      <c r="R15" s="113">
        <f t="shared" si="4"/>
        <v>35.113156566925213</v>
      </c>
    </row>
    <row r="16" spans="2:18" x14ac:dyDescent="0.2">
      <c r="B16" s="111">
        <v>61</v>
      </c>
      <c r="C16" s="111">
        <v>295886</v>
      </c>
      <c r="D16" s="111">
        <v>58249</v>
      </c>
      <c r="E16" s="111">
        <v>103050</v>
      </c>
      <c r="F16" s="109">
        <v>403433</v>
      </c>
      <c r="G16" s="113">
        <f t="shared" si="0"/>
        <v>64.719096208318291</v>
      </c>
      <c r="H16" s="112">
        <f t="shared" si="5"/>
        <v>12.740794208033947</v>
      </c>
      <c r="I16" s="113">
        <f t="shared" si="1"/>
        <v>22.540109583647759</v>
      </c>
      <c r="K16" s="111">
        <v>61</v>
      </c>
      <c r="L16" s="111">
        <v>356225</v>
      </c>
      <c r="M16" s="111">
        <v>31865</v>
      </c>
      <c r="N16" s="111">
        <v>80883</v>
      </c>
      <c r="O16" s="109">
        <v>437569</v>
      </c>
      <c r="P16" s="113">
        <f t="shared" si="2"/>
        <v>75.958530661679887</v>
      </c>
      <c r="Q16" s="113">
        <f t="shared" si="3"/>
        <v>6.7946342326743761</v>
      </c>
      <c r="R16" s="113">
        <f t="shared" si="4"/>
        <v>17.24683510564574</v>
      </c>
    </row>
    <row r="17" spans="2:18" x14ac:dyDescent="0.2">
      <c r="B17" s="111">
        <v>60</v>
      </c>
      <c r="C17" s="111">
        <v>350313</v>
      </c>
      <c r="D17" s="111">
        <v>29849</v>
      </c>
      <c r="E17" s="111">
        <v>84148</v>
      </c>
      <c r="F17" s="109">
        <v>407828</v>
      </c>
      <c r="G17" s="113">
        <f t="shared" si="0"/>
        <v>75.448084254054407</v>
      </c>
      <c r="H17" s="112">
        <f>100*D17/($C17+$D17+$E17)</f>
        <v>6.428679115246279</v>
      </c>
      <c r="I17" s="113">
        <f t="shared" si="1"/>
        <v>18.123236630699317</v>
      </c>
      <c r="K17" s="111">
        <v>60</v>
      </c>
      <c r="L17" s="111">
        <v>400719</v>
      </c>
      <c r="M17" s="111">
        <v>15447</v>
      </c>
      <c r="N17" s="111">
        <v>53828</v>
      </c>
      <c r="O17" s="109">
        <v>440201</v>
      </c>
      <c r="P17" s="113">
        <f t="shared" si="2"/>
        <v>85.260450133405953</v>
      </c>
      <c r="Q17" s="113">
        <f t="shared" si="3"/>
        <v>3.2866377017578947</v>
      </c>
      <c r="R17" s="113">
        <f t="shared" si="4"/>
        <v>11.452912164836146</v>
      </c>
    </row>
    <row r="18" spans="2:18" x14ac:dyDescent="0.2">
      <c r="B18" s="111">
        <v>59</v>
      </c>
      <c r="C18" s="111">
        <v>433274</v>
      </c>
      <c r="D18" s="111">
        <v>835</v>
      </c>
      <c r="E18" s="111">
        <v>37379</v>
      </c>
      <c r="F18" s="109">
        <v>414034</v>
      </c>
      <c r="G18" s="113">
        <f t="shared" si="0"/>
        <v>91.895021718474283</v>
      </c>
      <c r="H18" s="112">
        <f t="shared" si="5"/>
        <v>0.17709888692819328</v>
      </c>
      <c r="I18" s="113">
        <f t="shared" si="1"/>
        <v>7.9278793945975297</v>
      </c>
      <c r="K18" s="111">
        <v>59</v>
      </c>
      <c r="L18" s="111">
        <v>447351</v>
      </c>
      <c r="M18" s="111">
        <v>476</v>
      </c>
      <c r="N18" s="111">
        <v>27365</v>
      </c>
      <c r="O18" s="109">
        <v>441467</v>
      </c>
      <c r="P18" s="113">
        <f t="shared" si="2"/>
        <v>94.141105069108903</v>
      </c>
      <c r="Q18" s="113">
        <f t="shared" si="3"/>
        <v>0.10017003653260156</v>
      </c>
      <c r="R18" s="113">
        <f t="shared" si="4"/>
        <v>5.7587248943584912</v>
      </c>
    </row>
    <row r="19" spans="2:18" x14ac:dyDescent="0.2">
      <c r="B19" s="111">
        <v>58</v>
      </c>
      <c r="C19" s="111">
        <v>453041</v>
      </c>
      <c r="D19" s="111">
        <v>617</v>
      </c>
      <c r="E19" s="111">
        <v>22272</v>
      </c>
      <c r="F19" s="109">
        <v>415549</v>
      </c>
      <c r="G19" s="113">
        <f t="shared" si="0"/>
        <v>95.190679301577958</v>
      </c>
      <c r="H19" s="112">
        <f t="shared" si="5"/>
        <v>0.12964091357972812</v>
      </c>
      <c r="I19" s="113">
        <f t="shared" si="1"/>
        <v>4.6796797848423086</v>
      </c>
      <c r="K19" s="111">
        <v>58</v>
      </c>
      <c r="L19" s="111">
        <v>454836</v>
      </c>
      <c r="M19" s="111">
        <v>325</v>
      </c>
      <c r="N19" s="111">
        <v>18998</v>
      </c>
      <c r="O19" s="109">
        <v>440996</v>
      </c>
      <c r="P19" s="113">
        <f t="shared" si="2"/>
        <v>95.924784724111532</v>
      </c>
      <c r="Q19" s="113">
        <f t="shared" si="3"/>
        <v>6.8542408770053923E-2</v>
      </c>
      <c r="R19" s="113">
        <f t="shared" si="4"/>
        <v>4.0066728671184135</v>
      </c>
    </row>
    <row r="20" spans="2:18" x14ac:dyDescent="0.2">
      <c r="B20" s="111">
        <v>57</v>
      </c>
      <c r="C20" s="111">
        <v>478065</v>
      </c>
      <c r="D20" s="111">
        <v>397</v>
      </c>
      <c r="E20" s="111">
        <v>16639</v>
      </c>
      <c r="F20" s="109">
        <v>430609</v>
      </c>
      <c r="G20" s="113">
        <f t="shared" si="0"/>
        <v>96.559085923882193</v>
      </c>
      <c r="H20" s="112">
        <f t="shared" si="5"/>
        <v>8.0185659087741695E-2</v>
      </c>
      <c r="I20" s="113">
        <f t="shared" si="1"/>
        <v>3.3607284170300606</v>
      </c>
      <c r="K20" s="111">
        <v>57</v>
      </c>
      <c r="L20" s="111">
        <v>476385</v>
      </c>
      <c r="M20" s="111">
        <v>220</v>
      </c>
      <c r="N20" s="111">
        <v>15036</v>
      </c>
      <c r="O20" s="109">
        <v>455739</v>
      </c>
      <c r="P20" s="113">
        <f t="shared" si="2"/>
        <v>96.896922754611595</v>
      </c>
      <c r="Q20" s="113">
        <f t="shared" si="3"/>
        <v>4.474809871430576E-2</v>
      </c>
      <c r="R20" s="113">
        <f t="shared" si="4"/>
        <v>3.0583291466740974</v>
      </c>
    </row>
    <row r="21" spans="2:18" x14ac:dyDescent="0.2">
      <c r="B21" s="111">
        <v>56</v>
      </c>
      <c r="C21" s="111">
        <v>493345</v>
      </c>
      <c r="D21" s="111">
        <v>206</v>
      </c>
      <c r="E21" s="111">
        <v>13399</v>
      </c>
      <c r="F21" s="109">
        <v>438204</v>
      </c>
      <c r="G21" s="113">
        <f t="shared" si="0"/>
        <v>97.316303382976628</v>
      </c>
      <c r="H21" s="112">
        <f t="shared" si="5"/>
        <v>4.0635171121412371E-2</v>
      </c>
      <c r="I21" s="113">
        <f t="shared" si="1"/>
        <v>2.6430614459019628</v>
      </c>
      <c r="K21" s="111">
        <v>56</v>
      </c>
      <c r="L21" s="111">
        <v>488576</v>
      </c>
      <c r="M21" s="111">
        <v>96</v>
      </c>
      <c r="N21" s="111">
        <v>9660</v>
      </c>
      <c r="O21" s="109">
        <v>461166</v>
      </c>
      <c r="P21" s="113">
        <f t="shared" si="2"/>
        <v>98.042269009415406</v>
      </c>
      <c r="Q21" s="113">
        <f t="shared" si="3"/>
        <v>1.9264265590008267E-2</v>
      </c>
      <c r="R21" s="113">
        <f t="shared" si="4"/>
        <v>1.9384667249945819</v>
      </c>
    </row>
    <row r="22" spans="2:18" x14ac:dyDescent="0.2">
      <c r="B22" s="111">
        <v>55</v>
      </c>
      <c r="C22" s="111">
        <v>494179</v>
      </c>
      <c r="D22" s="111">
        <v>74</v>
      </c>
      <c r="E22" s="111">
        <v>10228</v>
      </c>
      <c r="F22" s="109">
        <v>436692</v>
      </c>
      <c r="G22" s="113">
        <f t="shared" si="0"/>
        <v>97.957901288651115</v>
      </c>
      <c r="H22" s="112">
        <f t="shared" si="5"/>
        <v>1.4668540539683358E-2</v>
      </c>
      <c r="I22" s="113">
        <f t="shared" si="1"/>
        <v>2.027430170809208</v>
      </c>
      <c r="K22" s="111">
        <v>55</v>
      </c>
      <c r="L22" s="111">
        <v>485116</v>
      </c>
      <c r="M22" s="111">
        <v>37</v>
      </c>
      <c r="N22" s="111">
        <v>7535</v>
      </c>
      <c r="O22" s="109">
        <v>455594</v>
      </c>
      <c r="P22" s="113">
        <f t="shared" si="2"/>
        <v>98.463124736141324</v>
      </c>
      <c r="Q22" s="113">
        <f t="shared" si="3"/>
        <v>7.5098236612217064E-3</v>
      </c>
      <c r="R22" s="113">
        <f t="shared" si="4"/>
        <v>1.5293654401974475</v>
      </c>
    </row>
    <row r="23" spans="2:18" x14ac:dyDescent="0.2">
      <c r="B23" s="111">
        <v>54</v>
      </c>
      <c r="C23" s="111">
        <v>498209</v>
      </c>
      <c r="D23" s="111">
        <v>30</v>
      </c>
      <c r="E23" s="111">
        <v>9134</v>
      </c>
      <c r="F23" s="109">
        <v>436802</v>
      </c>
      <c r="G23" s="113">
        <f t="shared" si="0"/>
        <v>98.193833727849139</v>
      </c>
      <c r="H23" s="112">
        <f t="shared" si="5"/>
        <v>5.9128097080451657E-3</v>
      </c>
      <c r="I23" s="113">
        <f t="shared" si="1"/>
        <v>1.8002534624428181</v>
      </c>
      <c r="K23" s="111">
        <v>54</v>
      </c>
      <c r="L23" s="111">
        <v>486977</v>
      </c>
      <c r="M23" s="111">
        <v>11</v>
      </c>
      <c r="N23" s="111">
        <v>6329</v>
      </c>
      <c r="O23" s="109">
        <v>454532</v>
      </c>
      <c r="P23" s="113">
        <f t="shared" si="2"/>
        <v>98.714822315063131</v>
      </c>
      <c r="Q23" s="113">
        <f t="shared" si="3"/>
        <v>2.2298035543068654E-3</v>
      </c>
      <c r="R23" s="113">
        <f t="shared" si="4"/>
        <v>1.2829478813825592</v>
      </c>
    </row>
    <row r="24" spans="2:18" x14ac:dyDescent="0.2">
      <c r="B24" s="111">
        <v>53</v>
      </c>
      <c r="C24" s="111">
        <v>491539</v>
      </c>
      <c r="D24" s="111">
        <v>15</v>
      </c>
      <c r="E24" s="111">
        <v>7297</v>
      </c>
      <c r="F24" s="109">
        <v>427898</v>
      </c>
      <c r="G24" s="113">
        <f t="shared" si="0"/>
        <v>98.534231664364711</v>
      </c>
      <c r="H24" s="112">
        <f t="shared" si="5"/>
        <v>3.006909878901716E-3</v>
      </c>
      <c r="I24" s="113">
        <f t="shared" si="1"/>
        <v>1.4627614257563881</v>
      </c>
      <c r="K24" s="111">
        <v>53</v>
      </c>
      <c r="L24" s="111">
        <v>478398</v>
      </c>
      <c r="M24" s="111">
        <v>7</v>
      </c>
      <c r="N24" s="111">
        <v>5066</v>
      </c>
      <c r="O24" s="109">
        <v>443388</v>
      </c>
      <c r="P24" s="113">
        <f t="shared" si="2"/>
        <v>98.950712659084004</v>
      </c>
      <c r="Q24" s="113">
        <f t="shared" si="3"/>
        <v>1.447863470611474E-3</v>
      </c>
      <c r="R24" s="113">
        <f t="shared" si="4"/>
        <v>1.0478394774453896</v>
      </c>
    </row>
    <row r="25" spans="2:18" x14ac:dyDescent="0.2">
      <c r="B25" s="111">
        <v>52</v>
      </c>
      <c r="C25" s="111">
        <v>495667</v>
      </c>
      <c r="D25" s="111">
        <v>13</v>
      </c>
      <c r="E25" s="111">
        <v>6299</v>
      </c>
      <c r="F25" s="109">
        <v>429210</v>
      </c>
      <c r="G25" s="113">
        <f t="shared" si="0"/>
        <v>98.742576880706167</v>
      </c>
      <c r="H25" s="112">
        <f t="shared" si="5"/>
        <v>2.5897497704087222E-3</v>
      </c>
      <c r="I25" s="113">
        <f t="shared" si="1"/>
        <v>1.2548333695234264</v>
      </c>
      <c r="K25" s="111">
        <v>52</v>
      </c>
      <c r="L25" s="111">
        <v>481434</v>
      </c>
      <c r="M25" s="111">
        <v>4</v>
      </c>
      <c r="N25" s="111">
        <v>4589</v>
      </c>
      <c r="O25" s="109">
        <v>446232</v>
      </c>
      <c r="P25" s="113">
        <f t="shared" si="2"/>
        <v>99.054990772117606</v>
      </c>
      <c r="Q25" s="113">
        <f t="shared" si="3"/>
        <v>8.2299954529275121E-4</v>
      </c>
      <c r="R25" s="113">
        <f t="shared" si="4"/>
        <v>0.94418622833710886</v>
      </c>
    </row>
    <row r="26" spans="2:18" x14ac:dyDescent="0.2">
      <c r="B26" s="111">
        <v>51</v>
      </c>
      <c r="C26" s="111">
        <v>500757</v>
      </c>
      <c r="D26" s="111">
        <v>5</v>
      </c>
      <c r="E26" s="111">
        <v>6568</v>
      </c>
      <c r="F26" s="109">
        <v>437068</v>
      </c>
      <c r="G26" s="113">
        <f t="shared" si="0"/>
        <v>98.704393589971019</v>
      </c>
      <c r="H26" s="112">
        <f t="shared" si="5"/>
        <v>9.8555181045867574E-4</v>
      </c>
      <c r="I26" s="113">
        <f t="shared" si="1"/>
        <v>1.2946208582185166</v>
      </c>
      <c r="K26" s="111">
        <v>51</v>
      </c>
      <c r="L26" s="111">
        <v>486060</v>
      </c>
      <c r="M26" s="111">
        <v>8</v>
      </c>
      <c r="N26" s="111">
        <v>4094</v>
      </c>
      <c r="O26" s="109">
        <v>449198</v>
      </c>
      <c r="P26" s="113">
        <f t="shared" si="2"/>
        <v>99.163133821063241</v>
      </c>
      <c r="Q26" s="113">
        <f t="shared" si="3"/>
        <v>1.632113464528054E-3</v>
      </c>
      <c r="R26" s="113">
        <f t="shared" si="4"/>
        <v>0.83523406547223167</v>
      </c>
    </row>
    <row r="27" spans="2:18" x14ac:dyDescent="0.2">
      <c r="B27" s="111">
        <v>50</v>
      </c>
      <c r="C27" s="111">
        <v>510024</v>
      </c>
      <c r="D27" s="111">
        <v>7</v>
      </c>
      <c r="E27" s="111">
        <v>6748</v>
      </c>
      <c r="F27" s="109">
        <v>444434</v>
      </c>
      <c r="G27" s="113">
        <f t="shared" si="0"/>
        <v>98.692864841644109</v>
      </c>
      <c r="H27" s="112">
        <f t="shared" si="5"/>
        <v>1.3545442055501481E-3</v>
      </c>
      <c r="I27" s="113">
        <f t="shared" si="1"/>
        <v>1.3057806141503427</v>
      </c>
      <c r="K27" s="111">
        <v>50</v>
      </c>
      <c r="L27" s="111">
        <v>491690</v>
      </c>
      <c r="M27" s="111">
        <v>0</v>
      </c>
      <c r="N27" s="111">
        <v>3499</v>
      </c>
      <c r="O27" s="109">
        <v>455087</v>
      </c>
      <c r="P27" s="113">
        <f t="shared" si="2"/>
        <v>99.293401105436516</v>
      </c>
      <c r="Q27" s="113">
        <f t="shared" si="3"/>
        <v>0</v>
      </c>
      <c r="R27" s="113">
        <f t="shared" si="4"/>
        <v>0.7065988945634899</v>
      </c>
    </row>
    <row r="28" spans="2:18" x14ac:dyDescent="0.2">
      <c r="B28" s="111">
        <v>49</v>
      </c>
      <c r="C28" s="111">
        <v>522262</v>
      </c>
      <c r="D28" s="111">
        <v>7</v>
      </c>
      <c r="E28" s="111">
        <v>6586</v>
      </c>
      <c r="F28" s="109">
        <v>455658</v>
      </c>
      <c r="G28" s="113">
        <f t="shared" si="0"/>
        <v>98.753344489510354</v>
      </c>
      <c r="H28" s="112">
        <f t="shared" si="5"/>
        <v>1.3236142231802669E-3</v>
      </c>
      <c r="I28" s="113">
        <f t="shared" si="1"/>
        <v>1.2453318962664623</v>
      </c>
      <c r="K28" s="111">
        <v>49</v>
      </c>
      <c r="L28" s="111">
        <v>506058</v>
      </c>
      <c r="M28" s="111">
        <v>3</v>
      </c>
      <c r="N28" s="111">
        <v>3056</v>
      </c>
      <c r="O28" s="109">
        <v>464205</v>
      </c>
      <c r="P28" s="113">
        <f t="shared" si="2"/>
        <v>99.399155793265592</v>
      </c>
      <c r="Q28" s="113">
        <f t="shared" si="3"/>
        <v>5.8925551494057359E-4</v>
      </c>
      <c r="R28" s="113">
        <f t="shared" si="4"/>
        <v>0.60025495121946426</v>
      </c>
    </row>
    <row r="29" spans="2:18" x14ac:dyDescent="0.2">
      <c r="B29" s="111">
        <v>48</v>
      </c>
      <c r="C29" s="111">
        <v>527958</v>
      </c>
      <c r="D29" s="111">
        <v>5</v>
      </c>
      <c r="E29" s="111">
        <v>5767</v>
      </c>
      <c r="F29" s="109">
        <v>457358</v>
      </c>
      <c r="G29" s="113">
        <f t="shared" si="0"/>
        <v>98.918554325220612</v>
      </c>
      <c r="H29" s="112">
        <f t="shared" si="5"/>
        <v>9.3680325258089299E-4</v>
      </c>
      <c r="I29" s="113">
        <f t="shared" si="1"/>
        <v>1.0805088715268019</v>
      </c>
      <c r="K29" s="111">
        <v>48</v>
      </c>
      <c r="L29" s="111">
        <v>508266</v>
      </c>
      <c r="M29" s="111">
        <v>2</v>
      </c>
      <c r="N29" s="111">
        <v>2299</v>
      </c>
      <c r="O29" s="109">
        <v>466968</v>
      </c>
      <c r="P29" s="113">
        <f t="shared" si="2"/>
        <v>99.549324574443702</v>
      </c>
      <c r="Q29" s="113">
        <f t="shared" si="3"/>
        <v>3.9172136076166299E-4</v>
      </c>
      <c r="R29" s="113">
        <f t="shared" si="4"/>
        <v>0.45028370419553165</v>
      </c>
    </row>
    <row r="30" spans="2:18" x14ac:dyDescent="0.2">
      <c r="B30" s="111">
        <v>47</v>
      </c>
      <c r="C30" s="111">
        <v>518499</v>
      </c>
      <c r="D30" s="111">
        <v>1</v>
      </c>
      <c r="E30" s="111">
        <v>4866</v>
      </c>
      <c r="F30" s="109">
        <v>446322</v>
      </c>
      <c r="G30" s="113">
        <f t="shared" si="0"/>
        <v>99.070058047332083</v>
      </c>
      <c r="H30" s="112">
        <f t="shared" si="5"/>
        <v>1.9107087583068063E-4</v>
      </c>
      <c r="I30" s="113">
        <f t="shared" si="1"/>
        <v>0.92975088179209198</v>
      </c>
      <c r="K30" s="111">
        <v>47</v>
      </c>
      <c r="L30" s="111">
        <v>499474</v>
      </c>
      <c r="M30" s="111">
        <v>1</v>
      </c>
      <c r="N30" s="111">
        <v>1747</v>
      </c>
      <c r="O30" s="109">
        <v>459773</v>
      </c>
      <c r="P30" s="113">
        <f t="shared" si="2"/>
        <v>99.651252339282792</v>
      </c>
      <c r="Q30" s="113">
        <f t="shared" si="3"/>
        <v>1.995123917146494E-4</v>
      </c>
      <c r="R30" s="113">
        <f t="shared" si="4"/>
        <v>0.34854814832549252</v>
      </c>
    </row>
    <row r="31" spans="2:18" x14ac:dyDescent="0.2">
      <c r="B31" s="111">
        <v>46</v>
      </c>
      <c r="C31" s="111">
        <v>495132</v>
      </c>
      <c r="D31" s="111">
        <v>0</v>
      </c>
      <c r="E31" s="111">
        <v>5596</v>
      </c>
      <c r="F31" s="109">
        <v>426080</v>
      </c>
      <c r="G31" s="113">
        <f t="shared" si="0"/>
        <v>98.882427186017154</v>
      </c>
      <c r="H31" s="112">
        <f t="shared" si="5"/>
        <v>0</v>
      </c>
      <c r="I31" s="113">
        <f t="shared" si="1"/>
        <v>1.1175728139828409</v>
      </c>
      <c r="K31" s="111">
        <v>46</v>
      </c>
      <c r="L31" s="111">
        <v>475495</v>
      </c>
      <c r="M31" s="111">
        <v>0</v>
      </c>
      <c r="N31" s="111">
        <v>1508</v>
      </c>
      <c r="O31" s="109">
        <v>435643</v>
      </c>
      <c r="P31" s="113">
        <f t="shared" si="2"/>
        <v>99.68385943065347</v>
      </c>
      <c r="Q31" s="113">
        <f t="shared" si="3"/>
        <v>0</v>
      </c>
      <c r="R31" s="113">
        <f t="shared" si="4"/>
        <v>0.31614056934652401</v>
      </c>
    </row>
    <row r="32" spans="2:18" x14ac:dyDescent="0.2">
      <c r="B32" s="111">
        <v>45</v>
      </c>
      <c r="C32" s="111">
        <v>470282</v>
      </c>
      <c r="D32" s="111">
        <v>0</v>
      </c>
      <c r="E32" s="111">
        <v>5153</v>
      </c>
      <c r="F32" s="109">
        <v>405742</v>
      </c>
      <c r="G32" s="113">
        <f t="shared" si="0"/>
        <v>98.916150472724979</v>
      </c>
      <c r="H32" s="112">
        <f t="shared" si="5"/>
        <v>0</v>
      </c>
      <c r="I32" s="113">
        <f t="shared" si="1"/>
        <v>1.0838495272750219</v>
      </c>
      <c r="K32" s="111">
        <v>45</v>
      </c>
      <c r="L32" s="111">
        <v>452403</v>
      </c>
      <c r="M32" s="111">
        <v>1</v>
      </c>
      <c r="N32" s="111">
        <v>1261</v>
      </c>
      <c r="O32" s="109">
        <v>415032</v>
      </c>
      <c r="P32" s="113">
        <f t="shared" si="2"/>
        <v>99.721821167601647</v>
      </c>
      <c r="Q32" s="113">
        <f t="shared" si="3"/>
        <v>2.2042696703514708E-4</v>
      </c>
      <c r="R32" s="113">
        <f t="shared" si="4"/>
        <v>0.27795840543132044</v>
      </c>
    </row>
    <row r="33" spans="2:18" x14ac:dyDescent="0.2">
      <c r="B33" s="111">
        <v>44</v>
      </c>
      <c r="C33" s="111">
        <v>459988</v>
      </c>
      <c r="D33" s="111">
        <v>1</v>
      </c>
      <c r="E33" s="111">
        <v>4728</v>
      </c>
      <c r="F33" s="109">
        <v>391102</v>
      </c>
      <c r="G33" s="113">
        <f t="shared" si="0"/>
        <v>98.982391433926452</v>
      </c>
      <c r="H33" s="112">
        <f t="shared" si="5"/>
        <v>2.1518472532745735E-4</v>
      </c>
      <c r="I33" s="113">
        <f t="shared" si="1"/>
        <v>1.0173933813482183</v>
      </c>
      <c r="K33" s="111">
        <v>44</v>
      </c>
      <c r="L33" s="111">
        <v>442016</v>
      </c>
      <c r="M33" s="111">
        <v>0</v>
      </c>
      <c r="N33" s="111">
        <v>1079</v>
      </c>
      <c r="O33" s="109">
        <v>404226</v>
      </c>
      <c r="P33" s="113">
        <f t="shared" si="2"/>
        <v>99.756485629492545</v>
      </c>
      <c r="Q33" s="113">
        <f t="shared" si="3"/>
        <v>0</v>
      </c>
      <c r="R33" s="113">
        <f t="shared" si="4"/>
        <v>0.24351437050745325</v>
      </c>
    </row>
    <row r="34" spans="2:18" x14ac:dyDescent="0.2">
      <c r="B34" s="111">
        <v>43</v>
      </c>
      <c r="C34" s="111">
        <v>475642</v>
      </c>
      <c r="D34" s="111">
        <v>1</v>
      </c>
      <c r="E34" s="111">
        <v>3766</v>
      </c>
      <c r="F34" s="109">
        <v>402174</v>
      </c>
      <c r="G34" s="113">
        <f t="shared" si="0"/>
        <v>99.214240867401315</v>
      </c>
      <c r="H34" s="112">
        <f t="shared" si="5"/>
        <v>2.0859015996779368E-4</v>
      </c>
      <c r="I34" s="113">
        <f t="shared" si="1"/>
        <v>0.78555054243871103</v>
      </c>
      <c r="K34" s="111">
        <v>43</v>
      </c>
      <c r="L34" s="111">
        <v>456052</v>
      </c>
      <c r="M34" s="111">
        <v>1</v>
      </c>
      <c r="N34" s="111">
        <v>893</v>
      </c>
      <c r="O34" s="109">
        <v>414176</v>
      </c>
      <c r="P34" s="113">
        <f t="shared" si="2"/>
        <v>99.804353249618117</v>
      </c>
      <c r="Q34" s="113">
        <f t="shared" si="3"/>
        <v>2.188442398007642E-4</v>
      </c>
      <c r="R34" s="113">
        <f t="shared" si="4"/>
        <v>0.19542790614208244</v>
      </c>
    </row>
    <row r="35" spans="2:18" x14ac:dyDescent="0.2">
      <c r="B35" s="111">
        <v>42</v>
      </c>
      <c r="C35" s="111">
        <v>471322</v>
      </c>
      <c r="D35" s="111">
        <v>1</v>
      </c>
      <c r="E35" s="111">
        <v>3231</v>
      </c>
      <c r="F35" s="109">
        <v>399657</v>
      </c>
      <c r="G35" s="113">
        <f t="shared" si="0"/>
        <v>99.318939467373582</v>
      </c>
      <c r="H35" s="112">
        <f t="shared" si="5"/>
        <v>2.107241746987698E-4</v>
      </c>
      <c r="I35" s="113">
        <f t="shared" si="1"/>
        <v>0.68084980845172516</v>
      </c>
      <c r="K35" s="111">
        <v>42</v>
      </c>
      <c r="L35" s="111">
        <v>454486</v>
      </c>
      <c r="M35" s="111">
        <v>0</v>
      </c>
      <c r="N35" s="111">
        <v>779</v>
      </c>
      <c r="O35" s="109">
        <v>414126</v>
      </c>
      <c r="P35" s="113">
        <f t="shared" si="2"/>
        <v>99.828890865759504</v>
      </c>
      <c r="Q35" s="113">
        <f t="shared" si="3"/>
        <v>0</v>
      </c>
      <c r="R35" s="113">
        <f t="shared" si="4"/>
        <v>0.17110913424049728</v>
      </c>
    </row>
    <row r="36" spans="2:18" x14ac:dyDescent="0.2">
      <c r="B36" s="111">
        <v>41</v>
      </c>
      <c r="C36" s="111">
        <v>481990</v>
      </c>
      <c r="D36" s="111">
        <v>3</v>
      </c>
      <c r="E36" s="111">
        <v>2260</v>
      </c>
      <c r="F36" s="109">
        <v>407539</v>
      </c>
      <c r="G36" s="113">
        <f t="shared" si="0"/>
        <v>99.532682296237709</v>
      </c>
      <c r="H36" s="112">
        <f t="shared" si="5"/>
        <v>6.1951087551341967E-4</v>
      </c>
      <c r="I36" s="113">
        <f t="shared" si="1"/>
        <v>0.46669819288677611</v>
      </c>
      <c r="K36" s="111">
        <v>41</v>
      </c>
      <c r="L36" s="111">
        <v>467213</v>
      </c>
      <c r="M36" s="111">
        <v>0</v>
      </c>
      <c r="N36" s="111">
        <v>666</v>
      </c>
      <c r="O36" s="109">
        <v>425863</v>
      </c>
      <c r="P36" s="113">
        <f t="shared" si="2"/>
        <v>99.857655504948923</v>
      </c>
      <c r="Q36" s="113">
        <f t="shared" si="3"/>
        <v>0</v>
      </c>
      <c r="R36" s="113">
        <f t="shared" si="4"/>
        <v>0.14234449505107089</v>
      </c>
    </row>
    <row r="37" spans="2:18" x14ac:dyDescent="0.2">
      <c r="B37" s="111">
        <v>40</v>
      </c>
      <c r="C37" s="111">
        <v>506062</v>
      </c>
      <c r="D37" s="111">
        <v>1</v>
      </c>
      <c r="E37" s="111">
        <v>1848</v>
      </c>
      <c r="F37" s="109">
        <v>429868</v>
      </c>
      <c r="G37" s="113">
        <f t="shared" si="0"/>
        <v>99.635959843358378</v>
      </c>
      <c r="H37" s="112">
        <f t="shared" si="5"/>
        <v>1.9688488731293475E-4</v>
      </c>
      <c r="I37" s="113">
        <f t="shared" si="1"/>
        <v>0.36384327175430342</v>
      </c>
      <c r="K37" s="111">
        <v>40</v>
      </c>
      <c r="L37" s="111">
        <v>491961</v>
      </c>
      <c r="M37" s="111">
        <v>0</v>
      </c>
      <c r="N37" s="111">
        <v>582</v>
      </c>
      <c r="O37" s="109">
        <v>451201</v>
      </c>
      <c r="P37" s="113">
        <f t="shared" si="2"/>
        <v>99.881837727873503</v>
      </c>
      <c r="Q37" s="113">
        <f t="shared" si="3"/>
        <v>0</v>
      </c>
      <c r="R37" s="113">
        <f t="shared" si="4"/>
        <v>0.11816227212649454</v>
      </c>
    </row>
    <row r="38" spans="2:18" x14ac:dyDescent="0.2">
      <c r="B38" s="111">
        <v>39</v>
      </c>
      <c r="C38" s="111">
        <v>504677</v>
      </c>
      <c r="D38" s="111">
        <v>2</v>
      </c>
      <c r="E38" s="111">
        <v>1413</v>
      </c>
      <c r="F38" s="109">
        <v>425309</v>
      </c>
      <c r="G38" s="113">
        <f t="shared" si="0"/>
        <v>99.720406566395042</v>
      </c>
      <c r="H38" s="112">
        <f t="shared" si="5"/>
        <v>3.9518506516601727E-4</v>
      </c>
      <c r="I38" s="113">
        <f t="shared" si="1"/>
        <v>0.27919824853979119</v>
      </c>
      <c r="K38" s="111">
        <v>39</v>
      </c>
      <c r="L38" s="111">
        <v>490249</v>
      </c>
      <c r="M38" s="111">
        <v>0</v>
      </c>
      <c r="N38" s="111">
        <v>467</v>
      </c>
      <c r="O38" s="109">
        <v>446653</v>
      </c>
      <c r="P38" s="113">
        <f t="shared" si="2"/>
        <v>99.904832937992651</v>
      </c>
      <c r="Q38" s="113">
        <f t="shared" si="3"/>
        <v>0</v>
      </c>
      <c r="R38" s="113">
        <f t="shared" si="4"/>
        <v>9.5167062007352518E-2</v>
      </c>
    </row>
    <row r="39" spans="2:18" x14ac:dyDescent="0.2">
      <c r="B39" s="111">
        <v>38</v>
      </c>
      <c r="C39" s="111">
        <v>501512</v>
      </c>
      <c r="D39" s="111">
        <v>0</v>
      </c>
      <c r="E39" s="111">
        <v>941</v>
      </c>
      <c r="F39" s="109">
        <v>421449</v>
      </c>
      <c r="G39" s="113">
        <f t="shared" si="0"/>
        <v>99.812718801559555</v>
      </c>
      <c r="H39" s="112">
        <f t="shared" si="5"/>
        <v>0</v>
      </c>
      <c r="I39" s="113">
        <f t="shared" si="1"/>
        <v>0.18728119844045116</v>
      </c>
      <c r="K39" s="111">
        <v>38</v>
      </c>
      <c r="L39" s="111">
        <v>487933</v>
      </c>
      <c r="M39" s="111">
        <v>0</v>
      </c>
      <c r="N39" s="111">
        <v>313</v>
      </c>
      <c r="O39" s="109">
        <v>443928</v>
      </c>
      <c r="P39" s="113">
        <f t="shared" si="2"/>
        <v>99.935892971985439</v>
      </c>
      <c r="Q39" s="113">
        <f t="shared" si="3"/>
        <v>0</v>
      </c>
      <c r="R39" s="113">
        <f t="shared" si="4"/>
        <v>6.4107028014566428E-2</v>
      </c>
    </row>
    <row r="40" spans="2:18" x14ac:dyDescent="0.2">
      <c r="B40" s="111">
        <v>37</v>
      </c>
      <c r="C40" s="111">
        <v>476250</v>
      </c>
      <c r="D40" s="111">
        <v>0</v>
      </c>
      <c r="E40" s="111">
        <v>649</v>
      </c>
      <c r="F40" s="109">
        <v>396513</v>
      </c>
      <c r="G40" s="113">
        <f t="shared" si="0"/>
        <v>99.863912484614147</v>
      </c>
      <c r="H40" s="112">
        <f t="shared" si="5"/>
        <v>0</v>
      </c>
      <c r="I40" s="113">
        <f t="shared" si="1"/>
        <v>0.13608751538585739</v>
      </c>
      <c r="K40" s="111">
        <v>37</v>
      </c>
      <c r="L40" s="111">
        <v>463770</v>
      </c>
      <c r="M40" s="111">
        <v>0</v>
      </c>
      <c r="N40" s="111">
        <v>240</v>
      </c>
      <c r="O40" s="109">
        <v>421252</v>
      </c>
      <c r="P40" s="113">
        <f t="shared" si="2"/>
        <v>99.948276976789288</v>
      </c>
      <c r="Q40" s="113">
        <f t="shared" si="3"/>
        <v>0</v>
      </c>
      <c r="R40" s="113">
        <f t="shared" si="4"/>
        <v>5.1723023210706667E-2</v>
      </c>
    </row>
    <row r="41" spans="2:18" x14ac:dyDescent="0.2">
      <c r="B41" s="111">
        <v>36</v>
      </c>
      <c r="C41" s="111">
        <v>482490</v>
      </c>
      <c r="D41" s="111">
        <v>0</v>
      </c>
      <c r="E41" s="111">
        <v>529</v>
      </c>
      <c r="F41" s="109">
        <v>400319</v>
      </c>
      <c r="G41" s="113">
        <f t="shared" si="0"/>
        <v>99.890480498696732</v>
      </c>
      <c r="H41" s="112">
        <f t="shared" si="5"/>
        <v>0</v>
      </c>
      <c r="I41" s="113">
        <f t="shared" si="1"/>
        <v>0.10951950130326137</v>
      </c>
      <c r="K41" s="111">
        <v>36</v>
      </c>
      <c r="L41" s="111">
        <v>470503</v>
      </c>
      <c r="M41" s="111">
        <v>0</v>
      </c>
      <c r="N41" s="111">
        <v>194</v>
      </c>
      <c r="O41" s="109">
        <v>425656</v>
      </c>
      <c r="P41" s="113">
        <f t="shared" si="2"/>
        <v>99.958784525926447</v>
      </c>
      <c r="Q41" s="113">
        <f t="shared" si="3"/>
        <v>0</v>
      </c>
      <c r="R41" s="113">
        <f t="shared" si="4"/>
        <v>4.1215474073554748E-2</v>
      </c>
    </row>
    <row r="42" spans="2:18" x14ac:dyDescent="0.2">
      <c r="B42" s="111">
        <v>35</v>
      </c>
      <c r="C42" s="111">
        <v>486033</v>
      </c>
      <c r="D42" s="111">
        <v>0</v>
      </c>
      <c r="E42" s="111">
        <v>480</v>
      </c>
      <c r="F42" s="109">
        <v>402351</v>
      </c>
      <c r="G42" s="113">
        <f t="shared" ref="G42:G61" si="6">100*C42/($C42+$D42+$E42)</f>
        <v>99.901338710373622</v>
      </c>
      <c r="H42" s="112">
        <f t="shared" ref="H42:H61" si="7">100*D42/($C42+$D42+$E42)</f>
        <v>0</v>
      </c>
      <c r="I42" s="113">
        <f t="shared" ref="I42:I61" si="8">100*E42/($C42+$D42+$E42)</f>
        <v>9.8661289626382029E-2</v>
      </c>
      <c r="K42" s="111">
        <v>35</v>
      </c>
      <c r="L42" s="111">
        <v>473716</v>
      </c>
      <c r="M42" s="111">
        <v>0</v>
      </c>
      <c r="N42" s="111">
        <v>137</v>
      </c>
      <c r="O42" s="109">
        <v>430082</v>
      </c>
      <c r="P42" s="113">
        <f t="shared" ref="P42:P61" si="9">100*L42/($L42+$M42+$N42)</f>
        <v>99.971088080058578</v>
      </c>
      <c r="Q42" s="113">
        <f t="shared" ref="Q42:Q61" si="10">100*M42/($L42+$M42+$N42)</f>
        <v>0</v>
      </c>
      <c r="R42" s="113">
        <f t="shared" ref="R42:R61" si="11">100*N42/($L42+$M42+$N42)</f>
        <v>2.8911919941416432E-2</v>
      </c>
    </row>
    <row r="43" spans="2:18" x14ac:dyDescent="0.2">
      <c r="B43" s="111">
        <v>34</v>
      </c>
      <c r="C43" s="111">
        <v>489535</v>
      </c>
      <c r="D43" s="111">
        <v>1</v>
      </c>
      <c r="E43" s="111">
        <v>418</v>
      </c>
      <c r="F43" s="109">
        <v>402766</v>
      </c>
      <c r="G43" s="113">
        <f t="shared" si="6"/>
        <v>99.914481767676151</v>
      </c>
      <c r="H43" s="112">
        <f t="shared" si="7"/>
        <v>2.0410079313568213E-4</v>
      </c>
      <c r="I43" s="113">
        <f t="shared" si="8"/>
        <v>8.5314131530715126E-2</v>
      </c>
      <c r="K43" s="111">
        <v>34</v>
      </c>
      <c r="L43" s="111">
        <v>475998</v>
      </c>
      <c r="M43" s="111">
        <v>0</v>
      </c>
      <c r="N43" s="111">
        <v>127</v>
      </c>
      <c r="O43" s="109">
        <v>430193</v>
      </c>
      <c r="P43" s="113">
        <f t="shared" si="9"/>
        <v>99.973326332370704</v>
      </c>
      <c r="Q43" s="113">
        <f t="shared" si="10"/>
        <v>0</v>
      </c>
      <c r="R43" s="113">
        <f t="shared" si="11"/>
        <v>2.6673667629299028E-2</v>
      </c>
    </row>
    <row r="44" spans="2:18" x14ac:dyDescent="0.2">
      <c r="B44" s="111">
        <v>33</v>
      </c>
      <c r="C44" s="111">
        <v>482877</v>
      </c>
      <c r="D44" s="111">
        <v>0</v>
      </c>
      <c r="E44" s="111">
        <v>456</v>
      </c>
      <c r="F44" s="109">
        <v>396558</v>
      </c>
      <c r="G44" s="113">
        <f t="shared" si="6"/>
        <v>99.905655107348352</v>
      </c>
      <c r="H44" s="112">
        <f t="shared" si="7"/>
        <v>0</v>
      </c>
      <c r="I44" s="113">
        <f t="shared" si="8"/>
        <v>9.4344892651650109E-2</v>
      </c>
      <c r="K44" s="111">
        <v>33</v>
      </c>
      <c r="L44" s="111">
        <v>470942</v>
      </c>
      <c r="M44" s="111">
        <v>1</v>
      </c>
      <c r="N44" s="111">
        <v>90</v>
      </c>
      <c r="O44" s="109">
        <v>421859</v>
      </c>
      <c r="P44" s="113">
        <f t="shared" si="9"/>
        <v>99.980680759097552</v>
      </c>
      <c r="Q44" s="113">
        <f t="shared" si="10"/>
        <v>2.1229935057628658E-4</v>
      </c>
      <c r="R44" s="113">
        <f t="shared" si="11"/>
        <v>1.9106941551865791E-2</v>
      </c>
    </row>
    <row r="45" spans="2:18" x14ac:dyDescent="0.2">
      <c r="B45" s="111">
        <v>32</v>
      </c>
      <c r="C45" s="111">
        <v>483375</v>
      </c>
      <c r="D45" s="111">
        <v>0</v>
      </c>
      <c r="E45" s="111">
        <v>518</v>
      </c>
      <c r="F45" s="109">
        <v>396303</v>
      </c>
      <c r="G45" s="113">
        <f t="shared" si="6"/>
        <v>99.892951540939833</v>
      </c>
      <c r="H45" s="112">
        <f t="shared" si="7"/>
        <v>0</v>
      </c>
      <c r="I45" s="113">
        <f t="shared" si="8"/>
        <v>0.10704845906016412</v>
      </c>
      <c r="K45" s="111">
        <v>32</v>
      </c>
      <c r="L45" s="111">
        <v>470320</v>
      </c>
      <c r="M45" s="111">
        <v>0</v>
      </c>
      <c r="N45" s="111">
        <v>126</v>
      </c>
      <c r="O45" s="109">
        <v>419356</v>
      </c>
      <c r="P45" s="113">
        <f t="shared" si="9"/>
        <v>99.973216904809476</v>
      </c>
      <c r="Q45" s="113">
        <f t="shared" si="10"/>
        <v>0</v>
      </c>
      <c r="R45" s="113">
        <f t="shared" si="11"/>
        <v>2.6783095190521335E-2</v>
      </c>
    </row>
    <row r="46" spans="2:18" x14ac:dyDescent="0.2">
      <c r="B46" s="111">
        <v>31</v>
      </c>
      <c r="C46" s="111">
        <v>474484</v>
      </c>
      <c r="D46" s="111">
        <v>1</v>
      </c>
      <c r="E46" s="111">
        <v>547</v>
      </c>
      <c r="F46" s="109">
        <v>390050</v>
      </c>
      <c r="G46" s="113">
        <f t="shared" si="6"/>
        <v>99.884639350612176</v>
      </c>
      <c r="H46" s="112">
        <f t="shared" si="7"/>
        <v>2.1051213391939911E-4</v>
      </c>
      <c r="I46" s="113">
        <f t="shared" si="8"/>
        <v>0.11515013725391132</v>
      </c>
      <c r="K46" s="111">
        <v>31</v>
      </c>
      <c r="L46" s="111">
        <v>463296</v>
      </c>
      <c r="M46" s="111">
        <v>0</v>
      </c>
      <c r="N46" s="111">
        <v>111</v>
      </c>
      <c r="O46" s="109">
        <v>412733</v>
      </c>
      <c r="P46" s="113">
        <f t="shared" si="9"/>
        <v>99.97604697382647</v>
      </c>
      <c r="Q46" s="113">
        <f t="shared" si="10"/>
        <v>0</v>
      </c>
      <c r="R46" s="113">
        <f t="shared" si="11"/>
        <v>2.3953026173536437E-2</v>
      </c>
    </row>
    <row r="47" spans="2:18" x14ac:dyDescent="0.2">
      <c r="B47" s="111">
        <v>30</v>
      </c>
      <c r="C47" s="111">
        <v>471687</v>
      </c>
      <c r="D47" s="111">
        <v>0</v>
      </c>
      <c r="E47" s="111">
        <v>635</v>
      </c>
      <c r="F47" s="109">
        <v>390967</v>
      </c>
      <c r="G47" s="113">
        <f t="shared" si="6"/>
        <v>99.865557818606803</v>
      </c>
      <c r="H47" s="112">
        <f t="shared" si="7"/>
        <v>0</v>
      </c>
      <c r="I47" s="113">
        <f t="shared" si="8"/>
        <v>0.1344421813932021</v>
      </c>
      <c r="K47" s="111">
        <v>30</v>
      </c>
      <c r="L47" s="111">
        <v>455999</v>
      </c>
      <c r="M47" s="111">
        <v>0</v>
      </c>
      <c r="N47" s="111">
        <v>92</v>
      </c>
      <c r="O47" s="109">
        <v>405280</v>
      </c>
      <c r="P47" s="113">
        <f t="shared" si="9"/>
        <v>99.979828586839034</v>
      </c>
      <c r="Q47" s="113">
        <f t="shared" si="10"/>
        <v>0</v>
      </c>
      <c r="R47" s="113">
        <f t="shared" si="11"/>
        <v>2.017141316097007E-2</v>
      </c>
    </row>
    <row r="48" spans="2:18" x14ac:dyDescent="0.2">
      <c r="B48" s="111">
        <v>29</v>
      </c>
      <c r="C48" s="111">
        <v>462359</v>
      </c>
      <c r="D48" s="111">
        <v>0</v>
      </c>
      <c r="E48" s="111">
        <v>628</v>
      </c>
      <c r="F48" s="109">
        <v>381509</v>
      </c>
      <c r="G48" s="113">
        <f t="shared" si="6"/>
        <v>99.864359042478512</v>
      </c>
      <c r="H48" s="112">
        <f t="shared" si="7"/>
        <v>0</v>
      </c>
      <c r="I48" s="113">
        <f t="shared" si="8"/>
        <v>0.13564095752148547</v>
      </c>
      <c r="K48" s="111">
        <v>29</v>
      </c>
      <c r="L48" s="111">
        <v>447079</v>
      </c>
      <c r="M48" s="111">
        <v>0</v>
      </c>
      <c r="N48" s="111">
        <v>96</v>
      </c>
      <c r="O48" s="109">
        <v>393430</v>
      </c>
      <c r="P48" s="113">
        <f t="shared" si="9"/>
        <v>99.978531894672102</v>
      </c>
      <c r="Q48" s="113">
        <f t="shared" si="10"/>
        <v>0</v>
      </c>
      <c r="R48" s="113">
        <f t="shared" si="11"/>
        <v>2.1468105327891764E-2</v>
      </c>
    </row>
    <row r="49" spans="2:18" x14ac:dyDescent="0.2">
      <c r="B49" s="111">
        <v>28</v>
      </c>
      <c r="C49" s="111">
        <v>452781</v>
      </c>
      <c r="D49" s="111">
        <v>1</v>
      </c>
      <c r="E49" s="111">
        <v>775</v>
      </c>
      <c r="F49" s="109">
        <v>372818</v>
      </c>
      <c r="G49" s="113">
        <f t="shared" si="6"/>
        <v>99.828907943213309</v>
      </c>
      <c r="H49" s="112">
        <f t="shared" si="7"/>
        <v>2.2047945462202106E-4</v>
      </c>
      <c r="I49" s="113">
        <f t="shared" si="8"/>
        <v>0.17087157733206632</v>
      </c>
      <c r="K49" s="111">
        <v>28</v>
      </c>
      <c r="L49" s="111">
        <v>435901</v>
      </c>
      <c r="M49" s="111">
        <v>0</v>
      </c>
      <c r="N49" s="111">
        <v>110</v>
      </c>
      <c r="O49" s="109">
        <v>384075</v>
      </c>
      <c r="P49" s="113">
        <f t="shared" si="9"/>
        <v>99.974771278706271</v>
      </c>
      <c r="Q49" s="113">
        <f t="shared" si="10"/>
        <v>0</v>
      </c>
      <c r="R49" s="113">
        <f t="shared" si="11"/>
        <v>2.5228721293728829E-2</v>
      </c>
    </row>
    <row r="50" spans="2:18" x14ac:dyDescent="0.2">
      <c r="B50" s="111">
        <v>27</v>
      </c>
      <c r="C50" s="111">
        <v>429130</v>
      </c>
      <c r="D50" s="111">
        <v>0</v>
      </c>
      <c r="E50" s="111">
        <v>710</v>
      </c>
      <c r="F50" s="109">
        <v>355681</v>
      </c>
      <c r="G50" s="113">
        <f t="shared" si="6"/>
        <v>99.834822259445374</v>
      </c>
      <c r="H50" s="112">
        <f t="shared" si="7"/>
        <v>0</v>
      </c>
      <c r="I50" s="113">
        <f t="shared" si="8"/>
        <v>0.16517774055462497</v>
      </c>
      <c r="K50" s="111">
        <v>27</v>
      </c>
      <c r="L50" s="111">
        <v>414916</v>
      </c>
      <c r="M50" s="111">
        <v>0</v>
      </c>
      <c r="N50" s="111">
        <v>100</v>
      </c>
      <c r="O50" s="109">
        <v>363902</v>
      </c>
      <c r="P50" s="113">
        <f t="shared" si="9"/>
        <v>99.975904543439285</v>
      </c>
      <c r="Q50" s="113">
        <f t="shared" si="10"/>
        <v>0</v>
      </c>
      <c r="R50" s="113">
        <f t="shared" si="11"/>
        <v>2.4095456560710913E-2</v>
      </c>
    </row>
    <row r="51" spans="2:18" x14ac:dyDescent="0.2">
      <c r="B51" s="111">
        <v>26</v>
      </c>
      <c r="C51" s="111">
        <v>423882</v>
      </c>
      <c r="D51" s="111">
        <v>0</v>
      </c>
      <c r="E51" s="111">
        <v>698</v>
      </c>
      <c r="F51" s="109">
        <v>353566</v>
      </c>
      <c r="G51" s="113">
        <f t="shared" si="6"/>
        <v>99.835602242215842</v>
      </c>
      <c r="H51" s="112">
        <f t="shared" si="7"/>
        <v>0</v>
      </c>
      <c r="I51" s="113">
        <f t="shared" si="8"/>
        <v>0.16439775778416318</v>
      </c>
      <c r="K51" s="111">
        <v>26</v>
      </c>
      <c r="L51" s="111">
        <v>408429</v>
      </c>
      <c r="M51" s="111">
        <v>0</v>
      </c>
      <c r="N51" s="111">
        <v>97</v>
      </c>
      <c r="O51" s="109">
        <v>361486</v>
      </c>
      <c r="P51" s="113">
        <f t="shared" si="9"/>
        <v>99.976256101202864</v>
      </c>
      <c r="Q51" s="113">
        <f t="shared" si="10"/>
        <v>0</v>
      </c>
      <c r="R51" s="113">
        <f t="shared" si="11"/>
        <v>2.3743898797138983E-2</v>
      </c>
    </row>
    <row r="52" spans="2:18" x14ac:dyDescent="0.2">
      <c r="B52" s="111">
        <v>25</v>
      </c>
      <c r="C52" s="111">
        <v>424318</v>
      </c>
      <c r="D52" s="111">
        <v>0</v>
      </c>
      <c r="E52" s="111">
        <v>695</v>
      </c>
      <c r="F52" s="109">
        <v>365475</v>
      </c>
      <c r="G52" s="113">
        <f t="shared" si="6"/>
        <v>99.836475590158415</v>
      </c>
      <c r="H52" s="112">
        <f t="shared" si="7"/>
        <v>0</v>
      </c>
      <c r="I52" s="113">
        <f t="shared" si="8"/>
        <v>0.16352440984158131</v>
      </c>
      <c r="K52" s="111">
        <v>25</v>
      </c>
      <c r="L52" s="111">
        <v>409929</v>
      </c>
      <c r="M52" s="111">
        <v>0</v>
      </c>
      <c r="N52" s="111">
        <v>97</v>
      </c>
      <c r="O52" s="109">
        <v>367041</v>
      </c>
      <c r="P52" s="113">
        <f t="shared" si="9"/>
        <v>99.976342963616943</v>
      </c>
      <c r="Q52" s="113">
        <f t="shared" si="10"/>
        <v>0</v>
      </c>
      <c r="R52" s="113">
        <f t="shared" si="11"/>
        <v>2.3657036383058636E-2</v>
      </c>
    </row>
    <row r="53" spans="2:18" x14ac:dyDescent="0.2">
      <c r="B53" s="111">
        <v>24</v>
      </c>
      <c r="C53" s="111">
        <v>420178</v>
      </c>
      <c r="D53" s="111">
        <v>0</v>
      </c>
      <c r="E53" s="111">
        <v>623</v>
      </c>
      <c r="F53" s="109">
        <v>370009</v>
      </c>
      <c r="G53" s="113">
        <f t="shared" si="6"/>
        <v>99.85194902103369</v>
      </c>
      <c r="H53" s="112">
        <f t="shared" si="7"/>
        <v>0</v>
      </c>
      <c r="I53" s="113">
        <f t="shared" si="8"/>
        <v>0.14805097896630473</v>
      </c>
      <c r="K53" s="111">
        <v>24</v>
      </c>
      <c r="L53" s="111">
        <v>402634</v>
      </c>
      <c r="M53" s="111">
        <v>0</v>
      </c>
      <c r="N53" s="111">
        <v>85</v>
      </c>
      <c r="O53" s="109">
        <v>369190</v>
      </c>
      <c r="P53" s="113">
        <f t="shared" si="9"/>
        <v>99.97889347162662</v>
      </c>
      <c r="Q53" s="113">
        <f t="shared" si="10"/>
        <v>0</v>
      </c>
      <c r="R53" s="113">
        <f t="shared" si="11"/>
        <v>2.1106528373381936E-2</v>
      </c>
    </row>
    <row r="54" spans="2:18" x14ac:dyDescent="0.2">
      <c r="B54" s="111">
        <v>23</v>
      </c>
      <c r="C54" s="111">
        <v>406705</v>
      </c>
      <c r="D54" s="111">
        <v>0</v>
      </c>
      <c r="E54" s="111">
        <v>434</v>
      </c>
      <c r="F54" s="109">
        <v>369710</v>
      </c>
      <c r="G54" s="113">
        <f t="shared" si="6"/>
        <v>99.893402498900869</v>
      </c>
      <c r="H54" s="112">
        <f t="shared" si="7"/>
        <v>0</v>
      </c>
      <c r="I54" s="113">
        <f t="shared" si="8"/>
        <v>0.10659750109913323</v>
      </c>
      <c r="K54" s="111">
        <v>23</v>
      </c>
      <c r="L54" s="111">
        <v>388691</v>
      </c>
      <c r="M54" s="111">
        <v>1</v>
      </c>
      <c r="N54" s="111">
        <v>76</v>
      </c>
      <c r="O54" s="109">
        <v>363235</v>
      </c>
      <c r="P54" s="113">
        <f t="shared" si="9"/>
        <v>99.980193843114662</v>
      </c>
      <c r="Q54" s="113">
        <f t="shared" si="10"/>
        <v>2.5722281669273193E-4</v>
      </c>
      <c r="R54" s="113">
        <f t="shared" si="11"/>
        <v>1.9548934068647626E-2</v>
      </c>
    </row>
    <row r="55" spans="2:18" x14ac:dyDescent="0.2">
      <c r="B55" s="111">
        <v>22</v>
      </c>
      <c r="C55" s="111">
        <v>397330</v>
      </c>
      <c r="D55" s="111">
        <v>0</v>
      </c>
      <c r="E55" s="111">
        <v>311</v>
      </c>
      <c r="F55" s="109">
        <v>385241</v>
      </c>
      <c r="G55" s="113">
        <f t="shared" si="6"/>
        <v>99.921788749148106</v>
      </c>
      <c r="H55" s="112">
        <f t="shared" si="7"/>
        <v>0</v>
      </c>
      <c r="I55" s="113">
        <f t="shared" si="8"/>
        <v>7.8211250851899075E-2</v>
      </c>
      <c r="K55" s="111">
        <v>22</v>
      </c>
      <c r="L55" s="111">
        <v>379607</v>
      </c>
      <c r="M55" s="111">
        <v>0</v>
      </c>
      <c r="N55" s="111">
        <v>50</v>
      </c>
      <c r="O55" s="109">
        <v>373399</v>
      </c>
      <c r="P55" s="113">
        <f t="shared" si="9"/>
        <v>99.986830217801852</v>
      </c>
      <c r="Q55" s="113">
        <f t="shared" si="10"/>
        <v>0</v>
      </c>
      <c r="R55" s="113">
        <f t="shared" si="11"/>
        <v>1.3169782198142008E-2</v>
      </c>
    </row>
    <row r="56" spans="2:18" x14ac:dyDescent="0.2">
      <c r="B56" s="111">
        <v>21</v>
      </c>
      <c r="C56" s="111">
        <v>381375</v>
      </c>
      <c r="D56" s="111">
        <v>0</v>
      </c>
      <c r="E56" s="111">
        <v>146</v>
      </c>
      <c r="F56" s="109">
        <v>394553</v>
      </c>
      <c r="G56" s="113">
        <f t="shared" si="6"/>
        <v>99.961732119594984</v>
      </c>
      <c r="H56" s="112">
        <f t="shared" si="7"/>
        <v>0</v>
      </c>
      <c r="I56" s="113">
        <f t="shared" si="8"/>
        <v>3.8267880405010474E-2</v>
      </c>
      <c r="K56" s="111">
        <v>21</v>
      </c>
      <c r="L56" s="111">
        <v>360657</v>
      </c>
      <c r="M56" s="111">
        <v>0</v>
      </c>
      <c r="N56" s="111">
        <v>20</v>
      </c>
      <c r="O56" s="109">
        <v>376596</v>
      </c>
      <c r="P56" s="113">
        <f t="shared" si="9"/>
        <v>99.994454872365026</v>
      </c>
      <c r="Q56" s="113">
        <f t="shared" si="10"/>
        <v>0</v>
      </c>
      <c r="R56" s="113">
        <f t="shared" si="11"/>
        <v>5.5451276349753383E-3</v>
      </c>
    </row>
    <row r="57" spans="2:18" x14ac:dyDescent="0.2">
      <c r="B57" s="111">
        <v>20</v>
      </c>
      <c r="C57" s="111">
        <v>361618</v>
      </c>
      <c r="D57" s="111">
        <v>2</v>
      </c>
      <c r="E57" s="111">
        <v>50</v>
      </c>
      <c r="F57" s="109">
        <v>424087</v>
      </c>
      <c r="G57" s="113">
        <f t="shared" si="6"/>
        <v>99.985622252329478</v>
      </c>
      <c r="H57" s="112">
        <f t="shared" si="7"/>
        <v>5.5299029502032236E-4</v>
      </c>
      <c r="I57" s="113">
        <f t="shared" si="8"/>
        <v>1.382475737550806E-2</v>
      </c>
      <c r="K57" s="111">
        <v>20</v>
      </c>
      <c r="L57" s="111">
        <v>338402</v>
      </c>
      <c r="M57" s="111">
        <v>0</v>
      </c>
      <c r="N57" s="111">
        <v>4</v>
      </c>
      <c r="O57" s="109">
        <v>400980</v>
      </c>
      <c r="P57" s="113">
        <f t="shared" si="9"/>
        <v>99.998817987860733</v>
      </c>
      <c r="Q57" s="113">
        <f t="shared" si="10"/>
        <v>0</v>
      </c>
      <c r="R57" s="113">
        <f t="shared" si="11"/>
        <v>1.1820121392646702E-3</v>
      </c>
    </row>
    <row r="58" spans="2:18" x14ac:dyDescent="0.2">
      <c r="B58" s="111">
        <v>19</v>
      </c>
      <c r="C58" s="111">
        <v>295348</v>
      </c>
      <c r="D58" s="111">
        <v>0</v>
      </c>
      <c r="E58" s="111">
        <v>8</v>
      </c>
      <c r="F58" s="109">
        <v>423918</v>
      </c>
      <c r="G58" s="113">
        <f t="shared" si="6"/>
        <v>99.997291404271451</v>
      </c>
      <c r="H58" s="112">
        <f t="shared" si="7"/>
        <v>0</v>
      </c>
      <c r="I58" s="113">
        <f t="shared" si="8"/>
        <v>2.7085957285445362E-3</v>
      </c>
      <c r="K58" s="111">
        <v>19</v>
      </c>
      <c r="L58" s="111">
        <v>264269</v>
      </c>
      <c r="M58" s="111">
        <v>0</v>
      </c>
      <c r="N58" s="111">
        <v>0</v>
      </c>
      <c r="O58" s="109">
        <v>400076</v>
      </c>
      <c r="P58" s="113">
        <f t="shared" si="9"/>
        <v>100</v>
      </c>
      <c r="Q58" s="113">
        <f t="shared" si="10"/>
        <v>0</v>
      </c>
      <c r="R58" s="113">
        <f t="shared" si="11"/>
        <v>0</v>
      </c>
    </row>
    <row r="59" spans="2:18" x14ac:dyDescent="0.2">
      <c r="B59" s="111">
        <v>18</v>
      </c>
      <c r="C59" s="111">
        <v>193058</v>
      </c>
      <c r="D59" s="111">
        <v>0</v>
      </c>
      <c r="E59" s="111">
        <v>0</v>
      </c>
      <c r="F59" s="109">
        <v>423189</v>
      </c>
      <c r="G59" s="113">
        <f t="shared" si="6"/>
        <v>100</v>
      </c>
      <c r="H59" s="112">
        <f t="shared" si="7"/>
        <v>0</v>
      </c>
      <c r="I59" s="113">
        <f t="shared" si="8"/>
        <v>0</v>
      </c>
      <c r="K59" s="111">
        <v>18</v>
      </c>
      <c r="L59" s="111">
        <v>152882</v>
      </c>
      <c r="M59" s="111">
        <v>0</v>
      </c>
      <c r="N59" s="111">
        <v>1</v>
      </c>
      <c r="O59" s="109">
        <v>400576</v>
      </c>
      <c r="P59" s="113">
        <f t="shared" si="9"/>
        <v>99.999345905038496</v>
      </c>
      <c r="Q59" s="113">
        <f t="shared" si="10"/>
        <v>0</v>
      </c>
      <c r="R59" s="113">
        <f t="shared" si="11"/>
        <v>6.5409496150651148E-4</v>
      </c>
    </row>
    <row r="60" spans="2:18" x14ac:dyDescent="0.2">
      <c r="B60" s="111">
        <v>17</v>
      </c>
      <c r="C60" s="111">
        <v>98074</v>
      </c>
      <c r="D60" s="111">
        <v>1</v>
      </c>
      <c r="E60" s="111">
        <v>1</v>
      </c>
      <c r="F60" s="109">
        <v>425875</v>
      </c>
      <c r="G60" s="113">
        <f t="shared" si="6"/>
        <v>99.997960765120922</v>
      </c>
      <c r="H60" s="112">
        <f t="shared" si="7"/>
        <v>1.0196174395366859E-3</v>
      </c>
      <c r="I60" s="113">
        <f t="shared" si="8"/>
        <v>1.0196174395366859E-3</v>
      </c>
      <c r="K60" s="111">
        <v>17</v>
      </c>
      <c r="L60" s="111">
        <v>62426</v>
      </c>
      <c r="M60" s="111">
        <v>0</v>
      </c>
      <c r="N60" s="111">
        <v>0</v>
      </c>
      <c r="O60" s="109">
        <v>404569</v>
      </c>
      <c r="P60" s="113">
        <f t="shared" si="9"/>
        <v>100</v>
      </c>
      <c r="Q60" s="113">
        <f t="shared" si="10"/>
        <v>0</v>
      </c>
      <c r="R60" s="113">
        <f t="shared" si="11"/>
        <v>0</v>
      </c>
    </row>
    <row r="61" spans="2:18" x14ac:dyDescent="0.2">
      <c r="B61" s="111">
        <v>16</v>
      </c>
      <c r="C61" s="111">
        <v>51287</v>
      </c>
      <c r="D61" s="111">
        <v>0</v>
      </c>
      <c r="E61" s="111">
        <v>0</v>
      </c>
      <c r="F61" s="109">
        <v>430753</v>
      </c>
      <c r="G61" s="113">
        <f t="shared" si="6"/>
        <v>100</v>
      </c>
      <c r="H61" s="112">
        <f t="shared" si="7"/>
        <v>0</v>
      </c>
      <c r="I61" s="113">
        <f t="shared" si="8"/>
        <v>0</v>
      </c>
      <c r="K61" s="111">
        <v>16</v>
      </c>
      <c r="L61" s="111">
        <v>25104</v>
      </c>
      <c r="M61" s="111">
        <v>1</v>
      </c>
      <c r="N61" s="111">
        <v>1</v>
      </c>
      <c r="O61" s="109">
        <v>408425</v>
      </c>
      <c r="P61" s="113">
        <f t="shared" si="9"/>
        <v>99.992033776786428</v>
      </c>
      <c r="Q61" s="113">
        <f t="shared" si="10"/>
        <v>3.9831116067872221E-3</v>
      </c>
      <c r="R61" s="113">
        <f t="shared" si="11"/>
        <v>3.9831116067872221E-3</v>
      </c>
    </row>
    <row r="62" spans="2:18" x14ac:dyDescent="0.2">
      <c r="B62" s="104"/>
      <c r="C62" s="104"/>
      <c r="D62" s="104"/>
      <c r="E62" s="104"/>
      <c r="F62" s="104"/>
      <c r="G62" s="105"/>
      <c r="H62" s="105"/>
      <c r="I62" s="105"/>
    </row>
    <row r="63" spans="2:18" ht="15" customHeight="1" x14ac:dyDescent="0.2">
      <c r="B63" s="189" t="s">
        <v>9</v>
      </c>
      <c r="C63" s="189"/>
      <c r="D63" s="189"/>
      <c r="E63" s="189"/>
      <c r="F63" s="189"/>
      <c r="G63" s="189"/>
      <c r="H63" s="189"/>
      <c r="I63" s="189"/>
    </row>
    <row r="65" spans="2:11" ht="15" customHeight="1" x14ac:dyDescent="0.2">
      <c r="B65" s="183" t="s">
        <v>25</v>
      </c>
      <c r="C65" s="186" t="s">
        <v>85</v>
      </c>
      <c r="D65" s="187"/>
      <c r="E65" s="187"/>
      <c r="F65" s="188"/>
      <c r="G65" s="185" t="s">
        <v>84</v>
      </c>
      <c r="H65" s="185"/>
      <c r="I65" s="185"/>
    </row>
    <row r="66" spans="2:11" s="107" customFormat="1" ht="33" x14ac:dyDescent="0.2">
      <c r="B66" s="183"/>
      <c r="C66" s="101" t="s">
        <v>23</v>
      </c>
      <c r="D66" s="101" t="s">
        <v>87</v>
      </c>
      <c r="E66" s="101" t="s">
        <v>24</v>
      </c>
      <c r="F66" s="101" t="s">
        <v>20</v>
      </c>
      <c r="G66" s="101" t="s">
        <v>23</v>
      </c>
      <c r="H66" s="101" t="s">
        <v>87</v>
      </c>
      <c r="I66" s="101" t="s">
        <v>24</v>
      </c>
    </row>
    <row r="67" spans="2:11" x14ac:dyDescent="0.2">
      <c r="B67" s="114">
        <v>67</v>
      </c>
      <c r="C67" s="111">
        <v>81118</v>
      </c>
      <c r="D67" s="111">
        <v>443558</v>
      </c>
      <c r="E67" s="111">
        <v>314745</v>
      </c>
      <c r="F67" s="110">
        <v>768540</v>
      </c>
      <c r="G67" s="113">
        <f>100*C67/($C67+$D67+$E67)</f>
        <v>9.6635657197044154</v>
      </c>
      <c r="H67" s="112">
        <f>100*D67/($C67+$D67+$E67)</f>
        <v>52.840946318950799</v>
      </c>
      <c r="I67" s="112">
        <f t="shared" ref="I67:I98" si="12">100*E67/($C67+$D67+$E67)</f>
        <v>37.495487961344786</v>
      </c>
      <c r="K67" s="106"/>
    </row>
    <row r="68" spans="2:11" x14ac:dyDescent="0.2">
      <c r="B68" s="114">
        <v>66</v>
      </c>
      <c r="C68" s="111">
        <v>136712</v>
      </c>
      <c r="D68" s="111">
        <v>429646</v>
      </c>
      <c r="E68" s="111">
        <v>291325</v>
      </c>
      <c r="F68" s="109">
        <v>786100</v>
      </c>
      <c r="G68" s="113">
        <f t="shared" ref="G68:G98" si="13">100*C68/($C68+$D68+$E68)</f>
        <v>15.939688672854656</v>
      </c>
      <c r="H68" s="112">
        <f t="shared" ref="H68:H98" si="14">100*D68/($C68+$D68+$E68)</f>
        <v>50.093799224188892</v>
      </c>
      <c r="I68" s="112">
        <f t="shared" si="12"/>
        <v>33.96651210295645</v>
      </c>
    </row>
    <row r="69" spans="2:11" x14ac:dyDescent="0.2">
      <c r="B69" s="114">
        <v>65</v>
      </c>
      <c r="C69" s="111">
        <v>187167</v>
      </c>
      <c r="D69" s="111">
        <v>366922</v>
      </c>
      <c r="E69" s="111">
        <v>311693</v>
      </c>
      <c r="F69" s="109">
        <v>793453</v>
      </c>
      <c r="G69" s="113">
        <f t="shared" si="13"/>
        <v>21.618259561875853</v>
      </c>
      <c r="H69" s="112">
        <f t="shared" si="14"/>
        <v>42.380414469231283</v>
      </c>
      <c r="I69" s="112">
        <f t="shared" si="12"/>
        <v>36.001325968892864</v>
      </c>
    </row>
    <row r="70" spans="2:11" x14ac:dyDescent="0.2">
      <c r="B70" s="114">
        <v>64</v>
      </c>
      <c r="C70" s="111">
        <v>232332</v>
      </c>
      <c r="D70" s="111">
        <v>347102</v>
      </c>
      <c r="E70" s="111">
        <v>296998</v>
      </c>
      <c r="F70" s="109">
        <v>804055</v>
      </c>
      <c r="G70" s="113">
        <f t="shared" si="13"/>
        <v>26.508844953173778</v>
      </c>
      <c r="H70" s="112">
        <f t="shared" si="14"/>
        <v>39.603985249283461</v>
      </c>
      <c r="I70" s="112">
        <f t="shared" si="12"/>
        <v>33.887169797542761</v>
      </c>
    </row>
    <row r="71" spans="2:11" x14ac:dyDescent="0.2">
      <c r="B71" s="114">
        <v>63</v>
      </c>
      <c r="C71" s="111">
        <v>282343</v>
      </c>
      <c r="D71" s="111">
        <v>289466</v>
      </c>
      <c r="E71" s="111">
        <v>318250</v>
      </c>
      <c r="F71" s="109">
        <v>812501</v>
      </c>
      <c r="G71" s="113">
        <f t="shared" si="13"/>
        <v>31.721829676459649</v>
      </c>
      <c r="H71" s="112">
        <f>100*D71/($C71+$D71+$E71)</f>
        <v>32.522113702574771</v>
      </c>
      <c r="I71" s="112">
        <f t="shared" si="12"/>
        <v>35.756056620965573</v>
      </c>
    </row>
    <row r="72" spans="2:11" x14ac:dyDescent="0.2">
      <c r="B72" s="114">
        <v>62</v>
      </c>
      <c r="C72" s="111">
        <v>383620</v>
      </c>
      <c r="D72" s="111">
        <v>202049</v>
      </c>
      <c r="E72" s="111">
        <v>314896</v>
      </c>
      <c r="F72" s="109">
        <v>820187</v>
      </c>
      <c r="G72" s="113">
        <f t="shared" si="13"/>
        <v>42.597702553397035</v>
      </c>
      <c r="H72" s="112">
        <f t="shared" si="14"/>
        <v>22.435804189592091</v>
      </c>
      <c r="I72" s="112">
        <f t="shared" si="12"/>
        <v>34.966493257010875</v>
      </c>
    </row>
    <row r="73" spans="2:11" x14ac:dyDescent="0.2">
      <c r="B73" s="114">
        <v>61</v>
      </c>
      <c r="C73" s="111">
        <v>652111</v>
      </c>
      <c r="D73" s="111">
        <v>90114</v>
      </c>
      <c r="E73" s="111">
        <v>183933</v>
      </c>
      <c r="F73" s="109">
        <v>841002</v>
      </c>
      <c r="G73" s="113">
        <f t="shared" si="13"/>
        <v>70.410340352294099</v>
      </c>
      <c r="H73" s="112">
        <f t="shared" si="14"/>
        <v>9.7298733045549461</v>
      </c>
      <c r="I73" s="112">
        <f t="shared" si="12"/>
        <v>19.859786343150951</v>
      </c>
    </row>
    <row r="74" spans="2:11" x14ac:dyDescent="0.2">
      <c r="B74" s="114">
        <v>60</v>
      </c>
      <c r="C74" s="111">
        <v>751032</v>
      </c>
      <c r="D74" s="111">
        <v>45296</v>
      </c>
      <c r="E74" s="111">
        <v>137976</v>
      </c>
      <c r="F74" s="109">
        <v>848029</v>
      </c>
      <c r="G74" s="113">
        <f t="shared" si="13"/>
        <v>80.384114806315722</v>
      </c>
      <c r="H74" s="112">
        <f t="shared" si="14"/>
        <v>4.8481008322772885</v>
      </c>
      <c r="I74" s="112">
        <f t="shared" si="12"/>
        <v>14.767784361406994</v>
      </c>
    </row>
    <row r="75" spans="2:11" x14ac:dyDescent="0.2">
      <c r="B75" s="114">
        <v>59</v>
      </c>
      <c r="C75" s="111">
        <v>880625</v>
      </c>
      <c r="D75" s="111">
        <v>1311</v>
      </c>
      <c r="E75" s="111">
        <v>64744</v>
      </c>
      <c r="F75" s="109">
        <v>855501</v>
      </c>
      <c r="G75" s="113">
        <f t="shared" si="13"/>
        <v>93.022457430177042</v>
      </c>
      <c r="H75" s="112">
        <f t="shared" si="14"/>
        <v>0.13848396501457727</v>
      </c>
      <c r="I75" s="112">
        <f t="shared" si="12"/>
        <v>6.8390586048083826</v>
      </c>
    </row>
    <row r="76" spans="2:11" x14ac:dyDescent="0.2">
      <c r="B76" s="114">
        <v>58</v>
      </c>
      <c r="C76" s="111">
        <v>907877</v>
      </c>
      <c r="D76" s="111">
        <v>942</v>
      </c>
      <c r="E76" s="111">
        <v>41270</v>
      </c>
      <c r="F76" s="109">
        <v>856545</v>
      </c>
      <c r="G76" s="113">
        <f t="shared" si="13"/>
        <v>95.55704781341538</v>
      </c>
      <c r="H76" s="112">
        <f t="shared" si="14"/>
        <v>9.9148606077956905E-2</v>
      </c>
      <c r="I76" s="112">
        <f t="shared" si="12"/>
        <v>4.3438035805066679</v>
      </c>
    </row>
    <row r="77" spans="2:11" x14ac:dyDescent="0.2">
      <c r="B77" s="114">
        <v>57</v>
      </c>
      <c r="C77" s="111">
        <v>954450</v>
      </c>
      <c r="D77" s="111">
        <v>617</v>
      </c>
      <c r="E77" s="111">
        <v>31675</v>
      </c>
      <c r="F77" s="109">
        <v>886348</v>
      </c>
      <c r="G77" s="113">
        <f t="shared" si="13"/>
        <v>96.727412028676184</v>
      </c>
      <c r="H77" s="112">
        <f t="shared" si="14"/>
        <v>6.2529009609401442E-2</v>
      </c>
      <c r="I77" s="112">
        <f t="shared" si="12"/>
        <v>3.2100589617144095</v>
      </c>
    </row>
    <row r="78" spans="2:11" x14ac:dyDescent="0.2">
      <c r="B78" s="114">
        <v>56</v>
      </c>
      <c r="C78" s="111">
        <v>981921</v>
      </c>
      <c r="D78" s="111">
        <v>302</v>
      </c>
      <c r="E78" s="111">
        <v>23059</v>
      </c>
      <c r="F78" s="109">
        <v>899370</v>
      </c>
      <c r="G78" s="113">
        <f t="shared" si="13"/>
        <v>97.676174446573199</v>
      </c>
      <c r="H78" s="112">
        <f t="shared" si="14"/>
        <v>3.0041321738576838E-2</v>
      </c>
      <c r="I78" s="112">
        <f t="shared" si="12"/>
        <v>2.2937842316882229</v>
      </c>
    </row>
    <row r="79" spans="2:11" x14ac:dyDescent="0.2">
      <c r="B79" s="114">
        <v>55</v>
      </c>
      <c r="C79" s="111">
        <v>979295</v>
      </c>
      <c r="D79" s="111">
        <v>111</v>
      </c>
      <c r="E79" s="111">
        <v>17763</v>
      </c>
      <c r="F79" s="109">
        <v>892286</v>
      </c>
      <c r="G79" s="113">
        <f t="shared" si="13"/>
        <v>98.20752550470381</v>
      </c>
      <c r="H79" s="112">
        <f t="shared" si="14"/>
        <v>1.1131513314192478E-2</v>
      </c>
      <c r="I79" s="112">
        <f t="shared" si="12"/>
        <v>1.781342981981991</v>
      </c>
    </row>
    <row r="80" spans="2:11" x14ac:dyDescent="0.2">
      <c r="B80" s="114">
        <v>54</v>
      </c>
      <c r="C80" s="111">
        <v>985186</v>
      </c>
      <c r="D80" s="111">
        <v>41</v>
      </c>
      <c r="E80" s="111">
        <v>15463</v>
      </c>
      <c r="F80" s="109">
        <v>891334</v>
      </c>
      <c r="G80" s="113">
        <f t="shared" si="13"/>
        <v>98.450669038363529</v>
      </c>
      <c r="H80" s="112">
        <f t="shared" si="14"/>
        <v>4.0971729506640419E-3</v>
      </c>
      <c r="I80" s="112">
        <f t="shared" si="12"/>
        <v>1.5452337886858067</v>
      </c>
    </row>
    <row r="81" spans="2:9" x14ac:dyDescent="0.2">
      <c r="B81" s="114">
        <v>53</v>
      </c>
      <c r="C81" s="111">
        <v>969937</v>
      </c>
      <c r="D81" s="111">
        <v>22</v>
      </c>
      <c r="E81" s="111">
        <v>12363</v>
      </c>
      <c r="F81" s="109">
        <v>871286</v>
      </c>
      <c r="G81" s="113">
        <f t="shared" si="13"/>
        <v>98.739211785952065</v>
      </c>
      <c r="H81" s="112">
        <f t="shared" si="14"/>
        <v>2.2395914985106715E-3</v>
      </c>
      <c r="I81" s="112">
        <f t="shared" si="12"/>
        <v>1.2585486225494289</v>
      </c>
    </row>
    <row r="82" spans="2:9" x14ac:dyDescent="0.2">
      <c r="B82" s="114">
        <v>52</v>
      </c>
      <c r="C82" s="111">
        <v>977101</v>
      </c>
      <c r="D82" s="111">
        <v>17</v>
      </c>
      <c r="E82" s="111">
        <v>10888</v>
      </c>
      <c r="F82" s="109">
        <v>875442</v>
      </c>
      <c r="G82" s="113">
        <f t="shared" si="13"/>
        <v>98.896261763592534</v>
      </c>
      <c r="H82" s="112">
        <f t="shared" si="14"/>
        <v>1.7206373240648337E-3</v>
      </c>
      <c r="I82" s="112">
        <f t="shared" si="12"/>
        <v>1.1020175990834065</v>
      </c>
    </row>
    <row r="83" spans="2:9" x14ac:dyDescent="0.2">
      <c r="B83" s="114">
        <v>51</v>
      </c>
      <c r="C83" s="111">
        <v>986817</v>
      </c>
      <c r="D83" s="111">
        <v>13</v>
      </c>
      <c r="E83" s="111">
        <v>10662</v>
      </c>
      <c r="F83" s="109">
        <v>886266</v>
      </c>
      <c r="G83" s="113">
        <f t="shared" si="13"/>
        <v>98.929815978474011</v>
      </c>
      <c r="H83" s="112">
        <f t="shared" si="14"/>
        <v>1.3032685976428883E-3</v>
      </c>
      <c r="I83" s="112">
        <f t="shared" si="12"/>
        <v>1.0688807529283444</v>
      </c>
    </row>
    <row r="84" spans="2:9" x14ac:dyDescent="0.2">
      <c r="B84" s="114">
        <v>50</v>
      </c>
      <c r="C84" s="111">
        <v>1001714</v>
      </c>
      <c r="D84" s="111">
        <v>7</v>
      </c>
      <c r="E84" s="111">
        <v>10247</v>
      </c>
      <c r="F84" s="109">
        <v>899521</v>
      </c>
      <c r="G84" s="113">
        <f t="shared" si="13"/>
        <v>98.986726853023015</v>
      </c>
      <c r="H84" s="112">
        <f t="shared" si="14"/>
        <v>6.9172147735896785E-4</v>
      </c>
      <c r="I84" s="112">
        <f t="shared" si="12"/>
        <v>1.0125814254996206</v>
      </c>
    </row>
    <row r="85" spans="2:9" x14ac:dyDescent="0.2">
      <c r="B85" s="114">
        <v>49</v>
      </c>
      <c r="C85" s="111">
        <v>1028320</v>
      </c>
      <c r="D85" s="111">
        <v>10</v>
      </c>
      <c r="E85" s="111">
        <v>9642</v>
      </c>
      <c r="F85" s="109">
        <v>919863</v>
      </c>
      <c r="G85" s="113">
        <f t="shared" si="13"/>
        <v>99.070109791015554</v>
      </c>
      <c r="H85" s="112">
        <f t="shared" si="14"/>
        <v>9.6341712493207905E-4</v>
      </c>
      <c r="I85" s="112">
        <f t="shared" si="12"/>
        <v>0.92892679185951066</v>
      </c>
    </row>
    <row r="86" spans="2:9" x14ac:dyDescent="0.2">
      <c r="B86" s="114">
        <v>48</v>
      </c>
      <c r="C86" s="111">
        <v>1036224</v>
      </c>
      <c r="D86" s="111">
        <v>7</v>
      </c>
      <c r="E86" s="111">
        <v>8066</v>
      </c>
      <c r="F86" s="109">
        <v>924326</v>
      </c>
      <c r="G86" s="113">
        <f t="shared" si="13"/>
        <v>99.226944059017697</v>
      </c>
      <c r="H86" s="112">
        <f t="shared" si="14"/>
        <v>6.703073933947909E-4</v>
      </c>
      <c r="I86" s="112">
        <f t="shared" si="12"/>
        <v>0.77238563358891199</v>
      </c>
    </row>
    <row r="87" spans="2:9" x14ac:dyDescent="0.2">
      <c r="B87" s="114">
        <v>47</v>
      </c>
      <c r="C87" s="111">
        <v>1017973</v>
      </c>
      <c r="D87" s="111">
        <v>2</v>
      </c>
      <c r="E87" s="111">
        <v>6613</v>
      </c>
      <c r="F87" s="109">
        <v>906095</v>
      </c>
      <c r="G87" s="113">
        <f t="shared" si="13"/>
        <v>99.354374636439232</v>
      </c>
      <c r="H87" s="112">
        <f t="shared" si="14"/>
        <v>1.952004122632707E-4</v>
      </c>
      <c r="I87" s="112">
        <f t="shared" si="12"/>
        <v>0.64543016314850454</v>
      </c>
    </row>
    <row r="88" spans="2:9" x14ac:dyDescent="0.2">
      <c r="B88" s="114">
        <v>46</v>
      </c>
      <c r="C88" s="111">
        <v>970627</v>
      </c>
      <c r="D88" s="111">
        <v>0</v>
      </c>
      <c r="E88" s="111">
        <v>7104</v>
      </c>
      <c r="F88" s="109">
        <v>861723</v>
      </c>
      <c r="G88" s="113">
        <f t="shared" si="13"/>
        <v>99.273419785196538</v>
      </c>
      <c r="H88" s="112">
        <f t="shared" si="14"/>
        <v>0</v>
      </c>
      <c r="I88" s="112">
        <f t="shared" si="12"/>
        <v>0.72658021480345825</v>
      </c>
    </row>
    <row r="89" spans="2:9" x14ac:dyDescent="0.2">
      <c r="B89" s="114">
        <v>45</v>
      </c>
      <c r="C89" s="111">
        <v>922685</v>
      </c>
      <c r="D89" s="111">
        <v>1</v>
      </c>
      <c r="E89" s="111">
        <v>6414</v>
      </c>
      <c r="F89" s="109">
        <v>820774</v>
      </c>
      <c r="G89" s="113">
        <f t="shared" si="13"/>
        <v>99.309546873318268</v>
      </c>
      <c r="H89" s="112">
        <f t="shared" si="14"/>
        <v>1.0763104079216446E-4</v>
      </c>
      <c r="I89" s="112">
        <f t="shared" si="12"/>
        <v>0.69034549564094283</v>
      </c>
    </row>
    <row r="90" spans="2:9" x14ac:dyDescent="0.2">
      <c r="B90" s="114">
        <v>44</v>
      </c>
      <c r="C90" s="111">
        <v>902004</v>
      </c>
      <c r="D90" s="111">
        <v>1</v>
      </c>
      <c r="E90" s="111">
        <v>5807</v>
      </c>
      <c r="F90" s="109">
        <v>795328</v>
      </c>
      <c r="G90" s="113">
        <f t="shared" si="13"/>
        <v>99.360219957436115</v>
      </c>
      <c r="H90" s="112">
        <f t="shared" si="14"/>
        <v>1.1015496600617749E-4</v>
      </c>
      <c r="I90" s="112">
        <f t="shared" si="12"/>
        <v>0.63966988759787269</v>
      </c>
    </row>
    <row r="91" spans="2:9" x14ac:dyDescent="0.2">
      <c r="B91" s="114">
        <v>43</v>
      </c>
      <c r="C91" s="111">
        <v>931694</v>
      </c>
      <c r="D91" s="111">
        <v>2</v>
      </c>
      <c r="E91" s="111">
        <v>4659</v>
      </c>
      <c r="F91" s="109">
        <v>816350</v>
      </c>
      <c r="G91" s="113">
        <f t="shared" si="13"/>
        <v>99.502218709784216</v>
      </c>
      <c r="H91" s="112">
        <f t="shared" si="14"/>
        <v>2.1359420305332914E-4</v>
      </c>
      <c r="I91" s="112">
        <f t="shared" si="12"/>
        <v>0.49756769601273021</v>
      </c>
    </row>
    <row r="92" spans="2:9" x14ac:dyDescent="0.2">
      <c r="B92" s="114">
        <v>42</v>
      </c>
      <c r="C92" s="111">
        <v>925808</v>
      </c>
      <c r="D92" s="111">
        <v>1</v>
      </c>
      <c r="E92" s="111">
        <v>4010</v>
      </c>
      <c r="F92" s="109">
        <v>813783</v>
      </c>
      <c r="G92" s="113">
        <f t="shared" si="13"/>
        <v>99.568625721780265</v>
      </c>
      <c r="H92" s="112">
        <f t="shared" si="14"/>
        <v>1.0754781306899515E-4</v>
      </c>
      <c r="I92" s="112">
        <f t="shared" si="12"/>
        <v>0.43126673040667057</v>
      </c>
    </row>
    <row r="93" spans="2:9" x14ac:dyDescent="0.2">
      <c r="B93" s="114">
        <v>41</v>
      </c>
      <c r="C93" s="111">
        <v>949203</v>
      </c>
      <c r="D93" s="111">
        <v>3</v>
      </c>
      <c r="E93" s="111">
        <v>2926</v>
      </c>
      <c r="F93" s="109">
        <v>833402</v>
      </c>
      <c r="G93" s="113">
        <f t="shared" si="13"/>
        <v>99.692374586716966</v>
      </c>
      <c r="H93" s="112">
        <f t="shared" si="14"/>
        <v>3.1508236252956524E-4</v>
      </c>
      <c r="I93" s="112">
        <f t="shared" si="12"/>
        <v>0.30731033092050264</v>
      </c>
    </row>
    <row r="94" spans="2:9" x14ac:dyDescent="0.2">
      <c r="B94" s="114">
        <v>40</v>
      </c>
      <c r="C94" s="111">
        <v>998023</v>
      </c>
      <c r="D94" s="111">
        <v>1</v>
      </c>
      <c r="E94" s="111">
        <v>2430</v>
      </c>
      <c r="F94" s="109">
        <v>881069</v>
      </c>
      <c r="G94" s="113">
        <f t="shared" si="13"/>
        <v>99.757010317315945</v>
      </c>
      <c r="H94" s="112">
        <f t="shared" si="14"/>
        <v>9.995462060224658E-5</v>
      </c>
      <c r="I94" s="112">
        <f t="shared" si="12"/>
        <v>0.24288972806345918</v>
      </c>
    </row>
    <row r="95" spans="2:9" x14ac:dyDescent="0.2">
      <c r="B95" s="114">
        <v>39</v>
      </c>
      <c r="C95" s="111">
        <v>994926</v>
      </c>
      <c r="D95" s="111">
        <v>2</v>
      </c>
      <c r="E95" s="111">
        <v>1880</v>
      </c>
      <c r="F95" s="109">
        <v>871962</v>
      </c>
      <c r="G95" s="113">
        <f t="shared" si="13"/>
        <v>99.811197341915388</v>
      </c>
      <c r="H95" s="112">
        <f t="shared" si="14"/>
        <v>2.0064044429819985E-4</v>
      </c>
      <c r="I95" s="112">
        <f t="shared" si="12"/>
        <v>0.18860201764030787</v>
      </c>
    </row>
    <row r="96" spans="2:9" x14ac:dyDescent="0.2">
      <c r="B96" s="114">
        <v>38</v>
      </c>
      <c r="C96" s="111">
        <v>989445</v>
      </c>
      <c r="D96" s="111">
        <v>0</v>
      </c>
      <c r="E96" s="111">
        <v>1254</v>
      </c>
      <c r="F96" s="109">
        <v>865377</v>
      </c>
      <c r="G96" s="113">
        <f t="shared" si="13"/>
        <v>99.873422704575248</v>
      </c>
      <c r="H96" s="112">
        <f t="shared" si="14"/>
        <v>0</v>
      </c>
      <c r="I96" s="112">
        <f t="shared" si="12"/>
        <v>0.12657729542474555</v>
      </c>
    </row>
    <row r="97" spans="2:9" x14ac:dyDescent="0.2">
      <c r="B97" s="114">
        <v>37</v>
      </c>
      <c r="C97" s="111">
        <v>940020</v>
      </c>
      <c r="D97" s="111">
        <v>0</v>
      </c>
      <c r="E97" s="111">
        <v>889</v>
      </c>
      <c r="F97" s="109">
        <v>817765</v>
      </c>
      <c r="G97" s="113">
        <f t="shared" si="13"/>
        <v>99.905516899083764</v>
      </c>
      <c r="H97" s="112">
        <f t="shared" si="14"/>
        <v>0</v>
      </c>
      <c r="I97" s="112">
        <f t="shared" si="12"/>
        <v>9.4483100916241639E-2</v>
      </c>
    </row>
    <row r="98" spans="2:9" x14ac:dyDescent="0.2">
      <c r="B98" s="114">
        <v>36</v>
      </c>
      <c r="C98" s="111">
        <v>952993</v>
      </c>
      <c r="D98" s="111">
        <v>0</v>
      </c>
      <c r="E98" s="111">
        <v>723</v>
      </c>
      <c r="F98" s="109">
        <v>825975</v>
      </c>
      <c r="G98" s="113">
        <f t="shared" si="13"/>
        <v>99.924191268679564</v>
      </c>
      <c r="H98" s="112">
        <f t="shared" si="14"/>
        <v>0</v>
      </c>
      <c r="I98" s="112">
        <f t="shared" si="12"/>
        <v>7.5808731320435016E-2</v>
      </c>
    </row>
    <row r="99" spans="2:9" x14ac:dyDescent="0.2">
      <c r="B99" s="114">
        <v>35</v>
      </c>
      <c r="C99" s="111">
        <v>959749</v>
      </c>
      <c r="D99" s="111">
        <v>0</v>
      </c>
      <c r="E99" s="111">
        <v>617</v>
      </c>
      <c r="F99" s="109">
        <v>832433</v>
      </c>
      <c r="G99" s="113">
        <f t="shared" ref="G99:G118" si="15">100*C99/($C99+$D99+$E99)</f>
        <v>99.935753660583572</v>
      </c>
      <c r="H99" s="112">
        <f t="shared" ref="H99:H118" si="16">100*D99/($C99+$D99+$E99)</f>
        <v>0</v>
      </c>
      <c r="I99" s="112">
        <f t="shared" ref="I99:I118" si="17">100*E99/($C99+$D99+$E99)</f>
        <v>6.424633941643082E-2</v>
      </c>
    </row>
    <row r="100" spans="2:9" x14ac:dyDescent="0.2">
      <c r="B100" s="114">
        <v>34</v>
      </c>
      <c r="C100" s="111">
        <v>965533</v>
      </c>
      <c r="D100" s="111">
        <v>1</v>
      </c>
      <c r="E100" s="111">
        <v>545</v>
      </c>
      <c r="F100" s="109">
        <v>832959</v>
      </c>
      <c r="G100" s="113">
        <f t="shared" si="15"/>
        <v>99.94348288286983</v>
      </c>
      <c r="H100" s="112">
        <f t="shared" si="16"/>
        <v>1.0351120353511462E-4</v>
      </c>
      <c r="I100" s="112">
        <f t="shared" si="17"/>
        <v>5.6413605926637467E-2</v>
      </c>
    </row>
    <row r="101" spans="2:9" x14ac:dyDescent="0.2">
      <c r="B101" s="114">
        <v>33</v>
      </c>
      <c r="C101" s="111">
        <v>953819</v>
      </c>
      <c r="D101" s="111">
        <v>1</v>
      </c>
      <c r="E101" s="111">
        <v>546</v>
      </c>
      <c r="F101" s="109">
        <v>818417</v>
      </c>
      <c r="G101" s="113">
        <f t="shared" si="15"/>
        <v>99.942684462774238</v>
      </c>
      <c r="H101" s="112">
        <f t="shared" si="16"/>
        <v>1.04781603703401E-4</v>
      </c>
      <c r="I101" s="112">
        <f t="shared" si="17"/>
        <v>5.721075562205695E-2</v>
      </c>
    </row>
    <row r="102" spans="2:9" x14ac:dyDescent="0.2">
      <c r="B102" s="114">
        <v>32</v>
      </c>
      <c r="C102" s="111">
        <v>953695</v>
      </c>
      <c r="D102" s="111">
        <v>0</v>
      </c>
      <c r="E102" s="111">
        <v>644</v>
      </c>
      <c r="F102" s="109">
        <v>815659</v>
      </c>
      <c r="G102" s="113">
        <f t="shared" si="15"/>
        <v>99.932518738100399</v>
      </c>
      <c r="H102" s="112">
        <f t="shared" si="16"/>
        <v>0</v>
      </c>
      <c r="I102" s="112">
        <f t="shared" si="17"/>
        <v>6.7481261899597522E-2</v>
      </c>
    </row>
    <row r="103" spans="2:9" x14ac:dyDescent="0.2">
      <c r="B103" s="114">
        <v>31</v>
      </c>
      <c r="C103" s="111">
        <v>937780</v>
      </c>
      <c r="D103" s="111">
        <v>1</v>
      </c>
      <c r="E103" s="111">
        <v>658</v>
      </c>
      <c r="F103" s="109">
        <v>802783</v>
      </c>
      <c r="G103" s="113">
        <f t="shared" si="15"/>
        <v>99.929777002021439</v>
      </c>
      <c r="H103" s="112">
        <f t="shared" si="16"/>
        <v>1.0655993623453416E-4</v>
      </c>
      <c r="I103" s="112">
        <f t="shared" si="17"/>
        <v>7.0116438042323481E-2</v>
      </c>
    </row>
    <row r="104" spans="2:9" x14ac:dyDescent="0.2">
      <c r="B104" s="114">
        <v>30</v>
      </c>
      <c r="C104" s="111">
        <v>927686</v>
      </c>
      <c r="D104" s="111">
        <v>0</v>
      </c>
      <c r="E104" s="111">
        <v>727</v>
      </c>
      <c r="F104" s="109">
        <v>796247</v>
      </c>
      <c r="G104" s="113">
        <f t="shared" si="15"/>
        <v>99.921694332156051</v>
      </c>
      <c r="H104" s="112">
        <f t="shared" si="16"/>
        <v>0</v>
      </c>
      <c r="I104" s="112">
        <f t="shared" si="17"/>
        <v>7.8305667843944451E-2</v>
      </c>
    </row>
    <row r="105" spans="2:9" x14ac:dyDescent="0.2">
      <c r="B105" s="114">
        <v>29</v>
      </c>
      <c r="C105" s="111">
        <v>909438</v>
      </c>
      <c r="D105" s="111">
        <v>0</v>
      </c>
      <c r="E105" s="111">
        <v>724</v>
      </c>
      <c r="F105" s="109">
        <v>774939</v>
      </c>
      <c r="G105" s="113">
        <f t="shared" si="15"/>
        <v>99.920453721425417</v>
      </c>
      <c r="H105" s="112">
        <f t="shared" si="16"/>
        <v>0</v>
      </c>
      <c r="I105" s="112">
        <f t="shared" si="17"/>
        <v>7.9546278574583421E-2</v>
      </c>
    </row>
    <row r="106" spans="2:9" x14ac:dyDescent="0.2">
      <c r="B106" s="114">
        <v>28</v>
      </c>
      <c r="C106" s="111">
        <v>888682</v>
      </c>
      <c r="D106" s="111">
        <v>1</v>
      </c>
      <c r="E106" s="111">
        <v>885</v>
      </c>
      <c r="F106" s="109">
        <v>756893</v>
      </c>
      <c r="G106" s="113">
        <f t="shared" si="15"/>
        <v>99.900401093564511</v>
      </c>
      <c r="H106" s="112">
        <f t="shared" si="16"/>
        <v>1.1241411561566962E-4</v>
      </c>
      <c r="I106" s="112">
        <f t="shared" si="17"/>
        <v>9.9486492319867614E-2</v>
      </c>
    </row>
    <row r="107" spans="2:9" x14ac:dyDescent="0.2">
      <c r="B107" s="114">
        <v>27</v>
      </c>
      <c r="C107" s="111">
        <v>844046</v>
      </c>
      <c r="D107" s="111">
        <v>0</v>
      </c>
      <c r="E107" s="111">
        <v>810</v>
      </c>
      <c r="F107" s="109">
        <v>719583</v>
      </c>
      <c r="G107" s="113">
        <f t="shared" si="15"/>
        <v>99.904125673487556</v>
      </c>
      <c r="H107" s="112">
        <f t="shared" si="16"/>
        <v>0</v>
      </c>
      <c r="I107" s="112">
        <f t="shared" si="17"/>
        <v>9.5874326512447094E-2</v>
      </c>
    </row>
    <row r="108" spans="2:9" x14ac:dyDescent="0.2">
      <c r="B108" s="114">
        <v>26</v>
      </c>
      <c r="C108" s="111">
        <v>832311</v>
      </c>
      <c r="D108" s="111">
        <v>0</v>
      </c>
      <c r="E108" s="111">
        <v>795</v>
      </c>
      <c r="F108" s="109">
        <v>715052</v>
      </c>
      <c r="G108" s="113">
        <f t="shared" si="15"/>
        <v>99.904573967778404</v>
      </c>
      <c r="H108" s="112">
        <f t="shared" si="16"/>
        <v>0</v>
      </c>
      <c r="I108" s="112">
        <f t="shared" si="17"/>
        <v>9.5426032221590046E-2</v>
      </c>
    </row>
    <row r="109" spans="2:9" x14ac:dyDescent="0.2">
      <c r="B109" s="114">
        <v>25</v>
      </c>
      <c r="C109" s="111">
        <v>834247</v>
      </c>
      <c r="D109" s="111">
        <v>0</v>
      </c>
      <c r="E109" s="111">
        <v>792</v>
      </c>
      <c r="F109" s="109">
        <v>732516</v>
      </c>
      <c r="G109" s="113">
        <f t="shared" si="15"/>
        <v>99.905154130525645</v>
      </c>
      <c r="H109" s="112">
        <f t="shared" si="16"/>
        <v>0</v>
      </c>
      <c r="I109" s="112">
        <f t="shared" si="17"/>
        <v>9.4845869474359884E-2</v>
      </c>
    </row>
    <row r="110" spans="2:9" x14ac:dyDescent="0.2">
      <c r="B110" s="114">
        <v>24</v>
      </c>
      <c r="C110" s="111">
        <v>822812</v>
      </c>
      <c r="D110" s="111">
        <v>0</v>
      </c>
      <c r="E110" s="111">
        <v>708</v>
      </c>
      <c r="F110" s="109">
        <v>739199</v>
      </c>
      <c r="G110" s="113">
        <f t="shared" si="15"/>
        <v>99.914027588886725</v>
      </c>
      <c r="H110" s="112">
        <f t="shared" si="16"/>
        <v>0</v>
      </c>
      <c r="I110" s="112">
        <f t="shared" si="17"/>
        <v>8.5972411113269864E-2</v>
      </c>
    </row>
    <row r="111" spans="2:9" x14ac:dyDescent="0.2">
      <c r="B111" s="114">
        <v>23</v>
      </c>
      <c r="C111" s="111">
        <v>795396</v>
      </c>
      <c r="D111" s="111">
        <v>1</v>
      </c>
      <c r="E111" s="111">
        <v>510</v>
      </c>
      <c r="F111" s="109">
        <v>732945</v>
      </c>
      <c r="G111" s="113">
        <f t="shared" si="15"/>
        <v>99.935796518940023</v>
      </c>
      <c r="H111" s="112">
        <f t="shared" si="16"/>
        <v>1.2564282007822522E-4</v>
      </c>
      <c r="I111" s="112">
        <f t="shared" si="17"/>
        <v>6.4077838239894866E-2</v>
      </c>
    </row>
    <row r="112" spans="2:9" x14ac:dyDescent="0.2">
      <c r="B112" s="114">
        <v>22</v>
      </c>
      <c r="C112" s="111">
        <v>776937</v>
      </c>
      <c r="D112" s="111">
        <v>0</v>
      </c>
      <c r="E112" s="111">
        <v>361</v>
      </c>
      <c r="F112" s="109">
        <v>758640</v>
      </c>
      <c r="G112" s="113">
        <f t="shared" si="15"/>
        <v>99.953557065629909</v>
      </c>
      <c r="H112" s="112">
        <f t="shared" si="16"/>
        <v>0</v>
      </c>
      <c r="I112" s="112">
        <f t="shared" si="17"/>
        <v>4.6442934370087147E-2</v>
      </c>
    </row>
    <row r="113" spans="2:13" x14ac:dyDescent="0.2">
      <c r="B113" s="114">
        <v>21</v>
      </c>
      <c r="C113" s="111">
        <v>742032</v>
      </c>
      <c r="D113" s="111">
        <v>0</v>
      </c>
      <c r="E113" s="111">
        <v>166</v>
      </c>
      <c r="F113" s="109">
        <v>771149</v>
      </c>
      <c r="G113" s="113">
        <f t="shared" si="15"/>
        <v>99.977634000630559</v>
      </c>
      <c r="H113" s="112">
        <f t="shared" si="16"/>
        <v>0</v>
      </c>
      <c r="I113" s="112">
        <f t="shared" si="17"/>
        <v>2.23659993694405E-2</v>
      </c>
    </row>
    <row r="114" spans="2:13" x14ac:dyDescent="0.2">
      <c r="B114" s="114">
        <v>20</v>
      </c>
      <c r="C114" s="111">
        <v>700020</v>
      </c>
      <c r="D114" s="111">
        <v>2</v>
      </c>
      <c r="E114" s="111">
        <v>54</v>
      </c>
      <c r="F114" s="109">
        <v>825067</v>
      </c>
      <c r="G114" s="113">
        <f t="shared" si="15"/>
        <v>99.992000868477135</v>
      </c>
      <c r="H114" s="112">
        <f t="shared" si="16"/>
        <v>2.8568326867368688E-4</v>
      </c>
      <c r="I114" s="112">
        <f t="shared" si="17"/>
        <v>7.7134482541895448E-3</v>
      </c>
    </row>
    <row r="115" spans="2:13" x14ac:dyDescent="0.2">
      <c r="B115" s="114">
        <v>19</v>
      </c>
      <c r="C115" s="111">
        <v>559617</v>
      </c>
      <c r="D115" s="111">
        <v>0</v>
      </c>
      <c r="E115" s="111">
        <v>8</v>
      </c>
      <c r="F115" s="109">
        <v>823994</v>
      </c>
      <c r="G115" s="113">
        <f t="shared" si="15"/>
        <v>99.998570471297739</v>
      </c>
      <c r="H115" s="112">
        <f t="shared" si="16"/>
        <v>0</v>
      </c>
      <c r="I115" s="112">
        <f t="shared" si="17"/>
        <v>1.4295287022559749E-3</v>
      </c>
    </row>
    <row r="116" spans="2:13" x14ac:dyDescent="0.2">
      <c r="B116" s="114">
        <v>18</v>
      </c>
      <c r="C116" s="111">
        <v>345940</v>
      </c>
      <c r="D116" s="111">
        <v>0</v>
      </c>
      <c r="E116" s="111">
        <v>1</v>
      </c>
      <c r="F116" s="109">
        <v>823765</v>
      </c>
      <c r="G116" s="113">
        <f t="shared" si="15"/>
        <v>99.999710933367254</v>
      </c>
      <c r="H116" s="112">
        <f t="shared" si="16"/>
        <v>0</v>
      </c>
      <c r="I116" s="112">
        <f t="shared" si="17"/>
        <v>2.890666327495151E-4</v>
      </c>
    </row>
    <row r="117" spans="2:13" x14ac:dyDescent="0.2">
      <c r="B117" s="114">
        <v>17</v>
      </c>
      <c r="C117" s="111">
        <v>160500</v>
      </c>
      <c r="D117" s="111">
        <v>1</v>
      </c>
      <c r="E117" s="111">
        <v>1</v>
      </c>
      <c r="F117" s="109">
        <v>830444</v>
      </c>
      <c r="G117" s="113">
        <f t="shared" si="15"/>
        <v>99.99875390960861</v>
      </c>
      <c r="H117" s="112">
        <f t="shared" si="16"/>
        <v>6.2304519569849595E-4</v>
      </c>
      <c r="I117" s="112">
        <f t="shared" si="17"/>
        <v>6.2304519569849595E-4</v>
      </c>
    </row>
    <row r="118" spans="2:13" x14ac:dyDescent="0.2">
      <c r="B118" s="114">
        <v>16</v>
      </c>
      <c r="C118" s="111">
        <v>76391</v>
      </c>
      <c r="D118" s="111">
        <v>1</v>
      </c>
      <c r="E118" s="111">
        <v>1</v>
      </c>
      <c r="F118" s="109">
        <v>839178</v>
      </c>
      <c r="G118" s="113">
        <f t="shared" si="15"/>
        <v>99.997381959080016</v>
      </c>
      <c r="H118" s="112">
        <f t="shared" si="16"/>
        <v>1.3090204599897897E-3</v>
      </c>
      <c r="I118" s="112">
        <f t="shared" si="17"/>
        <v>1.3090204599897897E-3</v>
      </c>
    </row>
    <row r="120" spans="2:13" x14ac:dyDescent="0.2">
      <c r="B120" s="154" t="s">
        <v>112</v>
      </c>
      <c r="C120" s="154"/>
      <c r="D120" s="154"/>
      <c r="E120" s="154"/>
      <c r="F120" s="154"/>
      <c r="G120" s="154"/>
      <c r="H120" s="154"/>
      <c r="I120" s="154"/>
      <c r="J120" s="154"/>
      <c r="K120" s="154"/>
      <c r="L120" s="154"/>
      <c r="M120" s="154"/>
    </row>
    <row r="121" spans="2:13" x14ac:dyDescent="0.2">
      <c r="B121" s="154"/>
      <c r="C121" s="154"/>
      <c r="D121" s="154"/>
      <c r="E121" s="154"/>
      <c r="F121" s="154"/>
      <c r="G121" s="154"/>
      <c r="H121" s="154"/>
      <c r="I121" s="154"/>
      <c r="J121" s="154"/>
      <c r="K121" s="154"/>
      <c r="L121" s="154"/>
      <c r="M121" s="154"/>
    </row>
    <row r="122" spans="2:13" x14ac:dyDescent="0.2">
      <c r="B122" s="154"/>
      <c r="C122" s="154"/>
      <c r="D122" s="154"/>
      <c r="E122" s="154"/>
      <c r="F122" s="154"/>
      <c r="G122" s="154"/>
      <c r="H122" s="154"/>
      <c r="I122" s="154"/>
      <c r="J122" s="154"/>
      <c r="K122" s="154"/>
      <c r="L122" s="154"/>
      <c r="M122" s="154"/>
    </row>
    <row r="123" spans="2:13" x14ac:dyDescent="0.2">
      <c r="B123" s="154"/>
      <c r="C123" s="154"/>
      <c r="D123" s="154"/>
      <c r="E123" s="154"/>
      <c r="F123" s="154"/>
      <c r="G123" s="154"/>
      <c r="H123" s="154"/>
      <c r="I123" s="154"/>
      <c r="J123" s="154"/>
      <c r="K123" s="154"/>
      <c r="L123" s="154"/>
      <c r="M123" s="154"/>
    </row>
    <row r="124" spans="2:13" x14ac:dyDescent="0.2">
      <c r="B124" s="154"/>
      <c r="C124" s="154"/>
      <c r="D124" s="154"/>
      <c r="E124" s="154"/>
      <c r="F124" s="154"/>
      <c r="G124" s="154"/>
      <c r="H124" s="154"/>
      <c r="I124" s="154"/>
      <c r="J124" s="154"/>
      <c r="K124" s="154"/>
      <c r="L124" s="154"/>
      <c r="M124" s="154"/>
    </row>
    <row r="125" spans="2:13" x14ac:dyDescent="0.2">
      <c r="B125" s="154"/>
      <c r="C125" s="154"/>
      <c r="D125" s="154"/>
      <c r="E125" s="154"/>
      <c r="F125" s="154"/>
      <c r="G125" s="154"/>
      <c r="H125" s="154"/>
      <c r="I125" s="154"/>
      <c r="J125" s="154"/>
      <c r="K125" s="154"/>
      <c r="L125" s="154"/>
      <c r="M125" s="154"/>
    </row>
    <row r="126" spans="2:13" x14ac:dyDescent="0.2">
      <c r="B126" s="154"/>
      <c r="C126" s="154"/>
      <c r="D126" s="154"/>
      <c r="E126" s="154"/>
      <c r="F126" s="154"/>
      <c r="G126" s="154"/>
      <c r="H126" s="154"/>
      <c r="I126" s="154"/>
      <c r="J126" s="154"/>
      <c r="K126" s="154"/>
      <c r="L126" s="154"/>
      <c r="M126" s="154"/>
    </row>
    <row r="127" spans="2:13" x14ac:dyDescent="0.2">
      <c r="B127" s="154"/>
      <c r="C127" s="154"/>
      <c r="D127" s="154"/>
      <c r="E127" s="154"/>
      <c r="F127" s="154"/>
      <c r="G127" s="154"/>
      <c r="H127" s="154"/>
      <c r="I127" s="154"/>
      <c r="J127" s="154"/>
      <c r="K127" s="154"/>
      <c r="L127" s="154"/>
      <c r="M127" s="154"/>
    </row>
    <row r="128" spans="2:13" x14ac:dyDescent="0.2">
      <c r="B128" s="154"/>
      <c r="C128" s="154"/>
      <c r="D128" s="154"/>
      <c r="E128" s="154"/>
      <c r="F128" s="154"/>
      <c r="G128" s="154"/>
      <c r="H128" s="154"/>
      <c r="I128" s="154"/>
      <c r="J128" s="154"/>
      <c r="K128" s="154"/>
      <c r="L128" s="154"/>
      <c r="M128" s="154"/>
    </row>
    <row r="129" spans="2:13" x14ac:dyDescent="0.2">
      <c r="B129" s="154"/>
      <c r="C129" s="154"/>
      <c r="D129" s="154"/>
      <c r="E129" s="154"/>
      <c r="F129" s="154"/>
      <c r="G129" s="154"/>
      <c r="H129" s="154"/>
      <c r="I129" s="154"/>
      <c r="J129" s="154"/>
      <c r="K129" s="154"/>
      <c r="L129" s="154"/>
      <c r="M129" s="154"/>
    </row>
    <row r="130" spans="2:13" x14ac:dyDescent="0.2">
      <c r="B130" s="154"/>
      <c r="C130" s="154"/>
      <c r="D130" s="154"/>
      <c r="E130" s="154"/>
      <c r="F130" s="154"/>
      <c r="G130" s="154"/>
      <c r="H130" s="154"/>
      <c r="I130" s="154"/>
      <c r="J130" s="154"/>
      <c r="K130" s="154"/>
      <c r="L130" s="154"/>
      <c r="M130" s="154"/>
    </row>
    <row r="131" spans="2:13" x14ac:dyDescent="0.2">
      <c r="B131" s="154"/>
      <c r="C131" s="154"/>
      <c r="D131" s="154"/>
      <c r="E131" s="154"/>
      <c r="F131" s="154"/>
      <c r="G131" s="154"/>
      <c r="H131" s="154"/>
      <c r="I131" s="154"/>
      <c r="J131" s="154"/>
      <c r="K131" s="154"/>
      <c r="L131" s="154"/>
      <c r="M131" s="154"/>
    </row>
    <row r="132" spans="2:13" x14ac:dyDescent="0.2">
      <c r="B132" s="154"/>
      <c r="C132" s="154"/>
      <c r="D132" s="154"/>
      <c r="E132" s="154"/>
      <c r="F132" s="154"/>
      <c r="G132" s="154"/>
      <c r="H132" s="154"/>
      <c r="I132" s="154"/>
      <c r="J132" s="154"/>
      <c r="K132" s="154"/>
      <c r="L132" s="154"/>
      <c r="M132" s="154"/>
    </row>
    <row r="133" spans="2:13" x14ac:dyDescent="0.2">
      <c r="B133" s="154"/>
      <c r="C133" s="154"/>
      <c r="D133" s="154"/>
      <c r="E133" s="154"/>
      <c r="F133" s="154"/>
      <c r="G133" s="154"/>
      <c r="H133" s="154"/>
      <c r="I133" s="154"/>
      <c r="J133" s="154"/>
      <c r="K133" s="154"/>
      <c r="L133" s="154"/>
      <c r="M133" s="154"/>
    </row>
    <row r="134" spans="2:13" x14ac:dyDescent="0.2">
      <c r="B134" s="154"/>
      <c r="C134" s="154"/>
      <c r="D134" s="154"/>
      <c r="E134" s="154"/>
      <c r="F134" s="154"/>
      <c r="G134" s="154"/>
      <c r="H134" s="154"/>
      <c r="I134" s="154"/>
      <c r="J134" s="154"/>
      <c r="K134" s="154"/>
      <c r="L134" s="154"/>
      <c r="M134" s="154"/>
    </row>
    <row r="135" spans="2:13" x14ac:dyDescent="0.2">
      <c r="B135" s="154"/>
      <c r="C135" s="154"/>
      <c r="D135" s="154"/>
      <c r="E135" s="154"/>
      <c r="F135" s="154"/>
      <c r="G135" s="154"/>
      <c r="H135" s="154"/>
      <c r="I135" s="154"/>
      <c r="J135" s="154"/>
      <c r="K135" s="154"/>
      <c r="L135" s="154"/>
      <c r="M135" s="154"/>
    </row>
  </sheetData>
  <mergeCells count="13">
    <mergeCell ref="B6:I6"/>
    <mergeCell ref="L8:O8"/>
    <mergeCell ref="K8:K9"/>
    <mergeCell ref="K6:R6"/>
    <mergeCell ref="B120:M135"/>
    <mergeCell ref="G8:I8"/>
    <mergeCell ref="P8:R8"/>
    <mergeCell ref="G65:I65"/>
    <mergeCell ref="C65:F65"/>
    <mergeCell ref="C8:F8"/>
    <mergeCell ref="B8:B9"/>
    <mergeCell ref="B65:B66"/>
    <mergeCell ref="B63:I6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F13_Graphique 1 </vt:lpstr>
      <vt:lpstr>F13_Tableau 1</vt:lpstr>
      <vt:lpstr>F13_Tableau 1 compl</vt:lpstr>
      <vt:lpstr>F13_Graphique 2 </vt:lpstr>
      <vt:lpstr>F13_Graphique 3a</vt:lpstr>
      <vt:lpstr>F13_Graphique 3b</vt:lpstr>
      <vt:lpstr>F13_Graphique 4 </vt:lpstr>
    </vt:vector>
  </TitlesOfParts>
  <Company>MSS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Utilisateur de Microsoft Office</cp:lastModifiedBy>
  <cp:lastPrinted>2019-03-28T11:00:02Z</cp:lastPrinted>
  <dcterms:created xsi:type="dcterms:W3CDTF">2016-07-19T11:50:47Z</dcterms:created>
  <dcterms:modified xsi:type="dcterms:W3CDTF">2021-05-11T09:05:15Z</dcterms:modified>
</cp:coreProperties>
</file>