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14620" yWindow="820" windowWidth="23420" windowHeight="15140" tabRatio="550"/>
  </bookViews>
  <sheets>
    <sheet name="F33_Tableau encadré" sheetId="13" r:id="rId1"/>
    <sheet name="F33_Graphique 1" sheetId="17" r:id="rId2"/>
    <sheet name="F33_Tableau 1" sheetId="12" r:id="rId3"/>
    <sheet name="F33_Graphique 2" sheetId="15" r:id="rId4"/>
    <sheet name="F33_Tableau 2" sheetId="18" r:id="rId5"/>
    <sheet name="F33_Graphique 3" sheetId="14" r:id="rId6"/>
    <sheet name="F33_Tableau 3" sheetId="10" r:id="rId7"/>
  </sheets>
  <definedNames>
    <definedName name="_xlnm._FilterDatabase" localSheetId="6" hidden="1">'F33_Tableau 1'!$C$7:$E$7</definedName>
    <definedName name="_xlnm.Print_Area" localSheetId="1">'F33_Graphique 1'!$B$2:$J$2</definedName>
    <definedName name="_xlnm.Print_Area" localSheetId="3">'F33_Graphique 2'!$B$2:$J$3</definedName>
    <definedName name="_xlnm.Print_Area" localSheetId="5">'F33_Graphique 3'!$B$2:$J$3</definedName>
    <definedName name="_xlnm.Print_Area" localSheetId="2">'F33_Tableau 1'!$B$2:$G$19</definedName>
    <definedName name="_xlnm.Print_Area" localSheetId="4">'F33_Tableau 2'!$B$2:$J$16</definedName>
    <definedName name="_xlnm.Print_Area" localSheetId="6">'F33_Tableau 3'!$B$2:$J$26</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3" l="1"/>
  <c r="F7" i="13"/>
  <c r="D8" i="13"/>
  <c r="D7" i="13"/>
  <c r="H9" i="12"/>
  <c r="H11" i="12"/>
  <c r="H8" i="12"/>
</calcChain>
</file>

<file path=xl/sharedStrings.xml><?xml version="1.0" encoding="utf-8"?>
<sst xmlns="http://schemas.openxmlformats.org/spreadsheetml/2006/main" count="100" uniqueCount="73">
  <si>
    <t>10 à 49 salariés</t>
  </si>
  <si>
    <t>50 à 99 salariés</t>
  </si>
  <si>
    <t>100 à 249 salariés</t>
  </si>
  <si>
    <t>250 à 499 salariés</t>
  </si>
  <si>
    <t>500 à 999 salariés</t>
  </si>
  <si>
    <t>Construction</t>
  </si>
  <si>
    <t>Industrie</t>
  </si>
  <si>
    <t>Services</t>
  </si>
  <si>
    <t>1 000 salariés ou plus</t>
  </si>
  <si>
    <t>Taille de l'entreprise</t>
  </si>
  <si>
    <t>Ensemble des 
entreprises</t>
  </si>
  <si>
    <t>Ensemble des entreprises</t>
  </si>
  <si>
    <t>Contrat à prestations définies</t>
  </si>
  <si>
    <t>Contrat à cotisations définies</t>
  </si>
  <si>
    <t>Contrats à prestations définies</t>
  </si>
  <si>
    <t>Contrats à cotisations définies</t>
  </si>
  <si>
    <t>Secteur de l'entreprise</t>
  </si>
  <si>
    <t>Médiane</t>
  </si>
  <si>
    <t>nd</t>
  </si>
  <si>
    <t>Nombre d'adhérents/salariés ayant des avoirs au titre du dispositif (en milliers)</t>
  </si>
  <si>
    <t>Nombre de cotisants (en milliers)</t>
  </si>
  <si>
    <t>Montant des cotisations (en millions d'euros)</t>
  </si>
  <si>
    <t>Nombre de salariés dans les entreprises proposant un contrat (en milliers)</t>
  </si>
  <si>
    <t>Plus de 
1 000 salariés</t>
  </si>
  <si>
    <r>
      <t>1</t>
    </r>
    <r>
      <rPr>
        <vertAlign val="superscript"/>
        <sz val="8"/>
        <rFont val="Arial"/>
        <family val="2"/>
      </rPr>
      <t xml:space="preserve">er </t>
    </r>
    <r>
      <rPr>
        <sz val="8"/>
        <rFont val="Arial"/>
        <family val="2"/>
      </rPr>
      <t>décile</t>
    </r>
  </si>
  <si>
    <r>
      <t>1</t>
    </r>
    <r>
      <rPr>
        <vertAlign val="superscript"/>
        <sz val="8"/>
        <rFont val="Arial"/>
        <family val="2"/>
      </rPr>
      <t>er</t>
    </r>
    <r>
      <rPr>
        <sz val="8"/>
        <rFont val="Arial"/>
        <family val="2"/>
      </rPr>
      <t xml:space="preserve"> quartile</t>
    </r>
  </si>
  <si>
    <r>
      <t>3</t>
    </r>
    <r>
      <rPr>
        <vertAlign val="superscript"/>
        <sz val="8"/>
        <rFont val="Arial"/>
        <family val="2"/>
      </rPr>
      <t>e</t>
    </r>
    <r>
      <rPr>
        <sz val="8"/>
        <rFont val="Arial"/>
        <family val="2"/>
      </rPr>
      <t xml:space="preserve"> quartile</t>
    </r>
  </si>
  <si>
    <r>
      <t>9</t>
    </r>
    <r>
      <rPr>
        <vertAlign val="superscript"/>
        <sz val="8"/>
        <rFont val="Arial"/>
        <family val="2"/>
      </rPr>
      <t>e</t>
    </r>
    <r>
      <rPr>
        <sz val="8"/>
        <rFont val="Arial"/>
        <family val="2"/>
      </rPr>
      <t xml:space="preserve"> décile</t>
    </r>
  </si>
  <si>
    <t>DREES - Enquête sur la retraite supplémentaire</t>
  </si>
  <si>
    <t>En %</t>
  </si>
  <si>
    <t>10 à 
49 salariés</t>
  </si>
  <si>
    <t>50 à 
99 salariés</t>
  </si>
  <si>
    <t>100 à 
249 salariés</t>
  </si>
  <si>
    <t>250 à 
499 salariés</t>
  </si>
  <si>
    <t>500 à 
999 salariés</t>
  </si>
  <si>
    <t>% d'entreprises ayant souscrit un contrat de retraite supplémentaire</t>
  </si>
  <si>
    <r>
      <t>% d'entreprises ayant souscrit une retraite chapeau</t>
    </r>
    <r>
      <rPr>
        <vertAlign val="superscript"/>
        <sz val="8"/>
        <rFont val="Arial"/>
        <family val="2"/>
      </rPr>
      <t>1</t>
    </r>
  </si>
  <si>
    <t>Perco</t>
  </si>
  <si>
    <t>Cotisation moyenne (en euros)</t>
  </si>
  <si>
    <t>Au moins un dispositif</t>
  </si>
  <si>
    <t>Montant médian versé par l'employeur en euros</t>
  </si>
  <si>
    <t>Dares -
Enquête Pipa</t>
  </si>
  <si>
    <t>Dares - 
Enquête Pipa</t>
  </si>
  <si>
    <t>Nombres d'entreprises ayant souscrit un contrat de retraite supplémentaire</t>
  </si>
  <si>
    <t>Nombre d'entreprises ayant souscrit un contrat à prestations définies</t>
  </si>
  <si>
    <t>Nombre d'entreprises ayant souscrit un contrat à cotisations définies</t>
  </si>
  <si>
    <r>
      <t xml:space="preserve">1. Contrat à prestations définies de type différentiel à droits aléatoires (inclus dans Contrat à prestations définies).
</t>
    </r>
    <r>
      <rPr>
        <b/>
        <sz val="8"/>
        <rFont val="Arial"/>
        <family val="2"/>
      </rPr>
      <t xml:space="preserve">Note &gt; </t>
    </r>
    <r>
      <rPr>
        <sz val="8"/>
        <rFont val="Arial"/>
        <family val="2"/>
      </rPr>
      <t xml:space="preserve">Parmi les entreprises ayant souscrit un contrat à prestations définies, 88% ont donné l’information sur la nature de retraite chapeau ou non de leur contrat. L’hypothèse suivante a été retenue : les entreprises n’ayant pas répondu n’ont pas souscrit de retraite chapeau.
</t>
    </r>
    <r>
      <rPr>
        <b/>
        <sz val="8"/>
        <rFont val="Arial"/>
        <family val="2"/>
      </rPr>
      <t>Lecture &gt;</t>
    </r>
    <r>
      <rPr>
        <sz val="8"/>
        <rFont val="Arial"/>
        <family val="2"/>
      </rPr>
      <t xml:space="preserve"> En 2018, 9 % des entreprises ont souscrit au moins un dispositif de retraite supplémentaire. Cette part s’élève à 32 % pour les entreprises de plus de 1 000 salariés.
</t>
    </r>
    <r>
      <rPr>
        <b/>
        <sz val="8"/>
        <rFont val="Arial"/>
        <family val="2"/>
      </rPr>
      <t>Champ &gt;</t>
    </r>
    <r>
      <rPr>
        <sz val="8"/>
        <rFont val="Arial"/>
        <family val="2"/>
      </rPr>
      <t xml:space="preserve"> Entreprises privées de 10 salariés ou plus hors agriculture, particuliers employeurs et activités extraterritoriales, France entière (hors Mayotte). 
</t>
    </r>
    <r>
      <rPr>
        <b/>
        <sz val="8"/>
        <rFont val="Arial"/>
        <family val="2"/>
      </rPr>
      <t>Sources &gt;</t>
    </r>
    <r>
      <rPr>
        <sz val="8"/>
        <rFont val="Arial"/>
        <family val="2"/>
      </rPr>
      <t xml:space="preserve"> Enquête Acemo-Pipa 2019 de la Dares ; calculs DREES.</t>
    </r>
  </si>
  <si>
    <r>
      <t>Contrat à prestations définies</t>
    </r>
    <r>
      <rPr>
        <b/>
        <vertAlign val="superscript"/>
        <sz val="8"/>
        <rFont val="Arial"/>
      </rPr>
      <t>1</t>
    </r>
  </si>
  <si>
    <r>
      <t>Retraite chapeau</t>
    </r>
    <r>
      <rPr>
        <b/>
        <vertAlign val="superscript"/>
        <sz val="8"/>
        <rFont val="Arial"/>
      </rPr>
      <t>12</t>
    </r>
  </si>
  <si>
    <r>
      <t xml:space="preserve">1. Les contrats à prestations définies n’étant pas individualisables et étant soumis à l’obligation d’achèvement de la carrière dans l’entreprise (jusqu’en juillet 2019), les salariés pour lesquels des provisions sont constituées peuvent ne pas bénéficier du produit en cas de départ de l'entreprise.
2. Contrat à prestations définies de type différentiel à droits aléatoires (inclus dans Contrats à prestations définies).
</t>
    </r>
    <r>
      <rPr>
        <b/>
        <sz val="8"/>
        <rFont val="Arial"/>
        <family val="2"/>
      </rPr>
      <t>Note &gt;</t>
    </r>
    <r>
      <rPr>
        <sz val="8"/>
        <rFont val="Arial"/>
        <family val="2"/>
      </rPr>
      <t xml:space="preserve"> Parmi les entreprises ayant souscrit un contrat à prestations définies, 88% ont donné l’information sur la nature de retraite chapeau ou non de leur contrat. L’hypothèse suivante a été retenue : les entreprises n’ayant pas répondu n’ont pas souscrit de retraite chapeau. 
</t>
    </r>
    <r>
      <rPr>
        <b/>
        <sz val="8"/>
        <rFont val="Arial"/>
        <family val="2"/>
      </rPr>
      <t>Lecture &gt;</t>
    </r>
    <r>
      <rPr>
        <sz val="8"/>
        <rFont val="Arial"/>
        <family val="2"/>
      </rPr>
      <t xml:space="preserve"> En 2018, 0,9 % des salariés cotisent sur un contrat de retraite supplémentaire à prestations définies (et 0,1 % sur un contrat retraite chapeau). 9 % des salariés cotisent sur un contrat à cotisations définies.
</t>
    </r>
    <r>
      <rPr>
        <b/>
        <sz val="8"/>
        <rFont val="Arial"/>
        <family val="2"/>
      </rPr>
      <t>Champ &gt;</t>
    </r>
    <r>
      <rPr>
        <sz val="8"/>
        <rFont val="Arial"/>
        <family val="2"/>
      </rPr>
      <t xml:space="preserve"> Entreprises privées de 10 salariés ou plus hors agriculture, particuliers employeurs et activités extraterritoriales, France entière (hors Mayotte). 
</t>
    </r>
    <r>
      <rPr>
        <b/>
        <sz val="8"/>
        <rFont val="Arial"/>
        <family val="2"/>
      </rPr>
      <t>Sources &gt;</t>
    </r>
    <r>
      <rPr>
        <sz val="8"/>
        <rFont val="Arial"/>
        <family val="2"/>
      </rPr>
      <t xml:space="preserve"> Enquête Acemo-Pipa 2019 de la Dares ; calculs DREES. </t>
    </r>
  </si>
  <si>
    <r>
      <rPr>
        <b/>
        <sz val="8"/>
        <rFont val="Arial"/>
        <family val="2"/>
      </rPr>
      <t>Note &gt;</t>
    </r>
    <r>
      <rPr>
        <sz val="8"/>
        <rFont val="Arial"/>
        <family val="2"/>
      </rPr>
      <t xml:space="preserve"> Valeur médiane des montants annuels moyens versés au sein de chaque entreprise.
</t>
    </r>
    <r>
      <rPr>
        <b/>
        <sz val="8"/>
        <rFont val="Arial"/>
        <family val="2"/>
      </rPr>
      <t>Champ &gt;</t>
    </r>
    <r>
      <rPr>
        <sz val="8"/>
        <rFont val="Arial"/>
        <family val="2"/>
      </rPr>
      <t xml:space="preserve"> Entreprises privées de 10 salariés ou plus hors agriculture, particuliers employeurs et activités extraterritoriales, France entière (hors Mayotte). Contrats sur lesquels un versement (soit de l’employeur, soit des salariés) a effectivement été fait en 2018.
</t>
    </r>
    <r>
      <rPr>
        <b/>
        <sz val="8"/>
        <rFont val="Arial"/>
        <family val="2"/>
      </rPr>
      <t>Sources &gt;</t>
    </r>
    <r>
      <rPr>
        <sz val="8"/>
        <rFont val="Arial"/>
        <family val="2"/>
      </rPr>
      <t xml:space="preserve"> Enquête Acemo-Pipa 2019 de la Dares ; calculs DREES. </t>
    </r>
  </si>
  <si>
    <t xml:space="preserve">Tableau 1. Nombre et proportion d’entreprises ayant souscrit un contrat de retraite supplémentaire, selon le type de dispositif et le secteur de l’entreprise, en 2018 </t>
  </si>
  <si>
    <t>nombres d'entreprises ayant souscrit un contrat de retraite supplémentaire</t>
  </si>
  <si>
    <t>Ensemble 
des entreprises</t>
  </si>
  <si>
    <t>Activités 
non financières</t>
  </si>
  <si>
    <t>Activités financières 
et d'assurance</t>
  </si>
  <si>
    <r>
      <t xml:space="preserve">1. Les contrats à prestations définies n’étant pas individualisables et étant soumis à l’obligation d’achèvement de la carrière dans l’entreprise (jusqu’en juillet 2019), les salariés pour lesquels des provisions sont constituées peuvent ne pas bénéficier du produit en cas de départ de l'entreprise.
2. Salariés pour lesquels un versement a été effectué en 2018 par l’employeur et, éventuellement, lui-même.
</t>
    </r>
    <r>
      <rPr>
        <b/>
        <sz val="8"/>
        <rFont val="Arial"/>
        <family val="2"/>
      </rPr>
      <t>Champ &gt;</t>
    </r>
    <r>
      <rPr>
        <sz val="8"/>
        <rFont val="Arial"/>
        <family val="2"/>
      </rPr>
      <t xml:space="preserve"> Entreprises privées de 10 salariés ou plus hors agriculture, particuliers employeurs et activités extraterritoriales, France entière (hors Mayotte).
</t>
    </r>
    <r>
      <rPr>
        <b/>
        <sz val="8"/>
        <rFont val="Arial"/>
        <family val="2"/>
      </rPr>
      <t>Sources &gt;</t>
    </r>
    <r>
      <rPr>
        <sz val="8"/>
        <rFont val="Arial"/>
        <family val="2"/>
      </rPr>
      <t xml:space="preserve"> Enquête Acemo-Pipa 2019 de la Dares ; calculs DREES. </t>
    </r>
  </si>
  <si>
    <t>Tableau 2. Part moyenne de salariés cotisants au sein des effectifs de l’entreprise, selon le type de contrat et la taille de l’entreprise, en 2018</t>
  </si>
  <si>
    <t>Graphique 1. Part des entreprises ayant souscrit un dispositif de retraite supplémentaire, selon le type de dispositif et la taille de l’entreprise, en 2018</t>
  </si>
  <si>
    <t>Graphique 2. Part des salariés cotisant sur un dispositif de retraite supplémentaire, selon le type de dispositif et la taille de l’entreprise, en 2018</t>
  </si>
  <si>
    <t>Graphique 3. Montant annuel médian versé par l’employeur pour chaque salarié couvert par un dispositif de retraite supplémentaire à cotisations définies, selon la taille de l’entreprise, en 2018</t>
  </si>
  <si>
    <t>Tableau 3. Distribution du montant annuel moyen versé par entreprise pour un salarié, selon le type de dispositif, en 2018</t>
  </si>
  <si>
    <r>
      <t xml:space="preserve">1. Une entreprise est considérée ici comme ayant souscrit un contrat, seulement si elle a renseigné à la fois le nombre de bénéficiaires de ce contrat et le montant versé sur celui-ci. Le nombre d’entreprises et le nombre de cotisants sont donc ici sous-estimés.
</t>
    </r>
    <r>
      <rPr>
        <b/>
        <sz val="8"/>
        <rFont val="Arial"/>
        <family val="2"/>
      </rPr>
      <t xml:space="preserve">Note &gt; </t>
    </r>
    <r>
      <rPr>
        <sz val="8"/>
        <rFont val="Arial"/>
        <family val="2"/>
      </rPr>
      <t xml:space="preserve">Pour les contrats à cotisations définies, les versements effectués par les salariés sont également pris en compte. 
</t>
    </r>
    <r>
      <rPr>
        <b/>
        <sz val="8"/>
        <rFont val="Arial"/>
        <family val="2"/>
      </rPr>
      <t>Lecture &gt;</t>
    </r>
    <r>
      <rPr>
        <sz val="8"/>
        <rFont val="Arial"/>
        <family val="2"/>
      </rPr>
      <t xml:space="preserve"> Dans la moitié des entreprises ayant souscrit un contrat à prestations définies, le versement annuel moyen par salarié concerné est d’un montant inférieur à 1 700 euros (médiane).
</t>
    </r>
    <r>
      <rPr>
        <b/>
        <sz val="8"/>
        <rFont val="Arial"/>
        <family val="2"/>
      </rPr>
      <t>Champ &gt;</t>
    </r>
    <r>
      <rPr>
        <sz val="8"/>
        <rFont val="Arial"/>
        <family val="2"/>
      </rPr>
      <t xml:space="preserve"> Entreprises privées de 10 salariés ou plus hors agriculture, particuliers employeurs et activités extraterritoriales, France entière (hors Mayotte). 
</t>
    </r>
    <r>
      <rPr>
        <b/>
        <sz val="8"/>
        <rFont val="Arial"/>
        <family val="2"/>
      </rPr>
      <t>Sources &gt;</t>
    </r>
    <r>
      <rPr>
        <sz val="8"/>
        <rFont val="Arial"/>
        <family val="2"/>
      </rPr>
      <t xml:space="preserve"> Enquête Acemo-Pipa 2019 de la Dares ; calculs DREES. </t>
    </r>
  </si>
  <si>
    <t>Les écarts entre les enquêtes de la DREES et de la Dares</t>
  </si>
  <si>
    <r>
      <t xml:space="preserve">nd : non déterminé.
</t>
    </r>
    <r>
      <rPr>
        <b/>
        <sz val="8"/>
        <color rgb="FF000000"/>
        <rFont val="Arial"/>
        <family val="2"/>
      </rPr>
      <t>Champ &gt;</t>
    </r>
    <r>
      <rPr>
        <sz val="8"/>
        <color rgb="FF000000"/>
        <rFont val="Arial"/>
        <family val="2"/>
      </rPr>
      <t xml:space="preserve"> Entreprises privées de 10 salariés ou plus hors agriculture, particuliers employeurs et activités extraterritoriales, France entière (hors Mayotte) [Dares] ; toutes entrepises (DREES).
</t>
    </r>
    <r>
      <rPr>
        <b/>
        <sz val="8"/>
        <color rgb="FF000000"/>
        <rFont val="Arial"/>
        <family val="2"/>
      </rPr>
      <t>Sources &gt;</t>
    </r>
    <r>
      <rPr>
        <sz val="8"/>
        <color rgb="FF000000"/>
        <rFont val="Arial"/>
        <family val="2"/>
      </rPr>
      <t xml:space="preserve"> Enquête Acemo-Pipa 2019 de la Dares ; Enquête retraite supplémentaire 2019 de la DREES.</t>
    </r>
  </si>
  <si>
    <r>
      <t>dont retraite chapeau (compris dans les CPD)</t>
    </r>
    <r>
      <rPr>
        <b/>
        <vertAlign val="superscript"/>
        <sz val="8"/>
        <rFont val="Arial"/>
      </rPr>
      <t>1</t>
    </r>
  </si>
  <si>
    <r>
      <t xml:space="preserve">1. Contrat à prestations définies de type différentiel à droits aléatoires.
</t>
    </r>
    <r>
      <rPr>
        <b/>
        <sz val="8"/>
        <rFont val="Arial"/>
        <family val="2"/>
      </rPr>
      <t>Note &gt;</t>
    </r>
    <r>
      <rPr>
        <sz val="8"/>
        <rFont val="Arial"/>
        <family val="2"/>
      </rPr>
      <t xml:space="preserve"> Parmi les entreprises ayant souscrit un contrat à prestations définies, 88% ont donné l’information sur la nature de retraite chapeau ou non de leur contrat. L’hypothèse suivante a été retenue : les entreprises n’ayant pas répondu n’ont pas souscrit de retraite chapeau. 
</t>
    </r>
    <r>
      <rPr>
        <b/>
        <sz val="8"/>
        <rFont val="Arial"/>
        <family val="2"/>
      </rPr>
      <t xml:space="preserve">Lecture &gt; </t>
    </r>
    <r>
      <rPr>
        <sz val="8"/>
        <rFont val="Arial"/>
        <family val="2"/>
      </rPr>
      <t xml:space="preserve">En 2018, 1,4 % des des entreprises privées de 10 salariés ou plus hors agriculture, particuliers employeurs et activités extraterritoriales a souscrit un contrat à prestations définies. Cela représente 3 220 entreprises.
</t>
    </r>
    <r>
      <rPr>
        <b/>
        <sz val="8"/>
        <rFont val="Arial"/>
        <family val="2"/>
      </rPr>
      <t>Champ &gt;</t>
    </r>
    <r>
      <rPr>
        <sz val="8"/>
        <rFont val="Arial"/>
        <family val="2"/>
      </rPr>
      <t xml:space="preserve"> Entreprises privées de 10 salariés ou plus hors agriculture, particuliers employeurs et activités extraterritoriales, France entière (hors Mayotte).
</t>
    </r>
    <r>
      <rPr>
        <b/>
        <sz val="8"/>
        <rFont val="Arial"/>
        <family val="2"/>
      </rPr>
      <t xml:space="preserve">Sources </t>
    </r>
    <r>
      <rPr>
        <sz val="8"/>
        <rFont val="Arial"/>
        <family val="2"/>
      </rPr>
      <t>&gt; Enquête Acemo-Pipa 2019 de la Dares ; calculs DREES.</t>
    </r>
  </si>
  <si>
    <r>
      <t>Part de salariés concernés (en %)</t>
    </r>
    <r>
      <rPr>
        <vertAlign val="superscript"/>
        <sz val="8"/>
        <rFont val="Arial"/>
        <family val="2"/>
      </rPr>
      <t>1</t>
    </r>
  </si>
  <si>
    <r>
      <t>Part de salariés cotisants (en %)</t>
    </r>
    <r>
      <rPr>
        <vertAlign val="superscript"/>
        <sz val="8"/>
        <rFont val="Arial"/>
        <family val="2"/>
      </rPr>
      <t>2</t>
    </r>
  </si>
  <si>
    <t>Ensemble des entreprises (10 salaris ou plus)</t>
  </si>
  <si>
    <t>En euros</t>
  </si>
  <si>
    <r>
      <t>Nombre de cotisants (en milliers)</t>
    </r>
    <r>
      <rPr>
        <vertAlign val="superscript"/>
        <sz val="8"/>
        <rFont val="Arial"/>
        <family val="2"/>
      </rPr>
      <t>1</t>
    </r>
  </si>
  <si>
    <r>
      <t>Nombre d'entreprises</t>
    </r>
    <r>
      <rPr>
        <vertAlign val="superscript"/>
        <sz val="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</si>
</sst>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_-* #,##0\ _€_-;\-* #,##0\ _€_-;_-* &quot;-&quot;??\ _€_-;_-@_-"/>
    <numFmt numFmtId="166" formatCode="_-* #,##0.0\ _€_-;\-* #,##0.0\ _€_-;_-* &quot;-&quot;??\ _€_-;_-@_-"/>
    <numFmt numFmtId="167" formatCode="0.0"/>
    <numFmt numFmtId="168" formatCode="#,##0\ &quot;€&quot;"/>
  </numFmts>
  <fonts count="21" x14ac:knownFonts="1">
    <font>
      <sz val="10"/>
      <name val="Arial"/>
    </font>
    <font>
      <sz val="10"/>
      <name val="Arial"/>
      <family val="2"/>
    </font>
    <font>
      <sz val="8"/>
      <name val="Arial"/>
      <family val="2"/>
    </font>
    <font>
      <b/>
      <sz val="10"/>
      <name val="Arial"/>
      <family val="2"/>
    </font>
    <font>
      <b/>
      <sz val="8"/>
      <name val="Arial"/>
      <family val="2"/>
    </font>
    <font>
      <i/>
      <sz val="8"/>
      <name val="Arial"/>
      <family val="2"/>
    </font>
    <font>
      <sz val="10"/>
      <name val="Arial"/>
      <family val="2"/>
    </font>
    <font>
      <sz val="8"/>
      <color indexed="10"/>
      <name val="Arial"/>
      <family val="2"/>
    </font>
    <font>
      <b/>
      <sz val="8"/>
      <color indexed="10"/>
      <name val="Arial"/>
      <family val="2"/>
    </font>
    <font>
      <sz val="8"/>
      <color indexed="55"/>
      <name val="Arial"/>
      <family val="2"/>
    </font>
    <font>
      <sz val="8"/>
      <color indexed="57"/>
      <name val="Arial"/>
      <family val="2"/>
    </font>
    <font>
      <b/>
      <sz val="8"/>
      <color indexed="18"/>
      <name val="Arial"/>
      <family val="2"/>
    </font>
    <font>
      <b/>
      <sz val="8"/>
      <color indexed="57"/>
      <name val="Arial"/>
      <family val="2"/>
    </font>
    <font>
      <vertAlign val="superscript"/>
      <sz val="8"/>
      <name val="Arial"/>
      <family val="2"/>
    </font>
    <font>
      <b/>
      <sz val="8"/>
      <color rgb="FF000000"/>
      <name val="Arial"/>
      <family val="2"/>
    </font>
    <font>
      <sz val="8"/>
      <color rgb="FF000000"/>
      <name val="Arial"/>
      <family val="2"/>
    </font>
    <font>
      <b/>
      <sz val="8"/>
      <color rgb="FF0070C0"/>
      <name val="Arial"/>
      <family val="2"/>
    </font>
    <font>
      <b/>
      <sz val="8"/>
      <color rgb="FFFF0000"/>
      <name val="Arial"/>
      <family val="2"/>
    </font>
    <font>
      <sz val="8"/>
      <color rgb="FFFF0000"/>
      <name val="Arial"/>
      <family val="2"/>
    </font>
    <font>
      <sz val="8"/>
      <color rgb="FF00B050"/>
      <name val="Arial"/>
      <family val="2"/>
    </font>
    <font>
      <b/>
      <vertAlign val="superscript"/>
      <sz val="8"/>
      <name val="Arial"/>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s>
  <cellStyleXfs count="7">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9" fontId="1" fillId="0" borderId="0" applyFont="0" applyFill="0" applyBorder="0" applyAlignment="0" applyProtection="0"/>
    <xf numFmtId="9" fontId="6" fillId="0" borderId="0" applyFont="0" applyFill="0" applyBorder="0" applyAlignment="0" applyProtection="0"/>
  </cellStyleXfs>
  <cellXfs count="147">
    <xf numFmtId="0" fontId="0" fillId="0" borderId="0" xfId="0"/>
    <xf numFmtId="0" fontId="2" fillId="0" borderId="0" xfId="0" applyFont="1" applyFill="1"/>
    <xf numFmtId="0" fontId="2" fillId="0" borderId="0" xfId="0" applyNumberFormat="1" applyFont="1" applyFill="1" applyBorder="1"/>
    <xf numFmtId="0" fontId="4" fillId="0" borderId="0" xfId="0" applyNumberFormat="1" applyFont="1" applyFill="1" applyBorder="1"/>
    <xf numFmtId="0" fontId="14" fillId="0" borderId="0" xfId="0" applyFont="1" applyAlignment="1">
      <alignment horizontal="left" readingOrder="1"/>
    </xf>
    <xf numFmtId="0" fontId="2" fillId="0" borderId="0" xfId="0" applyFont="1"/>
    <xf numFmtId="0" fontId="2" fillId="0" borderId="0" xfId="0" applyFont="1" applyFill="1" applyBorder="1"/>
    <xf numFmtId="0" fontId="7" fillId="0" borderId="0" xfId="0" applyFont="1"/>
    <xf numFmtId="9" fontId="2" fillId="0" borderId="0" xfId="0" applyNumberFormat="1" applyFont="1" applyFill="1" applyBorder="1" applyAlignment="1">
      <alignment horizontal="center"/>
    </xf>
    <xf numFmtId="168" fontId="2" fillId="0" borderId="0" xfId="1" applyNumberFormat="1" applyFont="1" applyFill="1" applyBorder="1"/>
    <xf numFmtId="9" fontId="2" fillId="0" borderId="0" xfId="0" applyNumberFormat="1" applyFont="1" applyFill="1" applyBorder="1"/>
    <xf numFmtId="9" fontId="4" fillId="0" borderId="0" xfId="1" applyNumberFormat="1" applyFont="1" applyFill="1" applyBorder="1" applyAlignment="1">
      <alignment horizontal="center" vertical="center"/>
    </xf>
    <xf numFmtId="9" fontId="4" fillId="0" borderId="0" xfId="0" applyNumberFormat="1" applyFont="1" applyFill="1" applyBorder="1"/>
    <xf numFmtId="168" fontId="4" fillId="0" borderId="0" xfId="1" applyNumberFormat="1" applyFont="1" applyFill="1" applyBorder="1"/>
    <xf numFmtId="0" fontId="10" fillId="0" borderId="0" xfId="0" quotePrefix="1" applyNumberFormat="1" applyFont="1" applyFill="1" applyBorder="1"/>
    <xf numFmtId="165" fontId="10" fillId="0" borderId="0" xfId="0" applyNumberFormat="1" applyFont="1" applyFill="1" applyBorder="1"/>
    <xf numFmtId="165" fontId="2" fillId="0" borderId="0" xfId="1" applyNumberFormat="1" applyFont="1" applyFill="1" applyBorder="1"/>
    <xf numFmtId="168" fontId="9" fillId="0" borderId="0" xfId="0" applyNumberFormat="1" applyFont="1" applyFill="1" applyBorder="1"/>
    <xf numFmtId="168" fontId="2" fillId="0" borderId="0" xfId="0" applyNumberFormat="1" applyFont="1" applyFill="1" applyBorder="1"/>
    <xf numFmtId="0" fontId="10" fillId="0" borderId="0" xfId="0" applyNumberFormat="1" applyFont="1" applyFill="1" applyBorder="1"/>
    <xf numFmtId="0"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5" fillId="0" borderId="0" xfId="0" applyFont="1"/>
    <xf numFmtId="168" fontId="5" fillId="0" borderId="0" xfId="0" applyNumberFormat="1" applyFont="1"/>
    <xf numFmtId="164" fontId="2" fillId="0" borderId="0" xfId="1" applyFont="1"/>
    <xf numFmtId="3" fontId="2" fillId="0" borderId="0" xfId="1" applyNumberFormat="1" applyFont="1" applyFill="1" applyBorder="1" applyAlignment="1">
      <alignment horizontal="center"/>
    </xf>
    <xf numFmtId="3" fontId="11" fillId="0" borderId="0" xfId="1" applyNumberFormat="1" applyFont="1" applyFill="1" applyBorder="1" applyAlignment="1">
      <alignment horizontal="center"/>
    </xf>
    <xf numFmtId="1" fontId="2" fillId="0" borderId="0" xfId="0" applyNumberFormat="1" applyFont="1" applyFill="1" applyBorder="1"/>
    <xf numFmtId="165" fontId="4" fillId="0" borderId="0" xfId="1" applyNumberFormat="1" applyFont="1" applyFill="1" applyBorder="1" applyAlignment="1">
      <alignment horizontal="center" vertical="center"/>
    </xf>
    <xf numFmtId="9" fontId="7" fillId="0" borderId="0" xfId="0" applyNumberFormat="1" applyFont="1" applyFill="1" applyBorder="1"/>
    <xf numFmtId="168" fontId="7" fillId="0" borderId="0" xfId="0" applyNumberFormat="1" applyFont="1" applyFill="1" applyBorder="1"/>
    <xf numFmtId="0" fontId="4" fillId="0" borderId="0" xfId="0" applyFont="1" applyAlignment="1">
      <alignment horizontal="left" wrapText="1"/>
    </xf>
    <xf numFmtId="0" fontId="15" fillId="0" borderId="0" xfId="0" applyFont="1" applyAlignment="1">
      <alignment horizontal="left" readingOrder="1"/>
    </xf>
    <xf numFmtId="0" fontId="2" fillId="0" borderId="0" xfId="0" applyFont="1" applyAlignment="1">
      <alignment wrapText="1"/>
    </xf>
    <xf numFmtId="0" fontId="4" fillId="0" borderId="0" xfId="0" applyFont="1" applyAlignment="1"/>
    <xf numFmtId="0" fontId="3" fillId="0" borderId="0" xfId="0" applyFont="1" applyAlignment="1"/>
    <xf numFmtId="0" fontId="4" fillId="0" borderId="0" xfId="0" quotePrefix="1" applyNumberFormat="1" applyFont="1" applyFill="1" applyBorder="1" applyAlignment="1">
      <alignment horizontal="left" vertical="center"/>
    </xf>
    <xf numFmtId="3" fontId="4" fillId="0" borderId="0" xfId="1" applyNumberFormat="1" applyFont="1" applyFill="1" applyBorder="1" applyAlignment="1">
      <alignment horizontal="center" vertical="center"/>
    </xf>
    <xf numFmtId="1" fontId="2" fillId="0" borderId="0" xfId="0" applyNumberFormat="1" applyFont="1"/>
    <xf numFmtId="165" fontId="2" fillId="0" borderId="0" xfId="1" applyNumberFormat="1" applyFont="1" applyBorder="1" applyAlignment="1">
      <alignment horizontal="center"/>
    </xf>
    <xf numFmtId="0" fontId="2" fillId="0" borderId="0" xfId="0" applyFont="1" applyAlignment="1">
      <alignment horizontal="left" readingOrder="1"/>
    </xf>
    <xf numFmtId="0" fontId="2" fillId="0" borderId="0" xfId="0" applyFont="1" applyAlignment="1">
      <alignment horizontal="right"/>
    </xf>
    <xf numFmtId="0" fontId="2" fillId="0" borderId="0" xfId="4" applyFont="1"/>
    <xf numFmtId="0" fontId="2" fillId="0" borderId="0" xfId="4" applyFont="1" applyAlignment="1">
      <alignment wrapText="1"/>
    </xf>
    <xf numFmtId="0" fontId="15" fillId="0" borderId="0" xfId="4" applyFont="1"/>
    <xf numFmtId="0" fontId="2" fillId="0" borderId="0" xfId="4" applyFont="1" applyAlignment="1">
      <alignment horizontal="right"/>
    </xf>
    <xf numFmtId="0" fontId="4" fillId="0" borderId="0" xfId="4" applyNumberFormat="1" applyFont="1" applyFill="1" applyBorder="1"/>
    <xf numFmtId="0" fontId="14" fillId="0" borderId="0" xfId="4" applyFont="1" applyAlignment="1">
      <alignment horizontal="left" readingOrder="1"/>
    </xf>
    <xf numFmtId="165" fontId="7" fillId="0" borderId="0" xfId="0" applyNumberFormat="1" applyFont="1"/>
    <xf numFmtId="165" fontId="2" fillId="0" borderId="0" xfId="0" applyNumberFormat="1" applyFont="1" applyFill="1"/>
    <xf numFmtId="165" fontId="9" fillId="0" borderId="0" xfId="0" applyNumberFormat="1" applyFont="1" applyFill="1" applyBorder="1"/>
    <xf numFmtId="0" fontId="2" fillId="0" borderId="0" xfId="0" applyNumberFormat="1" applyFont="1" applyFill="1" applyBorder="1" applyAlignment="1">
      <alignment vertical="center" textRotation="90" wrapText="1"/>
    </xf>
    <xf numFmtId="165" fontId="4" fillId="0" borderId="0" xfId="1" applyNumberFormat="1" applyFont="1" applyFill="1" applyBorder="1" applyAlignment="1">
      <alignment vertical="center"/>
    </xf>
    <xf numFmtId="0" fontId="15" fillId="0" borderId="0" xfId="4" applyFont="1" applyAlignment="1">
      <alignment horizontal="left" wrapText="1" readingOrder="1"/>
    </xf>
    <xf numFmtId="0" fontId="15" fillId="0" borderId="0" xfId="4" applyFont="1" applyAlignment="1">
      <alignment wrapText="1" readingOrder="1"/>
    </xf>
    <xf numFmtId="0" fontId="5" fillId="0" borderId="0" xfId="0" applyFont="1" applyBorder="1" applyAlignment="1">
      <alignment horizontal="right"/>
    </xf>
    <xf numFmtId="165" fontId="2" fillId="0" borderId="0" xfId="0" applyNumberFormat="1" applyFont="1" applyFill="1" applyBorder="1"/>
    <xf numFmtId="0" fontId="16" fillId="0" borderId="0" xfId="0" applyFont="1"/>
    <xf numFmtId="0" fontId="4" fillId="0" borderId="0" xfId="4" applyFont="1"/>
    <xf numFmtId="0" fontId="18" fillId="0" borderId="0" xfId="4" applyFont="1"/>
    <xf numFmtId="0" fontId="19" fillId="0" borderId="0" xfId="4" applyFont="1"/>
    <xf numFmtId="167" fontId="2" fillId="0" borderId="0" xfId="4" applyNumberFormat="1" applyFont="1"/>
    <xf numFmtId="0" fontId="2" fillId="0" borderId="0" xfId="4" applyFont="1" applyBorder="1" applyAlignment="1">
      <alignment horizontal="center" wrapText="1"/>
    </xf>
    <xf numFmtId="0" fontId="2" fillId="0" borderId="0" xfId="4" applyFont="1" applyBorder="1"/>
    <xf numFmtId="165" fontId="2" fillId="0" borderId="0" xfId="2" applyNumberFormat="1" applyFont="1"/>
    <xf numFmtId="0" fontId="2" fillId="0" borderId="0" xfId="4" applyFont="1" applyFill="1" applyBorder="1"/>
    <xf numFmtId="0" fontId="2" fillId="0" borderId="0" xfId="4" applyNumberFormat="1" applyFont="1"/>
    <xf numFmtId="0" fontId="4" fillId="0" borderId="0" xfId="0" applyFont="1"/>
    <xf numFmtId="0" fontId="2" fillId="0" borderId="0" xfId="0" applyFont="1" applyBorder="1" applyAlignment="1">
      <alignment horizontal="center" wrapText="1"/>
    </xf>
    <xf numFmtId="165" fontId="2" fillId="0" borderId="0" xfId="1" applyNumberFormat="1" applyFont="1"/>
    <xf numFmtId="0" fontId="2" fillId="0" borderId="0" xfId="0" applyNumberFormat="1" applyFont="1"/>
    <xf numFmtId="0" fontId="8" fillId="0" borderId="0" xfId="0" applyFont="1"/>
    <xf numFmtId="0" fontId="4" fillId="0" borderId="3" xfId="0" applyFont="1" applyFill="1" applyBorder="1" applyAlignment="1">
      <alignment horizontal="center" vertical="center" wrapText="1"/>
    </xf>
    <xf numFmtId="0" fontId="2" fillId="2" borderId="2" xfId="1" quotePrefix="1" applyNumberFormat="1" applyFont="1" applyFill="1" applyBorder="1" applyAlignment="1">
      <alignment wrapText="1"/>
    </xf>
    <xf numFmtId="165" fontId="2" fillId="2" borderId="3" xfId="1" quotePrefix="1" applyNumberFormat="1" applyFont="1" applyFill="1" applyBorder="1" applyAlignment="1"/>
    <xf numFmtId="165" fontId="2" fillId="2" borderId="1" xfId="1" quotePrefix="1" applyNumberFormat="1" applyFont="1" applyFill="1" applyBorder="1" applyAlignment="1"/>
    <xf numFmtId="165" fontId="2" fillId="2" borderId="2" xfId="1" quotePrefix="1" applyNumberFormat="1" applyFont="1" applyFill="1" applyBorder="1" applyAlignment="1"/>
    <xf numFmtId="165" fontId="2" fillId="2" borderId="1" xfId="1" quotePrefix="1" applyNumberFormat="1" applyFont="1" applyFill="1" applyBorder="1" applyAlignment="1">
      <alignment horizontal="left"/>
    </xf>
    <xf numFmtId="165" fontId="2" fillId="2" borderId="2" xfId="1" quotePrefix="1" applyNumberFormat="1" applyFont="1" applyFill="1" applyBorder="1" applyAlignment="1">
      <alignment horizontal="left"/>
    </xf>
    <xf numFmtId="0" fontId="17" fillId="0" borderId="0" xfId="0" applyFont="1" applyFill="1"/>
    <xf numFmtId="0" fontId="17" fillId="0" borderId="0" xfId="0" applyFont="1" applyFill="1" applyAlignment="1">
      <alignment wrapText="1"/>
    </xf>
    <xf numFmtId="168" fontId="17" fillId="0" borderId="0" xfId="0" applyNumberFormat="1" applyFont="1" applyFill="1" applyBorder="1"/>
    <xf numFmtId="0" fontId="4" fillId="0" borderId="0" xfId="0" applyFont="1" applyFill="1"/>
    <xf numFmtId="167" fontId="2" fillId="0" borderId="4" xfId="4" applyNumberFormat="1" applyFont="1" applyBorder="1" applyAlignment="1">
      <alignment horizontal="center"/>
    </xf>
    <xf numFmtId="1" fontId="2" fillId="0" borderId="4" xfId="4" applyNumberFormat="1" applyFont="1" applyBorder="1" applyAlignment="1">
      <alignment horizontal="center"/>
    </xf>
    <xf numFmtId="0" fontId="2" fillId="2" borderId="4" xfId="4" quotePrefix="1" applyNumberFormat="1" applyFont="1" applyFill="1" applyBorder="1" applyAlignment="1">
      <alignment horizontal="left"/>
    </xf>
    <xf numFmtId="0" fontId="4" fillId="0" borderId="4" xfId="4" applyFont="1" applyBorder="1" applyAlignment="1">
      <alignment horizontal="center" vertical="center"/>
    </xf>
    <xf numFmtId="0" fontId="4" fillId="0" borderId="4" xfId="4" applyFont="1" applyBorder="1" applyAlignment="1">
      <alignment horizontal="center" vertical="center" wrapText="1"/>
    </xf>
    <xf numFmtId="0" fontId="4" fillId="0" borderId="4" xfId="4" applyFont="1" applyBorder="1" applyAlignment="1">
      <alignment horizontal="left"/>
    </xf>
    <xf numFmtId="167" fontId="4" fillId="0" borderId="4" xfId="4" applyNumberFormat="1" applyFont="1" applyBorder="1" applyAlignment="1">
      <alignment horizontal="center"/>
    </xf>
    <xf numFmtId="1" fontId="4" fillId="0" borderId="4" xfId="4" applyNumberFormat="1" applyFont="1" applyBorder="1" applyAlignment="1">
      <alignment horizontal="center"/>
    </xf>
    <xf numFmtId="167" fontId="2" fillId="0" borderId="4" xfId="0" applyNumberFormat="1" applyFont="1" applyBorder="1" applyAlignment="1">
      <alignment horizontal="center"/>
    </xf>
    <xf numFmtId="1" fontId="2" fillId="0" borderId="4" xfId="0" applyNumberFormat="1" applyFont="1" applyBorder="1" applyAlignment="1">
      <alignment horizontal="center"/>
    </xf>
    <xf numFmtId="0" fontId="2" fillId="2" borderId="4" xfId="0" quotePrefix="1" applyNumberFormat="1" applyFont="1" applyFill="1" applyBorder="1" applyAlignment="1">
      <alignment horizontal="left"/>
    </xf>
    <xf numFmtId="1" fontId="2" fillId="0" borderId="4" xfId="5" applyNumberFormat="1"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2" fillId="2" borderId="0" xfId="0" quotePrefix="1" applyNumberFormat="1" applyFont="1" applyFill="1" applyBorder="1" applyAlignment="1">
      <alignment horizontal="left"/>
    </xf>
    <xf numFmtId="167" fontId="2" fillId="0" borderId="0" xfId="0" applyNumberFormat="1" applyFont="1" applyBorder="1" applyAlignment="1">
      <alignment horizontal="center"/>
    </xf>
    <xf numFmtId="1" fontId="2" fillId="0" borderId="0" xfId="0" applyNumberFormat="1" applyFont="1" applyBorder="1" applyAlignment="1">
      <alignment horizontal="center"/>
    </xf>
    <xf numFmtId="1" fontId="2" fillId="0" borderId="0" xfId="5" applyNumberFormat="1" applyFont="1" applyFill="1" applyBorder="1" applyAlignment="1">
      <alignment horizontal="center" vertical="center"/>
    </xf>
    <xf numFmtId="0" fontId="4" fillId="0" borderId="4" xfId="0" applyFont="1" applyBorder="1" applyAlignment="1">
      <alignment horizontal="left" vertical="top"/>
    </xf>
    <xf numFmtId="167" fontId="4" fillId="0" borderId="4" xfId="0" applyNumberFormat="1" applyFont="1" applyBorder="1" applyAlignment="1">
      <alignment horizontal="center"/>
    </xf>
    <xf numFmtId="1" fontId="4" fillId="0" borderId="4" xfId="0" applyNumberFormat="1" applyFont="1" applyBorder="1" applyAlignment="1">
      <alignment horizontal="center"/>
    </xf>
    <xf numFmtId="1" fontId="4" fillId="0" borderId="4" xfId="0" applyNumberFormat="1" applyFont="1" applyFill="1" applyBorder="1" applyAlignment="1">
      <alignment horizontal="center"/>
    </xf>
    <xf numFmtId="0" fontId="4" fillId="0" borderId="4" xfId="0" quotePrefix="1" applyNumberFormat="1" applyFont="1" applyFill="1" applyBorder="1" applyAlignment="1">
      <alignment horizontal="left" vertical="center"/>
    </xf>
    <xf numFmtId="165" fontId="2" fillId="0" borderId="4" xfId="1" applyNumberFormat="1" applyFont="1" applyBorder="1" applyAlignment="1">
      <alignment horizontal="right" indent="3"/>
    </xf>
    <xf numFmtId="0" fontId="2" fillId="2" borderId="4" xfId="0" applyNumberFormat="1" applyFont="1" applyFill="1" applyBorder="1" applyAlignment="1">
      <alignment horizontal="left" vertical="center" wrapText="1"/>
    </xf>
    <xf numFmtId="0" fontId="4" fillId="3"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2" borderId="4" xfId="0" applyNumberFormat="1" applyFont="1" applyFill="1" applyBorder="1" applyAlignment="1">
      <alignment horizontal="left"/>
    </xf>
    <xf numFmtId="0" fontId="2" fillId="2" borderId="4" xfId="0" applyNumberFormat="1" applyFont="1" applyFill="1" applyBorder="1" applyAlignment="1">
      <alignment horizontal="left"/>
    </xf>
    <xf numFmtId="165" fontId="2" fillId="2" borderId="4" xfId="1" applyNumberFormat="1" applyFont="1" applyFill="1" applyBorder="1" applyAlignment="1">
      <alignment horizontal="right" vertical="center" indent="3"/>
    </xf>
    <xf numFmtId="165" fontId="4" fillId="2" borderId="4" xfId="1" quotePrefix="1" applyNumberFormat="1" applyFont="1" applyFill="1" applyBorder="1" applyAlignment="1">
      <alignment horizontal="right" indent="3"/>
    </xf>
    <xf numFmtId="0" fontId="4" fillId="0" borderId="4" xfId="0" quotePrefix="1" applyNumberFormat="1" applyFont="1" applyFill="1" applyBorder="1" applyAlignment="1">
      <alignment horizontal="center" vertical="center"/>
    </xf>
    <xf numFmtId="0" fontId="2" fillId="0" borderId="0" xfId="0" applyFont="1" applyBorder="1"/>
    <xf numFmtId="0" fontId="2" fillId="2" borderId="4" xfId="1" quotePrefix="1" applyNumberFormat="1" applyFont="1" applyFill="1" applyBorder="1" applyAlignment="1"/>
    <xf numFmtId="0" fontId="2" fillId="0" borderId="0" xfId="0" quotePrefix="1" applyNumberFormat="1" applyFont="1" applyFill="1" applyBorder="1" applyAlignment="1">
      <alignment horizontal="left" vertical="center"/>
    </xf>
    <xf numFmtId="165" fontId="2" fillId="2" borderId="4" xfId="1" quotePrefix="1" applyNumberFormat="1" applyFont="1" applyFill="1" applyBorder="1" applyAlignment="1">
      <alignment horizontal="left"/>
    </xf>
    <xf numFmtId="165" fontId="4" fillId="3" borderId="4" xfId="1" applyNumberFormat="1" applyFont="1" applyFill="1" applyBorder="1" applyAlignment="1">
      <alignment horizontal="center" vertical="center" wrapText="1"/>
    </xf>
    <xf numFmtId="0" fontId="2" fillId="0" borderId="4" xfId="0" applyFont="1" applyBorder="1" applyAlignment="1">
      <alignment horizontal="left" vertical="center" wrapText="1"/>
    </xf>
    <xf numFmtId="165" fontId="2" fillId="0" borderId="4" xfId="2" applyNumberFormat="1" applyFont="1" applyBorder="1" applyAlignment="1">
      <alignment horizontal="right" vertical="center" indent="2"/>
    </xf>
    <xf numFmtId="0" fontId="2" fillId="0" borderId="4" xfId="0" applyFont="1" applyBorder="1" applyAlignment="1">
      <alignment wrapText="1"/>
    </xf>
    <xf numFmtId="0" fontId="2" fillId="0" borderId="0" xfId="0" applyFont="1" applyBorder="1" applyAlignment="1">
      <alignment wrapText="1"/>
    </xf>
    <xf numFmtId="165" fontId="2" fillId="0" borderId="0" xfId="1" applyNumberFormat="1" applyFont="1" applyBorder="1" applyAlignment="1">
      <alignment horizontal="left" vertical="center"/>
    </xf>
    <xf numFmtId="0" fontId="14" fillId="0" borderId="0" xfId="0" applyFont="1"/>
    <xf numFmtId="0" fontId="2" fillId="0" borderId="0" xfId="0" applyFont="1" applyAlignment="1">
      <alignment horizontal="left" vertical="top" wrapText="1"/>
    </xf>
    <xf numFmtId="0" fontId="4" fillId="0" borderId="0" xfId="0" applyFont="1" applyAlignment="1">
      <alignment horizontal="left" vertical="center" wrapText="1"/>
    </xf>
    <xf numFmtId="0" fontId="4" fillId="3" borderId="4" xfId="0" applyFont="1" applyFill="1" applyBorder="1" applyAlignment="1">
      <alignment horizontal="center" vertical="center" wrapText="1"/>
    </xf>
    <xf numFmtId="0" fontId="4" fillId="0" borderId="4" xfId="0" applyFont="1" applyFill="1" applyBorder="1" applyAlignment="1">
      <alignment horizontal="center" vertical="center" textRotation="90" wrapText="1"/>
    </xf>
    <xf numFmtId="0" fontId="4" fillId="3" borderId="4" xfId="0" applyNumberFormat="1" applyFont="1" applyFill="1" applyBorder="1" applyAlignment="1">
      <alignment horizontal="center" vertical="center" wrapText="1"/>
    </xf>
    <xf numFmtId="0" fontId="4" fillId="0" borderId="4" xfId="0" applyFont="1" applyBorder="1" applyAlignment="1">
      <alignment horizontal="center" vertical="center"/>
    </xf>
    <xf numFmtId="165" fontId="4" fillId="3" borderId="4" xfId="1" applyNumberFormat="1" applyFont="1" applyFill="1" applyBorder="1" applyAlignment="1">
      <alignment horizontal="center" vertical="center"/>
    </xf>
    <xf numFmtId="0" fontId="15" fillId="0" borderId="0" xfId="0" applyFont="1" applyAlignment="1">
      <alignment horizontal="left" vertical="top" wrapText="1"/>
    </xf>
    <xf numFmtId="165" fontId="2" fillId="0" borderId="4" xfId="2" applyNumberFormat="1" applyFont="1" applyBorder="1" applyAlignment="1">
      <alignment horizontal="right" vertical="center" indent="4"/>
    </xf>
    <xf numFmtId="0" fontId="3" fillId="0" borderId="0" xfId="0" applyFont="1" applyAlignment="1">
      <alignment vertical="center"/>
    </xf>
    <xf numFmtId="165" fontId="2" fillId="2" borderId="4" xfId="1" applyNumberFormat="1" applyFont="1" applyFill="1" applyBorder="1" applyAlignment="1">
      <alignment horizontal="right" vertical="center" indent="2"/>
    </xf>
    <xf numFmtId="165" fontId="2" fillId="0" borderId="4" xfId="1" applyNumberFormat="1" applyFont="1" applyBorder="1" applyAlignment="1">
      <alignment horizontal="right" vertical="center" indent="2"/>
    </xf>
    <xf numFmtId="165" fontId="2" fillId="2" borderId="4" xfId="1" quotePrefix="1" applyNumberFormat="1" applyFont="1" applyFill="1" applyBorder="1" applyAlignment="1">
      <alignment horizontal="right" vertical="center" indent="2"/>
    </xf>
    <xf numFmtId="165" fontId="4" fillId="2" borderId="4" xfId="1" quotePrefix="1" applyNumberFormat="1" applyFont="1" applyFill="1" applyBorder="1" applyAlignment="1">
      <alignment horizontal="right" vertical="center" indent="2"/>
    </xf>
    <xf numFmtId="166" fontId="2" fillId="2" borderId="4" xfId="1" applyNumberFormat="1" applyFont="1" applyFill="1" applyBorder="1" applyAlignment="1">
      <alignment horizontal="right" vertical="center" indent="2"/>
    </xf>
    <xf numFmtId="166" fontId="4" fillId="2" borderId="4" xfId="1" applyNumberFormat="1" applyFont="1" applyFill="1" applyBorder="1" applyAlignment="1">
      <alignment horizontal="right" vertical="center" indent="2"/>
    </xf>
    <xf numFmtId="165" fontId="2" fillId="0" borderId="4" xfId="1" quotePrefix="1" applyNumberFormat="1" applyFont="1" applyFill="1" applyBorder="1" applyAlignment="1">
      <alignment horizontal="right" vertical="center" indent="2"/>
    </xf>
    <xf numFmtId="165" fontId="2" fillId="0" borderId="4" xfId="1" applyNumberFormat="1" applyFont="1" applyFill="1" applyBorder="1" applyAlignment="1">
      <alignment horizontal="right" vertical="center" indent="2"/>
    </xf>
    <xf numFmtId="165" fontId="4" fillId="0" borderId="4" xfId="1" applyNumberFormat="1" applyFont="1" applyFill="1" applyBorder="1" applyAlignment="1">
      <alignment horizontal="right" vertical="center" indent="2"/>
    </xf>
    <xf numFmtId="166" fontId="2" fillId="2" borderId="4" xfId="1" quotePrefix="1" applyNumberFormat="1" applyFont="1" applyFill="1" applyBorder="1" applyAlignment="1">
      <alignment horizontal="right" vertical="center" indent="2"/>
    </xf>
    <xf numFmtId="166" fontId="4" fillId="2" borderId="4" xfId="1" quotePrefix="1" applyNumberFormat="1" applyFont="1" applyFill="1" applyBorder="1" applyAlignment="1">
      <alignment horizontal="right" vertical="center" indent="2"/>
    </xf>
  </cellXfs>
  <cellStyles count="7">
    <cellStyle name="Milliers" xfId="1" builtinId="3"/>
    <cellStyle name="Milliers 2" xfId="2"/>
    <cellStyle name="Milliers 3" xfId="3"/>
    <cellStyle name="Normal" xfId="0" builtinId="0"/>
    <cellStyle name="Normal 2" xfId="4"/>
    <cellStyle name="Pourcentage" xfId="5" builtinId="5"/>
    <cellStyle name="Pourcentage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2:J39"/>
  <sheetViews>
    <sheetView showGridLines="0" tabSelected="1" workbookViewId="0"/>
  </sheetViews>
  <sheetFormatPr baseColWidth="10" defaultColWidth="10.83203125" defaultRowHeight="11" x14ac:dyDescent="0.15"/>
  <cols>
    <col min="1" max="1" width="3.6640625" style="6" customWidth="1"/>
    <col min="2" max="2" width="39" style="1" customWidth="1"/>
    <col min="3" max="3" width="19.33203125" style="1" customWidth="1"/>
    <col min="4" max="4" width="15.1640625" style="1" customWidth="1"/>
    <col min="5" max="5" width="17.1640625" style="1" customWidth="1"/>
    <col min="6" max="6" width="15.1640625" style="1" customWidth="1"/>
    <col min="7" max="7" width="10.83203125" style="1"/>
    <col min="8" max="8" width="11.6640625" style="1" customWidth="1"/>
    <col min="9" max="9" width="10.83203125" style="6"/>
    <col min="10" max="16384" width="10.83203125" style="1"/>
  </cols>
  <sheetData>
    <row r="2" spans="2:10" x14ac:dyDescent="0.15">
      <c r="B2" s="34" t="s">
        <v>63</v>
      </c>
      <c r="C2" s="34"/>
      <c r="D2" s="34"/>
      <c r="E2" s="34"/>
      <c r="F2" s="34"/>
      <c r="G2" s="34"/>
      <c r="H2" s="34"/>
    </row>
    <row r="3" spans="2:10" x14ac:dyDescent="0.15">
      <c r="B3" s="31"/>
      <c r="C3" s="31"/>
      <c r="D3" s="31"/>
      <c r="E3" s="31"/>
      <c r="F3" s="31"/>
      <c r="G3" s="31"/>
      <c r="H3" s="31"/>
    </row>
    <row r="4" spans="2:10" x14ac:dyDescent="0.15">
      <c r="B4" s="3"/>
      <c r="C4" s="29"/>
      <c r="D4" s="29"/>
      <c r="E4" s="29"/>
      <c r="F4" s="29"/>
      <c r="G4" s="29"/>
      <c r="H4" s="30"/>
    </row>
    <row r="5" spans="2:10" x14ac:dyDescent="0.15">
      <c r="B5" s="131">
        <v>2018</v>
      </c>
      <c r="C5" s="132" t="s">
        <v>14</v>
      </c>
      <c r="D5" s="132"/>
      <c r="E5" s="132" t="s">
        <v>15</v>
      </c>
      <c r="F5" s="132"/>
    </row>
    <row r="6" spans="2:10" ht="22" x14ac:dyDescent="0.15">
      <c r="B6" s="131"/>
      <c r="C6" s="119" t="s">
        <v>28</v>
      </c>
      <c r="D6" s="119" t="s">
        <v>42</v>
      </c>
      <c r="E6" s="119" t="s">
        <v>28</v>
      </c>
      <c r="F6" s="119" t="s">
        <v>41</v>
      </c>
      <c r="H6" s="80"/>
    </row>
    <row r="7" spans="2:10" ht="22" x14ac:dyDescent="0.15">
      <c r="B7" s="120" t="s">
        <v>22</v>
      </c>
      <c r="C7" s="134"/>
      <c r="D7" s="134">
        <f>D8/('F33_Tableau 2'!I8/100)</f>
        <v>587.66273869761415</v>
      </c>
      <c r="E7" s="121"/>
      <c r="F7" s="121">
        <f>F9/('F33_Tableau 2'!I11/100)</f>
        <v>2729.3786200471413</v>
      </c>
      <c r="H7" s="49"/>
      <c r="J7" s="49"/>
    </row>
    <row r="8" spans="2:10" ht="22" x14ac:dyDescent="0.15">
      <c r="B8" s="122" t="s">
        <v>19</v>
      </c>
      <c r="C8" s="134"/>
      <c r="D8" s="134">
        <f>'F33_Tableau 3'!C7</f>
        <v>113.54</v>
      </c>
      <c r="E8" s="121">
        <v>5508.9801076772001</v>
      </c>
      <c r="F8" s="121" t="s">
        <v>18</v>
      </c>
      <c r="G8" s="49"/>
      <c r="H8" s="49"/>
      <c r="J8" s="49"/>
    </row>
    <row r="9" spans="2:10" x14ac:dyDescent="0.15">
      <c r="B9" s="122" t="s">
        <v>20</v>
      </c>
      <c r="C9" s="134"/>
      <c r="D9" s="134"/>
      <c r="E9" s="121">
        <v>2428.2860000000001</v>
      </c>
      <c r="F9" s="121">
        <f>'F33_Tableau 3'!D7</f>
        <v>1262.1099999999999</v>
      </c>
      <c r="G9" s="27"/>
      <c r="H9" s="49"/>
      <c r="J9" s="49"/>
    </row>
    <row r="10" spans="2:10" x14ac:dyDescent="0.15">
      <c r="B10" s="122" t="s">
        <v>21</v>
      </c>
      <c r="C10" s="134">
        <v>1640.2453720000001</v>
      </c>
      <c r="D10" s="134">
        <v>327.93377837211301</v>
      </c>
      <c r="E10" s="121">
        <v>3574.7080070000002</v>
      </c>
      <c r="F10" s="121">
        <v>1805.9974378066299</v>
      </c>
      <c r="G10" s="49"/>
      <c r="H10" s="49"/>
      <c r="J10" s="49"/>
    </row>
    <row r="11" spans="2:10" x14ac:dyDescent="0.15">
      <c r="B11" s="122" t="s">
        <v>38</v>
      </c>
      <c r="C11" s="134"/>
      <c r="D11" s="134"/>
      <c r="E11" s="121">
        <v>1480</v>
      </c>
      <c r="F11" s="121">
        <v>1420</v>
      </c>
      <c r="H11" s="49"/>
      <c r="J11" s="49"/>
    </row>
    <row r="12" spans="2:10" x14ac:dyDescent="0.15">
      <c r="B12" s="123"/>
      <c r="C12" s="124"/>
      <c r="D12" s="124"/>
      <c r="E12" s="124"/>
      <c r="F12" s="124"/>
    </row>
    <row r="13" spans="2:10" ht="50" customHeight="1" x14ac:dyDescent="0.15">
      <c r="B13" s="133" t="s">
        <v>64</v>
      </c>
      <c r="C13" s="133"/>
      <c r="D13" s="133"/>
      <c r="E13" s="133"/>
      <c r="F13" s="133"/>
      <c r="G13" s="27"/>
      <c r="H13" s="18"/>
    </row>
    <row r="14" spans="2:10" x14ac:dyDescent="0.15">
      <c r="B14" s="125"/>
      <c r="C14" s="6"/>
      <c r="D14" s="6"/>
      <c r="E14" s="6"/>
      <c r="F14" s="6"/>
      <c r="G14" s="10"/>
      <c r="H14" s="81"/>
    </row>
    <row r="15" spans="2:10" x14ac:dyDescent="0.15">
      <c r="B15" s="125"/>
      <c r="C15" s="27"/>
      <c r="D15" s="27"/>
      <c r="E15" s="27"/>
      <c r="F15" s="27"/>
      <c r="G15" s="6"/>
      <c r="H15" s="6"/>
    </row>
    <row r="16" spans="2:10" x14ac:dyDescent="0.15">
      <c r="C16" s="27"/>
      <c r="D16" s="27"/>
      <c r="E16" s="27"/>
      <c r="F16" s="27"/>
      <c r="G16" s="27"/>
      <c r="H16" s="79"/>
    </row>
    <row r="17" spans="2:8" x14ac:dyDescent="0.15">
      <c r="B17" s="6"/>
      <c r="C17" s="6"/>
      <c r="D17" s="6"/>
      <c r="E17" s="6"/>
      <c r="F17" s="6"/>
      <c r="G17" s="6"/>
      <c r="H17" s="6"/>
    </row>
    <row r="18" spans="2:8" x14ac:dyDescent="0.15">
      <c r="B18" s="6"/>
      <c r="C18" s="6"/>
      <c r="D18" s="6"/>
      <c r="E18" s="6"/>
      <c r="F18" s="6"/>
      <c r="G18" s="6"/>
      <c r="H18" s="6"/>
    </row>
    <row r="19" spans="2:8" x14ac:dyDescent="0.15">
      <c r="B19" s="6"/>
      <c r="C19" s="6"/>
      <c r="D19" s="56"/>
      <c r="E19" s="6"/>
      <c r="F19" s="6"/>
      <c r="G19" s="6"/>
      <c r="H19" s="6"/>
    </row>
    <row r="20" spans="2:8" x14ac:dyDescent="0.15">
      <c r="B20" s="6"/>
      <c r="C20" s="6"/>
      <c r="D20" s="6"/>
      <c r="E20" s="6"/>
      <c r="F20" s="6"/>
      <c r="G20" s="6"/>
      <c r="H20" s="6"/>
    </row>
    <row r="21" spans="2:8" x14ac:dyDescent="0.15">
      <c r="B21" s="6"/>
      <c r="C21" s="6"/>
      <c r="D21" s="6"/>
      <c r="E21" s="6"/>
      <c r="F21" s="6"/>
      <c r="G21" s="29"/>
      <c r="H21" s="30"/>
    </row>
    <row r="22" spans="2:8" x14ac:dyDescent="0.15">
      <c r="B22" s="6"/>
      <c r="C22" s="6"/>
      <c r="D22" s="6"/>
      <c r="E22" s="6"/>
      <c r="F22" s="6"/>
      <c r="G22" s="29"/>
      <c r="H22" s="30"/>
    </row>
    <row r="23" spans="2:8" x14ac:dyDescent="0.15">
      <c r="B23" s="6"/>
      <c r="C23" s="6"/>
      <c r="D23" s="6"/>
      <c r="E23" s="6"/>
      <c r="F23" s="6"/>
      <c r="G23" s="27"/>
      <c r="H23" s="18"/>
    </row>
    <row r="24" spans="2:8" x14ac:dyDescent="0.15">
      <c r="B24" s="6"/>
      <c r="C24" s="6"/>
      <c r="D24" s="6"/>
      <c r="E24" s="6"/>
      <c r="F24" s="6"/>
      <c r="G24" s="27"/>
      <c r="H24" s="18"/>
    </row>
    <row r="25" spans="2:8" x14ac:dyDescent="0.15">
      <c r="B25" s="6"/>
      <c r="C25" s="6"/>
      <c r="D25" s="6"/>
      <c r="E25" s="6"/>
      <c r="F25" s="6"/>
      <c r="G25" s="6"/>
      <c r="H25" s="6"/>
    </row>
    <row r="26" spans="2:8" x14ac:dyDescent="0.15">
      <c r="B26" s="6"/>
      <c r="C26" s="6"/>
      <c r="D26" s="6"/>
      <c r="E26" s="6"/>
      <c r="F26" s="6"/>
      <c r="G26" s="6"/>
      <c r="H26" s="6"/>
    </row>
    <row r="27" spans="2:8" x14ac:dyDescent="0.15">
      <c r="B27" s="6"/>
      <c r="C27" s="6"/>
      <c r="D27" s="6"/>
      <c r="E27" s="6"/>
      <c r="F27" s="6"/>
      <c r="G27" s="6"/>
      <c r="H27" s="6"/>
    </row>
    <row r="28" spans="2:8" x14ac:dyDescent="0.15">
      <c r="B28" s="6"/>
      <c r="C28" s="6"/>
      <c r="D28" s="6"/>
      <c r="E28" s="6"/>
      <c r="F28" s="6"/>
      <c r="G28" s="6"/>
      <c r="H28" s="6"/>
    </row>
    <row r="29" spans="2:8" x14ac:dyDescent="0.15">
      <c r="B29" s="6"/>
      <c r="C29" s="6"/>
      <c r="D29" s="6"/>
      <c r="E29" s="6"/>
      <c r="F29" s="6"/>
      <c r="G29" s="6"/>
      <c r="H29" s="6"/>
    </row>
    <row r="30" spans="2:8" x14ac:dyDescent="0.15">
      <c r="B30" s="6"/>
      <c r="C30" s="6"/>
      <c r="D30" s="6"/>
      <c r="E30" s="6"/>
      <c r="F30" s="6"/>
      <c r="G30" s="6"/>
      <c r="H30" s="6"/>
    </row>
    <row r="31" spans="2:8" x14ac:dyDescent="0.15">
      <c r="B31" s="6"/>
      <c r="C31" s="6"/>
      <c r="D31" s="6"/>
      <c r="E31" s="6"/>
      <c r="F31" s="6"/>
      <c r="G31" s="6"/>
      <c r="H31" s="6"/>
    </row>
    <row r="32" spans="2:8" x14ac:dyDescent="0.15">
      <c r="G32" s="6"/>
      <c r="H32" s="6"/>
    </row>
    <row r="33" spans="7:8" x14ac:dyDescent="0.15">
      <c r="G33" s="6"/>
      <c r="H33" s="6"/>
    </row>
    <row r="34" spans="7:8" x14ac:dyDescent="0.15">
      <c r="G34" s="6"/>
      <c r="H34" s="6"/>
    </row>
    <row r="35" spans="7:8" x14ac:dyDescent="0.15">
      <c r="G35" s="6"/>
      <c r="H35" s="6"/>
    </row>
    <row r="36" spans="7:8" x14ac:dyDescent="0.15">
      <c r="G36" s="6"/>
      <c r="H36" s="6"/>
    </row>
    <row r="37" spans="7:8" x14ac:dyDescent="0.15">
      <c r="G37" s="6"/>
      <c r="H37" s="6"/>
    </row>
    <row r="38" spans="7:8" x14ac:dyDescent="0.15">
      <c r="G38" s="6"/>
      <c r="H38" s="6"/>
    </row>
    <row r="39" spans="7:8" x14ac:dyDescent="0.15">
      <c r="G39" s="6"/>
      <c r="H39" s="6"/>
    </row>
  </sheetData>
  <mergeCells count="4">
    <mergeCell ref="B5:B6"/>
    <mergeCell ref="E5:F5"/>
    <mergeCell ref="C5:D5"/>
    <mergeCell ref="B13:F13"/>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2:N52"/>
  <sheetViews>
    <sheetView showGridLines="0" workbookViewId="0"/>
  </sheetViews>
  <sheetFormatPr baseColWidth="10" defaultColWidth="10.83203125" defaultRowHeight="11" x14ac:dyDescent="0.15"/>
  <cols>
    <col min="1" max="1" width="2.83203125" style="42" customWidth="1"/>
    <col min="2" max="2" width="18.5" style="42" customWidth="1"/>
    <col min="3" max="5" width="11.33203125" style="42" customWidth="1"/>
    <col min="6" max="6" width="12.5" style="42" customWidth="1"/>
    <col min="7" max="7" width="9.83203125" style="42" customWidth="1"/>
    <col min="8" max="8" width="22.6640625" style="42" customWidth="1"/>
    <col min="9" max="9" width="10.83203125" style="42" customWidth="1"/>
    <col min="10" max="10" width="16.83203125" style="42" customWidth="1"/>
    <col min="11" max="11" width="19.5" style="42" customWidth="1"/>
    <col min="12" max="12" width="16.83203125" style="42" customWidth="1"/>
    <col min="13" max="13" width="15.5" style="42" bestFit="1" customWidth="1"/>
    <col min="14" max="14" width="12.83203125" style="42" bestFit="1" customWidth="1"/>
    <col min="15" max="16" width="14.5" style="42" bestFit="1" customWidth="1"/>
    <col min="17" max="20" width="15.5" style="42" bestFit="1" customWidth="1"/>
    <col min="21" max="16384" width="10.83203125" style="42"/>
  </cols>
  <sheetData>
    <row r="2" spans="2:7" x14ac:dyDescent="0.15">
      <c r="B2" s="58" t="s">
        <v>58</v>
      </c>
      <c r="D2" s="43"/>
      <c r="E2" s="43"/>
      <c r="F2" s="43"/>
    </row>
    <row r="3" spans="2:7" x14ac:dyDescent="0.15">
      <c r="B3" s="58"/>
      <c r="D3" s="43"/>
      <c r="E3" s="43"/>
      <c r="F3" s="43"/>
    </row>
    <row r="4" spans="2:7" x14ac:dyDescent="0.15">
      <c r="F4" s="45" t="s">
        <v>29</v>
      </c>
    </row>
    <row r="5" spans="2:7" ht="46" x14ac:dyDescent="0.15">
      <c r="B5" s="86" t="s">
        <v>9</v>
      </c>
      <c r="C5" s="87" t="s">
        <v>12</v>
      </c>
      <c r="D5" s="87" t="s">
        <v>65</v>
      </c>
      <c r="E5" s="87" t="s">
        <v>13</v>
      </c>
      <c r="F5" s="87" t="s">
        <v>39</v>
      </c>
    </row>
    <row r="6" spans="2:7" x14ac:dyDescent="0.15">
      <c r="B6" s="88" t="s">
        <v>11</v>
      </c>
      <c r="C6" s="89">
        <v>1.36447735385967</v>
      </c>
      <c r="D6" s="89">
        <v>0.124725661228486</v>
      </c>
      <c r="E6" s="90">
        <v>7.6234391861525603</v>
      </c>
      <c r="F6" s="90">
        <v>8.5045375519876298</v>
      </c>
      <c r="G6" s="61"/>
    </row>
    <row r="7" spans="2:7" ht="12.75" customHeight="1" x14ac:dyDescent="0.15">
      <c r="B7" s="85" t="s">
        <v>0</v>
      </c>
      <c r="C7" s="83">
        <v>1.11698109757095</v>
      </c>
      <c r="D7" s="83">
        <v>9.0027860159939396E-2</v>
      </c>
      <c r="E7" s="84">
        <v>6.4798785586843799</v>
      </c>
      <c r="F7" s="84">
        <v>7.2023158004784698</v>
      </c>
    </row>
    <row r="8" spans="2:7" x14ac:dyDescent="0.15">
      <c r="B8" s="85" t="s">
        <v>1</v>
      </c>
      <c r="C8" s="83">
        <v>1.74264005791646</v>
      </c>
      <c r="D8" s="83">
        <v>0.12911892757993401</v>
      </c>
      <c r="E8" s="84">
        <v>8.3593155393199599</v>
      </c>
      <c r="F8" s="84">
        <v>9.7087507224922405</v>
      </c>
    </row>
    <row r="9" spans="2:7" x14ac:dyDescent="0.15">
      <c r="B9" s="85" t="s">
        <v>2</v>
      </c>
      <c r="C9" s="83">
        <v>2.6098781309957602</v>
      </c>
      <c r="D9" s="83">
        <v>0.24381140767781601</v>
      </c>
      <c r="E9" s="84">
        <v>14.970969899511299</v>
      </c>
      <c r="F9" s="84">
        <v>16.5765240400961</v>
      </c>
    </row>
    <row r="10" spans="2:7" x14ac:dyDescent="0.15">
      <c r="B10" s="85" t="s">
        <v>3</v>
      </c>
      <c r="C10" s="83">
        <v>3.5357559948280701</v>
      </c>
      <c r="D10" s="83">
        <v>0.74461570516069298</v>
      </c>
      <c r="E10" s="84">
        <v>20.649832159371702</v>
      </c>
      <c r="F10" s="84">
        <v>23.0068898959045</v>
      </c>
    </row>
    <row r="11" spans="2:7" x14ac:dyDescent="0.15">
      <c r="B11" s="85" t="s">
        <v>4</v>
      </c>
      <c r="C11" s="83">
        <v>4.4725599759856003</v>
      </c>
      <c r="D11" s="83">
        <v>0.39849262924493001</v>
      </c>
      <c r="E11" s="84">
        <v>20.6519141394771</v>
      </c>
      <c r="F11" s="84">
        <v>23.4211975412904</v>
      </c>
    </row>
    <row r="12" spans="2:7" x14ac:dyDescent="0.15">
      <c r="B12" s="85" t="s">
        <v>8</v>
      </c>
      <c r="C12" s="83">
        <v>7.4510835629396501</v>
      </c>
      <c r="D12" s="83">
        <v>1.5553340938764399</v>
      </c>
      <c r="E12" s="84">
        <v>30.177179177336299</v>
      </c>
      <c r="F12" s="84">
        <v>31.8733595095613</v>
      </c>
    </row>
    <row r="14" spans="2:7" ht="148" customHeight="1" x14ac:dyDescent="0.15">
      <c r="B14" s="126" t="s">
        <v>46</v>
      </c>
      <c r="C14" s="126"/>
      <c r="D14" s="126"/>
      <c r="E14" s="126"/>
      <c r="F14" s="126"/>
    </row>
    <row r="15" spans="2:7" ht="16" customHeight="1" x14ac:dyDescent="0.15">
      <c r="B15" s="5"/>
    </row>
    <row r="16" spans="2:7" ht="11.25" customHeight="1" x14ac:dyDescent="0.15">
      <c r="B16" s="5"/>
    </row>
    <row r="17" spans="2:14" ht="11.25" customHeight="1" x14ac:dyDescent="0.15">
      <c r="B17" s="5"/>
    </row>
    <row r="18" spans="2:14" ht="11.25" customHeight="1" x14ac:dyDescent="0.15">
      <c r="B18" s="5"/>
    </row>
    <row r="19" spans="2:14" ht="11.25" customHeight="1" x14ac:dyDescent="0.15"/>
    <row r="20" spans="2:14" ht="11.25" customHeight="1" x14ac:dyDescent="0.15">
      <c r="M20" s="62"/>
    </row>
    <row r="21" spans="2:14" x14ac:dyDescent="0.15">
      <c r="M21" s="63"/>
    </row>
    <row r="22" spans="2:14" x14ac:dyDescent="0.15">
      <c r="J22" s="46"/>
      <c r="N22" s="64"/>
    </row>
    <row r="23" spans="2:14" x14ac:dyDescent="0.15">
      <c r="J23" s="65"/>
      <c r="K23" s="46"/>
      <c r="N23" s="64"/>
    </row>
    <row r="24" spans="2:14" x14ac:dyDescent="0.15">
      <c r="H24" s="46"/>
      <c r="I24" s="46"/>
      <c r="J24" s="63"/>
      <c r="K24" s="65"/>
      <c r="N24" s="64"/>
    </row>
    <row r="25" spans="2:14" x14ac:dyDescent="0.15">
      <c r="G25" s="46"/>
      <c r="H25" s="65"/>
      <c r="I25" s="65"/>
      <c r="J25" s="63"/>
      <c r="K25" s="63"/>
      <c r="M25" s="64"/>
    </row>
    <row r="26" spans="2:14" x14ac:dyDescent="0.15">
      <c r="H26" s="63"/>
      <c r="I26" s="63"/>
      <c r="J26" s="63"/>
      <c r="K26" s="63"/>
      <c r="M26" s="64"/>
    </row>
    <row r="27" spans="2:14" x14ac:dyDescent="0.15">
      <c r="H27" s="63"/>
      <c r="I27" s="63"/>
      <c r="J27" s="63"/>
      <c r="K27" s="63"/>
      <c r="M27" s="64"/>
    </row>
    <row r="28" spans="2:14" x14ac:dyDescent="0.15">
      <c r="H28" s="63"/>
      <c r="I28" s="63"/>
      <c r="J28" s="63"/>
      <c r="K28" s="63"/>
      <c r="M28" s="64"/>
    </row>
    <row r="29" spans="2:14" x14ac:dyDescent="0.15">
      <c r="B29" s="47"/>
      <c r="H29" s="63"/>
      <c r="I29" s="63"/>
      <c r="J29" s="63"/>
      <c r="K29" s="63"/>
      <c r="M29" s="64"/>
    </row>
    <row r="30" spans="2:14" x14ac:dyDescent="0.15">
      <c r="B30" s="47"/>
      <c r="H30" s="63"/>
      <c r="I30" s="63"/>
      <c r="J30" s="63"/>
      <c r="K30" s="63"/>
      <c r="M30" s="64"/>
    </row>
    <row r="31" spans="2:14" x14ac:dyDescent="0.15">
      <c r="H31" s="63"/>
      <c r="I31" s="63"/>
      <c r="J31" s="63"/>
      <c r="K31" s="63"/>
      <c r="M31" s="64"/>
    </row>
    <row r="32" spans="2:14" x14ac:dyDescent="0.15">
      <c r="H32" s="63"/>
      <c r="I32" s="63"/>
      <c r="K32" s="63"/>
      <c r="M32" s="64"/>
    </row>
    <row r="33" spans="2:13" x14ac:dyDescent="0.15">
      <c r="C33" s="46"/>
      <c r="H33" s="63"/>
      <c r="I33" s="63"/>
      <c r="M33" s="64"/>
    </row>
    <row r="34" spans="2:13" x14ac:dyDescent="0.15">
      <c r="C34" s="46"/>
      <c r="M34" s="64"/>
    </row>
    <row r="35" spans="2:13" x14ac:dyDescent="0.15">
      <c r="M35" s="64"/>
    </row>
    <row r="36" spans="2:13" x14ac:dyDescent="0.15">
      <c r="M36" s="64"/>
    </row>
    <row r="37" spans="2:13" x14ac:dyDescent="0.15">
      <c r="M37" s="64"/>
    </row>
    <row r="38" spans="2:13" x14ac:dyDescent="0.15">
      <c r="B38" s="47"/>
      <c r="M38" s="64"/>
    </row>
    <row r="39" spans="2:13" x14ac:dyDescent="0.15">
      <c r="B39" s="47"/>
    </row>
    <row r="42" spans="2:13" x14ac:dyDescent="0.15">
      <c r="C42" s="46"/>
    </row>
    <row r="43" spans="2:13" x14ac:dyDescent="0.15">
      <c r="C43" s="46"/>
      <c r="J43" s="66"/>
    </row>
    <row r="44" spans="2:13" x14ac:dyDescent="0.15">
      <c r="J44" s="66"/>
      <c r="K44" s="66"/>
    </row>
    <row r="45" spans="2:13" x14ac:dyDescent="0.15">
      <c r="I45" s="66"/>
      <c r="J45" s="66"/>
      <c r="K45" s="66"/>
    </row>
    <row r="46" spans="2:13" x14ac:dyDescent="0.15">
      <c r="I46" s="66"/>
      <c r="J46" s="66"/>
      <c r="K46" s="66"/>
    </row>
    <row r="47" spans="2:13" x14ac:dyDescent="0.15">
      <c r="I47" s="66"/>
      <c r="J47" s="66"/>
      <c r="K47" s="66"/>
    </row>
    <row r="48" spans="2:13" x14ac:dyDescent="0.15">
      <c r="I48" s="66"/>
      <c r="J48" s="66"/>
      <c r="K48" s="66"/>
    </row>
    <row r="49" spans="9:11" x14ac:dyDescent="0.15">
      <c r="I49" s="66"/>
      <c r="J49" s="66"/>
      <c r="K49" s="66"/>
    </row>
    <row r="50" spans="9:11" x14ac:dyDescent="0.15">
      <c r="I50" s="66"/>
      <c r="J50" s="66"/>
      <c r="K50" s="66"/>
    </row>
    <row r="51" spans="9:11" x14ac:dyDescent="0.15">
      <c r="I51" s="66"/>
      <c r="J51" s="66"/>
      <c r="K51" s="66"/>
    </row>
    <row r="52" spans="9:11" x14ac:dyDescent="0.15">
      <c r="I52" s="66"/>
      <c r="J52" s="66"/>
      <c r="K52" s="66"/>
    </row>
  </sheetData>
  <mergeCells count="1">
    <mergeCell ref="B14:F14"/>
  </mergeCells>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2:Q53"/>
  <sheetViews>
    <sheetView showGridLines="0" workbookViewId="0"/>
  </sheetViews>
  <sheetFormatPr baseColWidth="10" defaultColWidth="10.83203125" defaultRowHeight="11" x14ac:dyDescent="0.15"/>
  <cols>
    <col min="1" max="1" width="3.1640625" style="5" customWidth="1"/>
    <col min="2" max="2" width="7" style="5" customWidth="1"/>
    <col min="3" max="3" width="48.33203125" style="5" customWidth="1"/>
    <col min="4" max="5" width="10.5" style="5" customWidth="1"/>
    <col min="6" max="6" width="15.1640625" style="5" customWidth="1"/>
    <col min="7" max="7" width="10.5" style="5" customWidth="1"/>
    <col min="8" max="8" width="14.1640625" style="5" customWidth="1"/>
    <col min="9" max="14" width="7.33203125" style="5" customWidth="1"/>
    <col min="15" max="15" width="11.5" style="5" customWidth="1"/>
    <col min="16" max="16384" width="10.83203125" style="5"/>
  </cols>
  <sheetData>
    <row r="2" spans="2:17" ht="13" x14ac:dyDescent="0.15">
      <c r="B2" s="135" t="s">
        <v>51</v>
      </c>
      <c r="C2" s="135"/>
      <c r="D2" s="135"/>
      <c r="E2" s="135"/>
      <c r="F2" s="135"/>
      <c r="G2" s="135"/>
      <c r="H2" s="135"/>
    </row>
    <row r="3" spans="2:17" ht="12.75" customHeight="1" x14ac:dyDescent="0.15">
      <c r="B3" s="35"/>
      <c r="C3" s="35"/>
      <c r="E3" s="34"/>
      <c r="F3" s="34"/>
      <c r="G3" s="34"/>
    </row>
    <row r="4" spans="2:17" ht="12.75" customHeight="1" x14ac:dyDescent="0.15">
      <c r="B4" s="35"/>
      <c r="C4" s="35"/>
      <c r="D4" s="130" t="s">
        <v>16</v>
      </c>
      <c r="E4" s="130"/>
      <c r="F4" s="130"/>
      <c r="G4" s="130"/>
      <c r="H4" s="128" t="s">
        <v>53</v>
      </c>
    </row>
    <row r="5" spans="2:17" ht="28.5" customHeight="1" x14ac:dyDescent="0.15">
      <c r="D5" s="128" t="s">
        <v>6</v>
      </c>
      <c r="E5" s="128" t="s">
        <v>5</v>
      </c>
      <c r="F5" s="128" t="s">
        <v>7</v>
      </c>
      <c r="G5" s="128"/>
      <c r="H5" s="128"/>
      <c r="J5" s="79"/>
    </row>
    <row r="6" spans="2:17" ht="28.5" customHeight="1" x14ac:dyDescent="0.15">
      <c r="D6" s="128"/>
      <c r="E6" s="128"/>
      <c r="F6" s="108" t="s">
        <v>55</v>
      </c>
      <c r="G6" s="108" t="s">
        <v>54</v>
      </c>
      <c r="H6" s="128"/>
    </row>
    <row r="7" spans="2:17" ht="27" customHeight="1" x14ac:dyDescent="0.15">
      <c r="B7" s="129" t="s">
        <v>14</v>
      </c>
      <c r="C7" s="107" t="s">
        <v>43</v>
      </c>
      <c r="D7" s="136">
        <v>480</v>
      </c>
      <c r="E7" s="137">
        <v>380</v>
      </c>
      <c r="F7" s="138">
        <v>170</v>
      </c>
      <c r="G7" s="138">
        <v>2200</v>
      </c>
      <c r="H7" s="139">
        <v>3220</v>
      </c>
      <c r="I7" s="48"/>
      <c r="J7" s="48"/>
      <c r="K7" s="48"/>
      <c r="L7" s="48"/>
      <c r="M7" s="48"/>
      <c r="N7" s="48"/>
      <c r="O7" s="48"/>
      <c r="P7" s="48"/>
      <c r="Q7" s="7"/>
    </row>
    <row r="8" spans="2:17" ht="27" customHeight="1" x14ac:dyDescent="0.15">
      <c r="B8" s="129"/>
      <c r="C8" s="107" t="s">
        <v>35</v>
      </c>
      <c r="D8" s="140">
        <v>1.2998361551065001</v>
      </c>
      <c r="E8" s="140">
        <v>1.3884785819793199</v>
      </c>
      <c r="F8" s="140">
        <v>3.2604598567659302</v>
      </c>
      <c r="G8" s="140">
        <v>1.31445844431808</v>
      </c>
      <c r="H8" s="141">
        <f>'F33_Graphique 1'!C6</f>
        <v>1.36447735385967</v>
      </c>
      <c r="I8" s="48"/>
      <c r="J8" s="48"/>
      <c r="K8" s="48"/>
      <c r="L8" s="48"/>
      <c r="M8" s="48"/>
      <c r="N8" s="48"/>
      <c r="O8" s="48"/>
      <c r="P8" s="48"/>
      <c r="Q8" s="7"/>
    </row>
    <row r="9" spans="2:17" ht="27" customHeight="1" x14ac:dyDescent="0.15">
      <c r="B9" s="129"/>
      <c r="C9" s="107" t="s">
        <v>36</v>
      </c>
      <c r="D9" s="140">
        <v>8.7383943200436895E-2</v>
      </c>
      <c r="E9" s="140">
        <v>4.0620384047267401E-2</v>
      </c>
      <c r="F9" s="140">
        <v>0.301545420278929</v>
      </c>
      <c r="G9" s="140">
        <v>0.14126238290485699</v>
      </c>
      <c r="H9" s="141">
        <f>'F33_Graphique 1'!D6</f>
        <v>0.124725661228486</v>
      </c>
      <c r="I9" s="48"/>
      <c r="J9" s="48"/>
      <c r="K9" s="48"/>
      <c r="L9" s="48"/>
      <c r="M9" s="48"/>
      <c r="N9" s="48"/>
      <c r="O9" s="48"/>
      <c r="P9" s="48"/>
      <c r="Q9" s="7"/>
    </row>
    <row r="10" spans="2:17" ht="27" customHeight="1" x14ac:dyDescent="0.15">
      <c r="B10" s="129" t="s">
        <v>15</v>
      </c>
      <c r="C10" s="107" t="s">
        <v>52</v>
      </c>
      <c r="D10" s="142">
        <v>3680</v>
      </c>
      <c r="E10" s="143">
        <v>1130</v>
      </c>
      <c r="F10" s="143">
        <v>1000</v>
      </c>
      <c r="G10" s="143">
        <v>12190</v>
      </c>
      <c r="H10" s="144">
        <v>18000</v>
      </c>
      <c r="I10" s="48"/>
      <c r="J10" s="48"/>
      <c r="K10" s="48"/>
      <c r="L10" s="48"/>
      <c r="M10" s="48"/>
      <c r="N10" s="48"/>
      <c r="O10" s="48"/>
      <c r="P10" s="48"/>
      <c r="Q10" s="7"/>
    </row>
    <row r="11" spans="2:17" ht="27.75" customHeight="1" x14ac:dyDescent="0.15">
      <c r="B11" s="129"/>
      <c r="C11" s="107" t="s">
        <v>35</v>
      </c>
      <c r="D11" s="145">
        <v>10.038230475150201</v>
      </c>
      <c r="E11" s="145">
        <v>4.1691285081240803</v>
      </c>
      <c r="F11" s="145">
        <v>18.884281944967999</v>
      </c>
      <c r="G11" s="145">
        <v>7.2959626492682501</v>
      </c>
      <c r="H11" s="146">
        <f>'F33_Graphique 1'!E6</f>
        <v>7.6234391861525603</v>
      </c>
      <c r="I11" s="48"/>
      <c r="J11" s="48"/>
      <c r="K11" s="48"/>
      <c r="L11" s="48"/>
      <c r="M11" s="48"/>
      <c r="N11" s="48"/>
      <c r="O11" s="48"/>
      <c r="P11" s="48"/>
      <c r="Q11" s="7"/>
    </row>
    <row r="12" spans="2:17" ht="12" customHeight="1" x14ac:dyDescent="0.15">
      <c r="B12" s="32"/>
      <c r="G12" s="9"/>
      <c r="H12" s="7"/>
      <c r="I12" s="48"/>
      <c r="J12" s="48"/>
      <c r="K12" s="48"/>
      <c r="L12" s="48"/>
      <c r="M12" s="48"/>
      <c r="N12" s="48"/>
      <c r="O12" s="48"/>
    </row>
    <row r="13" spans="2:17" ht="114" customHeight="1" x14ac:dyDescent="0.15">
      <c r="B13" s="126" t="s">
        <v>66</v>
      </c>
      <c r="C13" s="126"/>
      <c r="D13" s="126"/>
      <c r="E13" s="126"/>
      <c r="F13" s="126"/>
      <c r="G13" s="126"/>
      <c r="H13" s="126"/>
      <c r="I13" s="48"/>
    </row>
    <row r="14" spans="2:17" ht="12" customHeight="1" x14ac:dyDescent="0.15">
      <c r="G14" s="9"/>
      <c r="H14" s="7"/>
      <c r="I14" s="48"/>
    </row>
    <row r="15" spans="2:17" ht="12" customHeight="1" x14ac:dyDescent="0.15">
      <c r="G15" s="13"/>
      <c r="H15" s="7"/>
      <c r="I15" s="48"/>
      <c r="P15" s="7"/>
    </row>
    <row r="16" spans="2:17" ht="12" customHeight="1" x14ac:dyDescent="0.15">
      <c r="G16" s="6"/>
      <c r="H16" s="7"/>
      <c r="I16" s="48"/>
      <c r="J16" s="7"/>
      <c r="P16" s="7"/>
    </row>
    <row r="17" spans="2:16" ht="12" customHeight="1" x14ac:dyDescent="0.15">
      <c r="F17" s="6"/>
      <c r="G17" s="7"/>
      <c r="H17" s="48"/>
      <c r="I17" s="48"/>
      <c r="J17" s="7"/>
      <c r="P17" s="7"/>
    </row>
    <row r="18" spans="2:16" ht="12" customHeight="1" x14ac:dyDescent="0.15">
      <c r="F18" s="6"/>
      <c r="G18" s="7"/>
      <c r="H18" s="7"/>
      <c r="I18" s="7"/>
      <c r="J18" s="7"/>
      <c r="P18" s="7"/>
    </row>
    <row r="19" spans="2:16" x14ac:dyDescent="0.15">
      <c r="F19" s="6"/>
      <c r="G19" s="7"/>
      <c r="H19" s="7"/>
      <c r="I19" s="7"/>
      <c r="J19" s="7"/>
      <c r="P19" s="7"/>
    </row>
    <row r="20" spans="2:16" x14ac:dyDescent="0.15">
      <c r="C20" s="53"/>
      <c r="D20" s="53"/>
      <c r="E20" s="53"/>
      <c r="F20" s="53"/>
      <c r="G20" s="6"/>
      <c r="H20" s="7"/>
      <c r="I20" s="7"/>
      <c r="J20" s="7"/>
      <c r="P20" s="7"/>
    </row>
    <row r="21" spans="2:16" ht="11.25" customHeight="1" x14ac:dyDescent="0.15">
      <c r="C21" s="32"/>
      <c r="D21" s="8"/>
      <c r="E21" s="10"/>
      <c r="F21" s="9"/>
      <c r="G21" s="6"/>
      <c r="H21" s="7"/>
      <c r="I21" s="7"/>
      <c r="J21" s="7"/>
      <c r="P21" s="7"/>
    </row>
    <row r="22" spans="2:16" x14ac:dyDescent="0.15">
      <c r="C22" s="44"/>
      <c r="D22" s="8"/>
      <c r="E22" s="10"/>
      <c r="F22" s="9"/>
      <c r="G22" s="6"/>
      <c r="H22" s="7"/>
      <c r="I22" s="7"/>
      <c r="J22" s="7"/>
      <c r="P22" s="7"/>
    </row>
    <row r="23" spans="2:16" x14ac:dyDescent="0.15">
      <c r="C23" s="44"/>
      <c r="D23" s="8"/>
      <c r="E23" s="10"/>
      <c r="F23" s="9"/>
      <c r="G23" s="6"/>
      <c r="H23" s="7"/>
      <c r="I23" s="7"/>
      <c r="J23" s="7"/>
    </row>
    <row r="24" spans="2:16" x14ac:dyDescent="0.15">
      <c r="C24" s="32"/>
      <c r="D24" s="8"/>
      <c r="E24" s="10"/>
      <c r="F24" s="9"/>
      <c r="G24" s="6"/>
      <c r="H24" s="7"/>
      <c r="I24" s="7"/>
    </row>
    <row r="25" spans="2:16" x14ac:dyDescent="0.15">
      <c r="D25" s="11"/>
      <c r="E25" s="12"/>
      <c r="F25" s="13"/>
      <c r="G25" s="6"/>
      <c r="H25" s="7"/>
      <c r="I25" s="7"/>
    </row>
    <row r="26" spans="2:16" x14ac:dyDescent="0.15">
      <c r="D26" s="6"/>
      <c r="E26" s="6"/>
      <c r="F26" s="6"/>
      <c r="G26" s="6"/>
      <c r="H26" s="7"/>
      <c r="I26" s="7"/>
    </row>
    <row r="27" spans="2:16" x14ac:dyDescent="0.15">
      <c r="C27" s="32"/>
      <c r="D27" s="6"/>
      <c r="E27" s="6"/>
      <c r="F27" s="6"/>
      <c r="G27" s="6"/>
      <c r="H27" s="7"/>
      <c r="I27" s="7"/>
    </row>
    <row r="28" spans="2:16" x14ac:dyDescent="0.15">
      <c r="B28" s="6"/>
      <c r="C28" s="32"/>
      <c r="D28" s="6"/>
      <c r="E28" s="6"/>
      <c r="F28" s="6"/>
      <c r="G28" s="6"/>
    </row>
    <row r="29" spans="2:16" x14ac:dyDescent="0.15">
      <c r="B29" s="6"/>
      <c r="C29" s="6"/>
      <c r="D29" s="6"/>
      <c r="E29" s="6"/>
      <c r="F29" s="6"/>
      <c r="G29" s="6"/>
    </row>
    <row r="30" spans="2:16" x14ac:dyDescent="0.15">
      <c r="B30" s="6"/>
      <c r="C30" s="6"/>
      <c r="D30" s="6"/>
      <c r="E30" s="6"/>
      <c r="F30" s="6"/>
      <c r="G30" s="6"/>
    </row>
    <row r="31" spans="2:16" x14ac:dyDescent="0.15">
      <c r="B31" s="6"/>
      <c r="C31" s="6"/>
      <c r="D31" s="6"/>
      <c r="E31" s="6"/>
      <c r="F31" s="6"/>
      <c r="G31" s="6"/>
    </row>
    <row r="32" spans="2:16" x14ac:dyDescent="0.15">
      <c r="B32" s="6"/>
      <c r="C32" s="6"/>
      <c r="D32" s="6"/>
      <c r="E32" s="6"/>
      <c r="F32" s="6"/>
      <c r="G32" s="6"/>
    </row>
    <row r="33" spans="2:7" x14ac:dyDescent="0.15">
      <c r="B33" s="6"/>
      <c r="C33" s="6"/>
      <c r="D33" s="6"/>
      <c r="E33" s="6"/>
      <c r="F33" s="6"/>
      <c r="G33" s="6"/>
    </row>
    <row r="34" spans="2:7" x14ac:dyDescent="0.15">
      <c r="B34" s="6"/>
      <c r="C34" s="6"/>
      <c r="D34" s="6"/>
      <c r="E34" s="6"/>
      <c r="F34" s="6"/>
      <c r="G34" s="6"/>
    </row>
    <row r="35" spans="2:7" x14ac:dyDescent="0.15">
      <c r="B35" s="6"/>
      <c r="C35" s="6"/>
      <c r="D35" s="6"/>
      <c r="E35" s="6"/>
      <c r="F35" s="6"/>
      <c r="G35" s="6"/>
    </row>
    <row r="36" spans="2:7" x14ac:dyDescent="0.15">
      <c r="B36" s="6"/>
      <c r="C36" s="6"/>
      <c r="D36" s="6"/>
      <c r="E36" s="6"/>
      <c r="F36" s="6"/>
      <c r="G36" s="6"/>
    </row>
    <row r="37" spans="2:7" x14ac:dyDescent="0.15">
      <c r="B37" s="6"/>
      <c r="C37" s="6"/>
      <c r="D37" s="6"/>
      <c r="E37" s="6"/>
      <c r="F37" s="6"/>
      <c r="G37" s="6"/>
    </row>
    <row r="38" spans="2:7" x14ac:dyDescent="0.15">
      <c r="B38" s="6"/>
      <c r="C38" s="6"/>
      <c r="D38" s="6"/>
      <c r="E38" s="6"/>
      <c r="F38" s="6"/>
      <c r="G38" s="6"/>
    </row>
    <row r="39" spans="2:7" x14ac:dyDescent="0.15">
      <c r="B39" s="6"/>
      <c r="C39" s="6"/>
      <c r="D39" s="6"/>
      <c r="E39" s="6"/>
      <c r="F39" s="6"/>
      <c r="G39" s="6"/>
    </row>
    <row r="40" spans="2:7" x14ac:dyDescent="0.15">
      <c r="B40" s="6"/>
      <c r="C40" s="6"/>
      <c r="D40" s="6"/>
      <c r="E40" s="6"/>
      <c r="F40" s="6"/>
      <c r="G40" s="6"/>
    </row>
    <row r="41" spans="2:7" x14ac:dyDescent="0.15">
      <c r="B41" s="6"/>
      <c r="C41" s="6"/>
      <c r="D41" s="6"/>
      <c r="E41" s="6"/>
      <c r="F41" s="6"/>
      <c r="G41" s="6"/>
    </row>
    <row r="42" spans="2:7" x14ac:dyDescent="0.15">
      <c r="B42" s="6"/>
      <c r="C42" s="6"/>
      <c r="D42" s="6"/>
      <c r="E42" s="6"/>
      <c r="F42" s="6"/>
      <c r="G42" s="6"/>
    </row>
    <row r="43" spans="2:7" x14ac:dyDescent="0.15">
      <c r="B43" s="6"/>
      <c r="C43" s="6"/>
      <c r="D43" s="6"/>
      <c r="E43" s="6"/>
      <c r="F43" s="6"/>
      <c r="G43" s="6"/>
    </row>
    <row r="44" spans="2:7" x14ac:dyDescent="0.15">
      <c r="B44" s="6"/>
      <c r="C44" s="6"/>
      <c r="D44" s="6"/>
      <c r="E44" s="6"/>
      <c r="F44" s="6"/>
      <c r="G44" s="6"/>
    </row>
    <row r="45" spans="2:7" x14ac:dyDescent="0.15">
      <c r="B45" s="6"/>
      <c r="C45" s="6"/>
      <c r="D45" s="6"/>
      <c r="E45" s="6"/>
      <c r="F45" s="6"/>
      <c r="G45" s="6"/>
    </row>
    <row r="46" spans="2:7" x14ac:dyDescent="0.15">
      <c r="B46" s="6"/>
      <c r="C46" s="6"/>
      <c r="D46" s="6"/>
      <c r="E46" s="6"/>
      <c r="F46" s="6"/>
      <c r="G46" s="6"/>
    </row>
    <row r="47" spans="2:7" x14ac:dyDescent="0.15">
      <c r="B47" s="6"/>
      <c r="C47" s="6"/>
      <c r="D47" s="6"/>
      <c r="E47" s="6"/>
      <c r="F47" s="6"/>
      <c r="G47" s="6"/>
    </row>
    <row r="48" spans="2:7" x14ac:dyDescent="0.15">
      <c r="B48" s="6"/>
      <c r="C48" s="6"/>
      <c r="D48" s="6"/>
      <c r="E48" s="6"/>
      <c r="F48" s="6"/>
      <c r="G48" s="6"/>
    </row>
    <row r="49" spans="2:7" x14ac:dyDescent="0.15">
      <c r="B49" s="6"/>
      <c r="C49" s="6"/>
      <c r="D49" s="6"/>
      <c r="E49" s="6"/>
      <c r="F49" s="6"/>
      <c r="G49" s="6"/>
    </row>
    <row r="50" spans="2:7" x14ac:dyDescent="0.15">
      <c r="B50" s="6"/>
      <c r="C50" s="6"/>
      <c r="D50" s="6"/>
      <c r="E50" s="6"/>
      <c r="F50" s="6"/>
      <c r="G50" s="6"/>
    </row>
    <row r="51" spans="2:7" x14ac:dyDescent="0.15">
      <c r="B51" s="6"/>
      <c r="C51" s="6"/>
      <c r="D51" s="6"/>
      <c r="E51" s="6"/>
      <c r="F51" s="6"/>
      <c r="G51" s="6"/>
    </row>
    <row r="52" spans="2:7" x14ac:dyDescent="0.15">
      <c r="B52" s="6"/>
      <c r="C52" s="6"/>
      <c r="D52" s="6"/>
      <c r="E52" s="6"/>
      <c r="F52" s="6"/>
      <c r="G52" s="6"/>
    </row>
    <row r="53" spans="2:7" x14ac:dyDescent="0.15">
      <c r="C53" s="6"/>
      <c r="D53" s="6"/>
      <c r="E53" s="6"/>
      <c r="F53" s="6"/>
      <c r="G53" s="6"/>
    </row>
  </sheetData>
  <mergeCells count="8">
    <mergeCell ref="B13:H13"/>
    <mergeCell ref="H4:H6"/>
    <mergeCell ref="B7:B9"/>
    <mergeCell ref="D4:G4"/>
    <mergeCell ref="B10:B11"/>
    <mergeCell ref="D5:D6"/>
    <mergeCell ref="E5:E6"/>
    <mergeCell ref="F5:G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2:N51"/>
  <sheetViews>
    <sheetView showGridLines="0" workbookViewId="0"/>
  </sheetViews>
  <sheetFormatPr baseColWidth="10" defaultColWidth="10.83203125" defaultRowHeight="11" x14ac:dyDescent="0.15"/>
  <cols>
    <col min="1" max="1" width="2.1640625" style="5" customWidth="1"/>
    <col min="2" max="2" width="18.5" style="5" customWidth="1"/>
    <col min="3" max="5" width="11.33203125" style="5" customWidth="1"/>
    <col min="6" max="6" width="12.5" style="5" customWidth="1"/>
    <col min="7" max="7" width="9.83203125" style="5" customWidth="1"/>
    <col min="8" max="8" width="22.6640625" style="5" customWidth="1"/>
    <col min="9" max="9" width="16" style="5" customWidth="1"/>
    <col min="10" max="10" width="16.83203125" style="5" customWidth="1"/>
    <col min="11" max="11" width="19.5" style="5" customWidth="1"/>
    <col min="12" max="12" width="16.83203125" style="5" customWidth="1"/>
    <col min="13" max="13" width="15.5" style="5" bestFit="1" customWidth="1"/>
    <col min="14" max="14" width="12.83203125" style="5" bestFit="1" customWidth="1"/>
    <col min="15" max="16" width="14.5" style="5" bestFit="1" customWidth="1"/>
    <col min="17" max="20" width="15.5" style="5" bestFit="1" customWidth="1"/>
    <col min="21" max="16384" width="10.83203125" style="5"/>
  </cols>
  <sheetData>
    <row r="2" spans="2:8" ht="31" customHeight="1" x14ac:dyDescent="0.15">
      <c r="B2" s="127" t="s">
        <v>59</v>
      </c>
      <c r="C2" s="127"/>
      <c r="D2" s="127"/>
      <c r="E2" s="127"/>
      <c r="F2" s="127"/>
    </row>
    <row r="3" spans="2:8" x14ac:dyDescent="0.15">
      <c r="F3" s="33"/>
    </row>
    <row r="4" spans="2:8" x14ac:dyDescent="0.15">
      <c r="F4" s="41" t="s">
        <v>29</v>
      </c>
    </row>
    <row r="5" spans="2:8" ht="35" x14ac:dyDescent="0.15">
      <c r="B5" s="95" t="s">
        <v>9</v>
      </c>
      <c r="C5" s="96" t="s">
        <v>47</v>
      </c>
      <c r="D5" s="96" t="s">
        <v>48</v>
      </c>
      <c r="E5" s="96" t="s">
        <v>13</v>
      </c>
      <c r="F5" s="96" t="s">
        <v>37</v>
      </c>
      <c r="H5" s="59"/>
    </row>
    <row r="6" spans="2:8" x14ac:dyDescent="0.15">
      <c r="B6" s="101" t="s">
        <v>11</v>
      </c>
      <c r="C6" s="102">
        <v>0.89158334217608504</v>
      </c>
      <c r="D6" s="102">
        <v>0.124233554160604</v>
      </c>
      <c r="E6" s="103">
        <v>8.7730277633723102</v>
      </c>
      <c r="F6" s="104">
        <v>7.4885405683618247</v>
      </c>
      <c r="H6" s="60"/>
    </row>
    <row r="7" spans="2:8" ht="12.75" customHeight="1" x14ac:dyDescent="0.15">
      <c r="B7" s="93" t="s">
        <v>0</v>
      </c>
      <c r="C7" s="91">
        <v>0.43334582546740902</v>
      </c>
      <c r="D7" s="91">
        <v>2.8998468282599599E-2</v>
      </c>
      <c r="E7" s="92">
        <v>2.8504469246412198</v>
      </c>
      <c r="F7" s="94">
        <v>0.75993321677608228</v>
      </c>
    </row>
    <row r="8" spans="2:8" x14ac:dyDescent="0.15">
      <c r="B8" s="93" t="s">
        <v>1</v>
      </c>
      <c r="C8" s="91">
        <v>0.96572876698000498</v>
      </c>
      <c r="D8" s="91">
        <v>2.0445939359793899E-2</v>
      </c>
      <c r="E8" s="92">
        <v>3.2600816441251501</v>
      </c>
      <c r="F8" s="94">
        <v>2.2191703316765405</v>
      </c>
    </row>
    <row r="9" spans="2:8" x14ac:dyDescent="0.15">
      <c r="B9" s="93" t="s">
        <v>2</v>
      </c>
      <c r="C9" s="91">
        <v>0.90076998760876603</v>
      </c>
      <c r="D9" s="91">
        <v>8.7059151012037095E-2</v>
      </c>
      <c r="E9" s="92">
        <v>5.7593061082448296</v>
      </c>
      <c r="F9" s="94">
        <v>4.0829548036030321</v>
      </c>
    </row>
    <row r="10" spans="2:8" x14ac:dyDescent="0.15">
      <c r="B10" s="93" t="s">
        <v>3</v>
      </c>
      <c r="C10" s="91">
        <v>1.3857799317748101</v>
      </c>
      <c r="D10" s="91">
        <v>0.56908266740540103</v>
      </c>
      <c r="E10" s="92">
        <v>8.7598944240833205</v>
      </c>
      <c r="F10" s="94">
        <v>6.6295247763318716</v>
      </c>
    </row>
    <row r="11" spans="2:8" x14ac:dyDescent="0.15">
      <c r="B11" s="93" t="s">
        <v>4</v>
      </c>
      <c r="C11" s="91">
        <v>1.5853089224838799</v>
      </c>
      <c r="D11" s="91">
        <v>0.191919878232475</v>
      </c>
      <c r="E11" s="92">
        <v>9.4424957850397</v>
      </c>
      <c r="F11" s="94">
        <v>9.301520693602269</v>
      </c>
    </row>
    <row r="12" spans="2:8" x14ac:dyDescent="0.15">
      <c r="B12" s="93" t="s">
        <v>8</v>
      </c>
      <c r="C12" s="91">
        <v>0.91403077121488996</v>
      </c>
      <c r="D12" s="91">
        <v>0.102582604370807</v>
      </c>
      <c r="E12" s="92">
        <v>16.806217060275699</v>
      </c>
      <c r="F12" s="94">
        <v>16.299826086333457</v>
      </c>
    </row>
    <row r="13" spans="2:8" x14ac:dyDescent="0.15">
      <c r="B13" s="97"/>
      <c r="C13" s="98"/>
      <c r="D13" s="98"/>
      <c r="E13" s="99"/>
      <c r="F13" s="100"/>
    </row>
    <row r="14" spans="2:8" ht="187" customHeight="1" x14ac:dyDescent="0.15">
      <c r="B14" s="126" t="s">
        <v>49</v>
      </c>
      <c r="C14" s="126"/>
      <c r="D14" s="126"/>
      <c r="E14" s="126"/>
      <c r="F14" s="126"/>
    </row>
    <row r="15" spans="2:8" ht="11.25" customHeight="1" x14ac:dyDescent="0.15"/>
    <row r="16" spans="2:8" ht="11.25" customHeight="1" x14ac:dyDescent="0.15"/>
    <row r="17" spans="2:14" ht="11.25" customHeight="1" x14ac:dyDescent="0.15"/>
    <row r="18" spans="2:14" ht="11.25" customHeight="1" x14ac:dyDescent="0.15"/>
    <row r="19" spans="2:14" ht="11.25" customHeight="1" x14ac:dyDescent="0.15">
      <c r="M19" s="68"/>
    </row>
    <row r="20" spans="2:14" x14ac:dyDescent="0.15">
      <c r="I20" s="69"/>
    </row>
    <row r="21" spans="2:14" x14ac:dyDescent="0.15">
      <c r="H21" s="69"/>
      <c r="N21" s="69"/>
    </row>
    <row r="22" spans="2:14" x14ac:dyDescent="0.15">
      <c r="H22" s="69"/>
      <c r="N22" s="69"/>
    </row>
    <row r="23" spans="2:14" x14ac:dyDescent="0.15">
      <c r="H23" s="69"/>
      <c r="N23" s="69"/>
    </row>
    <row r="24" spans="2:14" x14ac:dyDescent="0.15">
      <c r="G24" s="3"/>
      <c r="H24" s="69"/>
    </row>
    <row r="25" spans="2:14" x14ac:dyDescent="0.15">
      <c r="H25" s="69"/>
    </row>
    <row r="26" spans="2:14" x14ac:dyDescent="0.15">
      <c r="H26" s="69"/>
    </row>
    <row r="27" spans="2:14" x14ac:dyDescent="0.15">
      <c r="H27" s="69"/>
    </row>
    <row r="28" spans="2:14" x14ac:dyDescent="0.15">
      <c r="B28" s="4"/>
      <c r="H28" s="69"/>
    </row>
    <row r="29" spans="2:14" x14ac:dyDescent="0.15">
      <c r="B29" s="4"/>
      <c r="H29" s="69"/>
    </row>
    <row r="30" spans="2:14" x14ac:dyDescent="0.15">
      <c r="H30" s="69"/>
    </row>
    <row r="31" spans="2:14" x14ac:dyDescent="0.15">
      <c r="H31" s="69"/>
    </row>
    <row r="32" spans="2:14" x14ac:dyDescent="0.15">
      <c r="C32" s="3"/>
      <c r="H32" s="69"/>
    </row>
    <row r="33" spans="2:11" x14ac:dyDescent="0.15">
      <c r="C33" s="3"/>
      <c r="H33" s="69"/>
    </row>
    <row r="34" spans="2:11" x14ac:dyDescent="0.15">
      <c r="H34" s="69"/>
    </row>
    <row r="41" spans="2:11" x14ac:dyDescent="0.15">
      <c r="B41" s="71"/>
    </row>
    <row r="42" spans="2:11" x14ac:dyDescent="0.15">
      <c r="B42" s="71"/>
    </row>
    <row r="44" spans="2:11" x14ac:dyDescent="0.15">
      <c r="I44" s="70"/>
      <c r="J44" s="70"/>
      <c r="K44" s="70"/>
    </row>
    <row r="45" spans="2:11" x14ac:dyDescent="0.15">
      <c r="I45" s="70"/>
      <c r="J45" s="70"/>
      <c r="K45" s="70"/>
    </row>
    <row r="46" spans="2:11" x14ac:dyDescent="0.15">
      <c r="I46" s="70"/>
      <c r="J46" s="70"/>
      <c r="K46" s="70"/>
    </row>
    <row r="47" spans="2:11" x14ac:dyDescent="0.15">
      <c r="I47" s="70"/>
      <c r="J47" s="70"/>
      <c r="K47" s="70"/>
    </row>
    <row r="48" spans="2:11" x14ac:dyDescent="0.15">
      <c r="I48" s="70"/>
      <c r="J48" s="70"/>
      <c r="K48" s="70"/>
    </row>
    <row r="49" spans="9:11" x14ac:dyDescent="0.15">
      <c r="I49" s="70"/>
      <c r="J49" s="70"/>
      <c r="K49" s="70"/>
    </row>
    <row r="50" spans="9:11" x14ac:dyDescent="0.15">
      <c r="I50" s="70"/>
      <c r="J50" s="70"/>
      <c r="K50" s="70"/>
    </row>
    <row r="51" spans="9:11" x14ac:dyDescent="0.15">
      <c r="I51" s="70"/>
      <c r="J51" s="70"/>
      <c r="K51" s="70"/>
    </row>
  </sheetData>
  <mergeCells count="2">
    <mergeCell ref="B14:F14"/>
    <mergeCell ref="B2:F2"/>
  </mergeCells>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1:K21"/>
  <sheetViews>
    <sheetView showGridLines="0" workbookViewId="0"/>
  </sheetViews>
  <sheetFormatPr baseColWidth="10" defaultRowHeight="11" x14ac:dyDescent="0.15"/>
  <cols>
    <col min="1" max="1" width="1.6640625" style="5" customWidth="1"/>
    <col min="2" max="2" width="44.83203125" style="5" customWidth="1"/>
    <col min="3" max="9" width="11.33203125" style="5" customWidth="1"/>
    <col min="10" max="16384" width="10.83203125" style="5"/>
  </cols>
  <sheetData>
    <row r="1" spans="2:11" x14ac:dyDescent="0.15">
      <c r="K1" s="67"/>
    </row>
    <row r="2" spans="2:11" x14ac:dyDescent="0.15">
      <c r="B2" s="34" t="s">
        <v>57</v>
      </c>
      <c r="K2" s="67"/>
    </row>
    <row r="3" spans="2:11" x14ac:dyDescent="0.15">
      <c r="B3" s="34"/>
      <c r="K3" s="67"/>
    </row>
    <row r="4" spans="2:11" x14ac:dyDescent="0.15">
      <c r="I4" s="41" t="s">
        <v>29</v>
      </c>
      <c r="K4" s="67"/>
    </row>
    <row r="5" spans="2:11" ht="22" x14ac:dyDescent="0.15">
      <c r="B5" s="114" t="s">
        <v>9</v>
      </c>
      <c r="C5" s="109" t="s">
        <v>30</v>
      </c>
      <c r="D5" s="109" t="s">
        <v>31</v>
      </c>
      <c r="E5" s="109" t="s">
        <v>32</v>
      </c>
      <c r="F5" s="109" t="s">
        <v>33</v>
      </c>
      <c r="G5" s="109" t="s">
        <v>34</v>
      </c>
      <c r="H5" s="109" t="s">
        <v>23</v>
      </c>
      <c r="I5" s="109" t="s">
        <v>10</v>
      </c>
      <c r="K5" s="67"/>
    </row>
    <row r="6" spans="2:11" x14ac:dyDescent="0.15">
      <c r="B6" s="110" t="s">
        <v>12</v>
      </c>
      <c r="C6" s="112"/>
      <c r="D6" s="112"/>
      <c r="E6" s="112"/>
      <c r="F6" s="112"/>
      <c r="G6" s="112"/>
      <c r="H6" s="112"/>
      <c r="I6" s="113"/>
      <c r="K6" s="67"/>
    </row>
    <row r="7" spans="2:11" ht="12.75" customHeight="1" x14ac:dyDescent="0.15">
      <c r="B7" s="111" t="s">
        <v>44</v>
      </c>
      <c r="C7" s="112">
        <v>2160</v>
      </c>
      <c r="D7" s="112">
        <v>390</v>
      </c>
      <c r="E7" s="112">
        <v>340</v>
      </c>
      <c r="F7" s="112">
        <v>150</v>
      </c>
      <c r="G7" s="112">
        <v>80</v>
      </c>
      <c r="H7" s="112">
        <v>100</v>
      </c>
      <c r="I7" s="113">
        <v>3220</v>
      </c>
      <c r="K7" s="67"/>
    </row>
    <row r="8" spans="2:11" ht="13" x14ac:dyDescent="0.15">
      <c r="B8" s="111" t="s">
        <v>67</v>
      </c>
      <c r="C8" s="112">
        <v>36.065715744313898</v>
      </c>
      <c r="D8" s="112">
        <v>52.992057490675599</v>
      </c>
      <c r="E8" s="112">
        <v>34.169191318168103</v>
      </c>
      <c r="F8" s="112">
        <v>40.226469639671201</v>
      </c>
      <c r="G8" s="112">
        <v>35.487797188421297</v>
      </c>
      <c r="H8" s="112">
        <v>9.4064208445032094</v>
      </c>
      <c r="I8" s="113">
        <v>19.320605599672501</v>
      </c>
      <c r="K8" s="67"/>
    </row>
    <row r="9" spans="2:11" x14ac:dyDescent="0.15">
      <c r="B9" s="110" t="s">
        <v>13</v>
      </c>
      <c r="C9" s="112"/>
      <c r="D9" s="112"/>
      <c r="E9" s="112"/>
      <c r="F9" s="112"/>
      <c r="G9" s="112"/>
      <c r="H9" s="112"/>
      <c r="I9" s="113"/>
      <c r="K9" s="67"/>
    </row>
    <row r="10" spans="2:11" ht="12.75" customHeight="1" x14ac:dyDescent="0.15">
      <c r="B10" s="111" t="s">
        <v>45</v>
      </c>
      <c r="C10" s="112">
        <v>12510</v>
      </c>
      <c r="D10" s="112">
        <v>1890</v>
      </c>
      <c r="E10" s="112">
        <v>1950</v>
      </c>
      <c r="F10" s="112">
        <v>850</v>
      </c>
      <c r="G10" s="112">
        <v>370</v>
      </c>
      <c r="H10" s="112">
        <v>420</v>
      </c>
      <c r="I10" s="113">
        <v>18000</v>
      </c>
      <c r="K10" s="67"/>
    </row>
    <row r="11" spans="2:11" ht="13" x14ac:dyDescent="0.15">
      <c r="B11" s="111" t="s">
        <v>68</v>
      </c>
      <c r="C11" s="112">
        <v>43.531968172333798</v>
      </c>
      <c r="D11" s="112">
        <v>38.573167351054998</v>
      </c>
      <c r="E11" s="112">
        <v>37.594468812692099</v>
      </c>
      <c r="F11" s="112">
        <v>42.926444896150599</v>
      </c>
      <c r="G11" s="112">
        <v>45.616431940120101</v>
      </c>
      <c r="H11" s="112">
        <v>49.699418283983299</v>
      </c>
      <c r="I11" s="113">
        <v>46.241660674333303</v>
      </c>
      <c r="K11" s="67"/>
    </row>
    <row r="12" spans="2:11" x14ac:dyDescent="0.15">
      <c r="K12" s="67"/>
    </row>
    <row r="13" spans="2:11" ht="84" customHeight="1" x14ac:dyDescent="0.15">
      <c r="B13" s="126" t="s">
        <v>56</v>
      </c>
      <c r="C13" s="126"/>
      <c r="D13" s="126"/>
      <c r="E13" s="126"/>
      <c r="F13" s="126"/>
      <c r="G13" s="126"/>
      <c r="H13" s="126"/>
      <c r="I13" s="126"/>
      <c r="K13" s="67"/>
    </row>
    <row r="14" spans="2:11" x14ac:dyDescent="0.15">
      <c r="K14" s="67"/>
    </row>
    <row r="15" spans="2:11" x14ac:dyDescent="0.15">
      <c r="K15" s="67"/>
    </row>
    <row r="16" spans="2:11" x14ac:dyDescent="0.15">
      <c r="K16" s="67"/>
    </row>
    <row r="17" spans="3:11" x14ac:dyDescent="0.15">
      <c r="C17" s="38"/>
      <c r="D17" s="38"/>
      <c r="E17" s="38"/>
      <c r="K17" s="67"/>
    </row>
    <row r="18" spans="3:11" x14ac:dyDescent="0.15">
      <c r="K18" s="67"/>
    </row>
    <row r="19" spans="3:11" x14ac:dyDescent="0.15">
      <c r="K19" s="67"/>
    </row>
    <row r="20" spans="3:11" x14ac:dyDescent="0.15">
      <c r="K20" s="67"/>
    </row>
    <row r="21" spans="3:11" x14ac:dyDescent="0.15">
      <c r="K21" s="67"/>
    </row>
  </sheetData>
  <mergeCells count="1">
    <mergeCell ref="B13:I13"/>
  </mergeCells>
  <pageMargins left="0.78740157499999996" right="0.78740157499999996" top="0.984251969" bottom="0.984251969" header="0.4921259845" footer="0.492125984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2:E23"/>
  <sheetViews>
    <sheetView showGridLines="0" workbookViewId="0"/>
  </sheetViews>
  <sheetFormatPr baseColWidth="10" defaultColWidth="10.83203125" defaultRowHeight="11" x14ac:dyDescent="0.15"/>
  <cols>
    <col min="1" max="1" width="2" style="5" customWidth="1"/>
    <col min="2" max="2" width="36.1640625" style="5" customWidth="1"/>
    <col min="3" max="3" width="17.5" style="5" customWidth="1"/>
    <col min="4" max="4" width="12.83203125" style="5" customWidth="1"/>
    <col min="5" max="5" width="17.6640625" style="5" customWidth="1"/>
    <col min="6" max="6" width="11.5" style="5" customWidth="1"/>
    <col min="7" max="7" width="10.83203125" style="5"/>
    <col min="8" max="8" width="9.6640625" style="5" customWidth="1"/>
    <col min="9" max="16384" width="10.83203125" style="5"/>
  </cols>
  <sheetData>
    <row r="2" spans="2:5" x14ac:dyDescent="0.15">
      <c r="B2" s="82" t="s">
        <v>60</v>
      </c>
    </row>
    <row r="4" spans="2:5" ht="53" customHeight="1" x14ac:dyDescent="0.15">
      <c r="B4" s="96" t="s">
        <v>9</v>
      </c>
      <c r="C4" s="96" t="s">
        <v>40</v>
      </c>
    </row>
    <row r="5" spans="2:5" x14ac:dyDescent="0.15">
      <c r="B5" s="105" t="s">
        <v>69</v>
      </c>
      <c r="C5" s="106">
        <v>1940</v>
      </c>
    </row>
    <row r="6" spans="2:5" x14ac:dyDescent="0.15">
      <c r="B6" s="93" t="s">
        <v>0</v>
      </c>
      <c r="C6" s="106">
        <v>1990</v>
      </c>
      <c r="D6" s="39"/>
      <c r="E6" s="36"/>
    </row>
    <row r="7" spans="2:5" x14ac:dyDescent="0.15">
      <c r="B7" s="93" t="s">
        <v>1</v>
      </c>
      <c r="C7" s="106">
        <v>1970</v>
      </c>
    </row>
    <row r="8" spans="2:5" x14ac:dyDescent="0.15">
      <c r="B8" s="93" t="s">
        <v>2</v>
      </c>
      <c r="C8" s="106">
        <v>1800</v>
      </c>
    </row>
    <row r="9" spans="2:5" x14ac:dyDescent="0.15">
      <c r="B9" s="93" t="s">
        <v>3</v>
      </c>
      <c r="C9" s="106">
        <v>1170</v>
      </c>
    </row>
    <row r="10" spans="2:5" x14ac:dyDescent="0.15">
      <c r="B10" s="93" t="s">
        <v>4</v>
      </c>
      <c r="C10" s="106">
        <v>1120</v>
      </c>
    </row>
    <row r="11" spans="2:5" x14ac:dyDescent="0.15">
      <c r="B11" s="93" t="s">
        <v>8</v>
      </c>
      <c r="C11" s="106">
        <v>920</v>
      </c>
    </row>
    <row r="12" spans="2:5" x14ac:dyDescent="0.15">
      <c r="D12" s="39"/>
    </row>
    <row r="13" spans="2:5" ht="115" customHeight="1" x14ac:dyDescent="0.15">
      <c r="B13" s="126" t="s">
        <v>50</v>
      </c>
      <c r="C13" s="126"/>
    </row>
    <row r="23" spans="2:2" x14ac:dyDescent="0.15">
      <c r="B23" s="82"/>
    </row>
  </sheetData>
  <mergeCells count="1">
    <mergeCell ref="B13:C13"/>
  </mergeCells>
  <pageMargins left="0.78740157499999996" right="0.78740157499999996" top="0.984251969" bottom="0.984251969" header="0.4921259845"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A2:V49"/>
  <sheetViews>
    <sheetView showGridLines="0" workbookViewId="0"/>
  </sheetViews>
  <sheetFormatPr baseColWidth="10" defaultColWidth="10.83203125" defaultRowHeight="11" x14ac:dyDescent="0.15"/>
  <cols>
    <col min="1" max="1" width="2.5" style="5" customWidth="1"/>
    <col min="2" max="2" width="35.1640625" style="5" customWidth="1"/>
    <col min="3" max="3" width="10" style="5" customWidth="1"/>
    <col min="4" max="4" width="11" style="5" customWidth="1"/>
    <col min="5" max="8" width="10" style="5" customWidth="1"/>
    <col min="9" max="9" width="11.5" style="5" customWidth="1"/>
    <col min="10" max="10" width="11.83203125" style="5" bestFit="1" customWidth="1"/>
    <col min="11" max="17" width="9.5" style="5" customWidth="1"/>
    <col min="18" max="16384" width="10.83203125" style="5"/>
  </cols>
  <sheetData>
    <row r="2" spans="1:16" x14ac:dyDescent="0.15">
      <c r="B2" s="34" t="s">
        <v>61</v>
      </c>
      <c r="C2" s="34"/>
    </row>
    <row r="3" spans="1:16" ht="13" x14ac:dyDescent="0.15">
      <c r="A3" s="35"/>
      <c r="B3" s="34"/>
      <c r="C3" s="34"/>
    </row>
    <row r="4" spans="1:16" x14ac:dyDescent="0.15">
      <c r="B4" s="115"/>
      <c r="D4" s="41" t="s">
        <v>70</v>
      </c>
      <c r="E4" s="55"/>
    </row>
    <row r="5" spans="1:16" ht="34.5" customHeight="1" x14ac:dyDescent="0.15">
      <c r="A5" s="36"/>
      <c r="B5" s="117"/>
      <c r="C5" s="109" t="s">
        <v>12</v>
      </c>
      <c r="D5" s="72" t="s">
        <v>13</v>
      </c>
      <c r="E5" s="17"/>
      <c r="F5" s="18"/>
      <c r="G5" s="19"/>
      <c r="H5" s="15"/>
      <c r="I5" s="15"/>
      <c r="J5" s="16"/>
      <c r="K5" s="6"/>
    </row>
    <row r="6" spans="1:16" ht="12.75" customHeight="1" x14ac:dyDescent="0.15">
      <c r="A6" s="51"/>
      <c r="B6" s="116" t="s">
        <v>72</v>
      </c>
      <c r="C6" s="118">
        <v>2550</v>
      </c>
      <c r="D6" s="118">
        <v>17630</v>
      </c>
      <c r="E6" s="50"/>
      <c r="F6" s="50"/>
      <c r="G6" s="50"/>
      <c r="H6" s="50"/>
      <c r="I6" s="50"/>
      <c r="J6" s="50"/>
      <c r="K6" s="50"/>
      <c r="L6" s="50"/>
      <c r="M6" s="17"/>
    </row>
    <row r="7" spans="1:16" ht="12.75" customHeight="1" x14ac:dyDescent="0.15">
      <c r="A7" s="51"/>
      <c r="B7" s="73" t="s">
        <v>71</v>
      </c>
      <c r="C7" s="78">
        <v>113.54</v>
      </c>
      <c r="D7" s="78">
        <v>1262.1099999999999</v>
      </c>
      <c r="E7" s="50"/>
      <c r="F7" s="50"/>
      <c r="G7" s="50"/>
      <c r="H7" s="50"/>
      <c r="I7" s="50"/>
      <c r="J7" s="50"/>
      <c r="K7" s="50"/>
      <c r="M7" s="17"/>
    </row>
    <row r="8" spans="1:16" ht="12.75" customHeight="1" x14ac:dyDescent="0.15">
      <c r="A8" s="51"/>
      <c r="B8" s="74" t="s">
        <v>24</v>
      </c>
      <c r="C8" s="77">
        <v>400</v>
      </c>
      <c r="D8" s="77">
        <v>600</v>
      </c>
      <c r="E8" s="50"/>
      <c r="F8" s="50"/>
      <c r="G8" s="50"/>
      <c r="H8" s="50"/>
      <c r="I8" s="50"/>
      <c r="J8" s="50"/>
      <c r="K8" s="50"/>
    </row>
    <row r="9" spans="1:16" ht="12.75" customHeight="1" x14ac:dyDescent="0.15">
      <c r="A9" s="51"/>
      <c r="B9" s="75" t="s">
        <v>25</v>
      </c>
      <c r="C9" s="77">
        <v>700</v>
      </c>
      <c r="D9" s="77">
        <v>1300</v>
      </c>
      <c r="E9" s="50"/>
      <c r="F9" s="50"/>
      <c r="G9" s="50"/>
      <c r="H9" s="50"/>
      <c r="I9" s="50"/>
      <c r="J9" s="50"/>
      <c r="K9" s="50"/>
    </row>
    <row r="10" spans="1:16" ht="12.75" customHeight="1" x14ac:dyDescent="0.15">
      <c r="A10" s="51"/>
      <c r="B10" s="75" t="s">
        <v>17</v>
      </c>
      <c r="C10" s="77">
        <v>1700</v>
      </c>
      <c r="D10" s="77">
        <v>2300</v>
      </c>
      <c r="E10" s="50"/>
      <c r="F10" s="50"/>
      <c r="G10" s="50"/>
      <c r="H10" s="50"/>
      <c r="I10" s="50"/>
      <c r="J10" s="50"/>
      <c r="K10" s="50"/>
    </row>
    <row r="11" spans="1:16" ht="12.75" customHeight="1" x14ac:dyDescent="0.15">
      <c r="A11" s="51"/>
      <c r="B11" s="75" t="s">
        <v>26</v>
      </c>
      <c r="C11" s="77">
        <v>3100</v>
      </c>
      <c r="D11" s="77">
        <v>3900</v>
      </c>
      <c r="E11" s="50"/>
      <c r="F11" s="50"/>
      <c r="G11" s="50"/>
      <c r="H11" s="50"/>
      <c r="I11" s="50"/>
      <c r="J11" s="50"/>
      <c r="K11" s="50"/>
    </row>
    <row r="12" spans="1:16" ht="12.75" customHeight="1" x14ac:dyDescent="0.15">
      <c r="A12" s="51"/>
      <c r="B12" s="76" t="s">
        <v>27</v>
      </c>
      <c r="C12" s="78">
        <v>14000</v>
      </c>
      <c r="D12" s="78">
        <v>7400</v>
      </c>
      <c r="E12" s="50"/>
      <c r="F12" s="50"/>
      <c r="G12" s="50"/>
      <c r="H12" s="50"/>
      <c r="I12" s="50"/>
      <c r="J12" s="50"/>
      <c r="K12" s="50"/>
    </row>
    <row r="13" spans="1:16" x14ac:dyDescent="0.15">
      <c r="A13" s="51"/>
      <c r="B13" s="52"/>
      <c r="C13" s="28"/>
      <c r="D13" s="28"/>
      <c r="E13" s="28"/>
      <c r="F13" s="50"/>
      <c r="G13" s="50"/>
      <c r="H13" s="50"/>
      <c r="I13" s="50"/>
      <c r="J13" s="50"/>
      <c r="K13" s="50"/>
      <c r="L13" s="50"/>
    </row>
    <row r="14" spans="1:16" ht="155" customHeight="1" x14ac:dyDescent="0.15">
      <c r="A14" s="51"/>
      <c r="B14" s="126" t="s">
        <v>62</v>
      </c>
      <c r="C14" s="126"/>
      <c r="D14" s="126"/>
      <c r="E14" s="28"/>
      <c r="F14" s="50"/>
      <c r="G14" s="50"/>
      <c r="H14" s="50"/>
      <c r="I14" s="50"/>
      <c r="J14" s="50"/>
      <c r="K14" s="50"/>
      <c r="L14" s="50"/>
    </row>
    <row r="15" spans="1:16" x14ac:dyDescent="0.15">
      <c r="A15" s="51"/>
      <c r="C15" s="28"/>
      <c r="D15" s="28"/>
      <c r="E15" s="28"/>
      <c r="F15" s="50"/>
      <c r="G15" s="50"/>
      <c r="H15" s="50"/>
      <c r="I15" s="50"/>
      <c r="J15" s="50"/>
      <c r="K15" s="50"/>
      <c r="L15" s="50"/>
    </row>
    <row r="16" spans="1:16" ht="11.25" customHeight="1" x14ac:dyDescent="0.15">
      <c r="A16" s="37"/>
      <c r="C16" s="54"/>
      <c r="D16" s="54"/>
      <c r="E16" s="54"/>
      <c r="F16" s="2"/>
      <c r="G16" s="9"/>
      <c r="H16" s="17"/>
      <c r="I16" s="9"/>
      <c r="J16" s="17"/>
      <c r="K16" s="18"/>
      <c r="L16" s="19"/>
      <c r="M16" s="15"/>
      <c r="N16" s="15"/>
      <c r="O16" s="16"/>
      <c r="P16" s="6"/>
    </row>
    <row r="17" spans="1:17" x14ac:dyDescent="0.15">
      <c r="G17" s="20"/>
      <c r="H17" s="18"/>
      <c r="I17" s="17"/>
      <c r="J17" s="9"/>
      <c r="K17" s="17"/>
      <c r="L17" s="18"/>
      <c r="M17" s="14"/>
      <c r="N17" s="15"/>
      <c r="O17" s="15"/>
      <c r="P17" s="16"/>
      <c r="Q17" s="6"/>
    </row>
    <row r="18" spans="1:17" x14ac:dyDescent="0.15">
      <c r="J18" s="9"/>
      <c r="K18" s="17"/>
      <c r="L18" s="18"/>
      <c r="M18" s="14"/>
      <c r="N18" s="15"/>
      <c r="O18" s="15"/>
      <c r="P18" s="16"/>
      <c r="Q18" s="6"/>
    </row>
    <row r="19" spans="1:17" x14ac:dyDescent="0.15">
      <c r="G19" s="1"/>
      <c r="J19" s="9"/>
      <c r="K19" s="17"/>
      <c r="L19" s="18"/>
      <c r="M19" s="21"/>
      <c r="N19" s="15"/>
      <c r="O19" s="15"/>
      <c r="P19" s="16"/>
      <c r="Q19" s="6"/>
    </row>
    <row r="20" spans="1:17" x14ac:dyDescent="0.15">
      <c r="B20" s="44"/>
      <c r="G20" s="79"/>
      <c r="K20" s="22"/>
      <c r="L20" s="23"/>
      <c r="P20" s="24"/>
    </row>
    <row r="21" spans="1:17" x14ac:dyDescent="0.15">
      <c r="B21" s="44"/>
      <c r="G21" s="1"/>
      <c r="H21" s="57"/>
      <c r="P21" s="24"/>
    </row>
    <row r="22" spans="1:17" x14ac:dyDescent="0.15">
      <c r="B22" s="40"/>
      <c r="G22" s="1"/>
      <c r="P22" s="24"/>
    </row>
    <row r="23" spans="1:17" x14ac:dyDescent="0.15">
      <c r="G23" s="79"/>
      <c r="P23" s="24"/>
    </row>
    <row r="24" spans="1:17" x14ac:dyDescent="0.15">
      <c r="C24" s="38"/>
      <c r="D24" s="38"/>
      <c r="E24" s="38"/>
      <c r="F24" s="38"/>
      <c r="G24" s="38"/>
      <c r="H24" s="38"/>
      <c r="P24" s="24"/>
    </row>
    <row r="25" spans="1:17" x14ac:dyDescent="0.15">
      <c r="B25" s="32"/>
      <c r="C25" s="38"/>
      <c r="D25" s="38"/>
      <c r="E25" s="38"/>
      <c r="F25" s="38"/>
      <c r="G25" s="38"/>
      <c r="H25" s="38"/>
      <c r="P25" s="24"/>
    </row>
    <row r="26" spans="1:17" x14ac:dyDescent="0.15">
      <c r="B26" s="32"/>
      <c r="C26" s="38"/>
      <c r="D26" s="38"/>
      <c r="E26" s="38"/>
      <c r="F26" s="38"/>
      <c r="G26" s="38"/>
      <c r="H26" s="38"/>
    </row>
    <row r="27" spans="1:17" x14ac:dyDescent="0.15">
      <c r="C27" s="38"/>
      <c r="D27" s="38"/>
      <c r="E27" s="38"/>
      <c r="F27" s="38"/>
      <c r="G27" s="38"/>
      <c r="H27" s="38"/>
    </row>
    <row r="28" spans="1:17" x14ac:dyDescent="0.15">
      <c r="A28" s="2"/>
      <c r="C28" s="38"/>
      <c r="D28" s="38"/>
      <c r="E28" s="38"/>
      <c r="F28" s="38"/>
      <c r="G28" s="38"/>
      <c r="H28" s="38"/>
      <c r="J28" s="38"/>
    </row>
    <row r="29" spans="1:17" x14ac:dyDescent="0.15">
      <c r="A29" s="1"/>
      <c r="J29" s="38"/>
    </row>
    <row r="30" spans="1:17" x14ac:dyDescent="0.15">
      <c r="A30" s="1"/>
      <c r="J30" s="38"/>
    </row>
    <row r="31" spans="1:17" x14ac:dyDescent="0.15">
      <c r="J31" s="38"/>
    </row>
    <row r="32" spans="1:17" x14ac:dyDescent="0.15">
      <c r="J32" s="38"/>
    </row>
    <row r="33" spans="20:22" x14ac:dyDescent="0.15">
      <c r="T33" s="25"/>
      <c r="U33" s="6"/>
      <c r="V33" s="6"/>
    </row>
    <row r="34" spans="20:22" x14ac:dyDescent="0.15">
      <c r="T34" s="25"/>
      <c r="U34" s="6"/>
      <c r="V34" s="6"/>
    </row>
    <row r="35" spans="20:22" x14ac:dyDescent="0.15">
      <c r="T35" s="25"/>
      <c r="U35" s="6"/>
      <c r="V35" s="6"/>
    </row>
    <row r="36" spans="20:22" x14ac:dyDescent="0.15">
      <c r="T36" s="25"/>
      <c r="U36" s="6"/>
      <c r="V36" s="6"/>
    </row>
    <row r="37" spans="20:22" x14ac:dyDescent="0.15">
      <c r="T37" s="25"/>
      <c r="U37" s="6"/>
      <c r="V37" s="6"/>
    </row>
    <row r="38" spans="20:22" x14ac:dyDescent="0.15">
      <c r="T38" s="25"/>
      <c r="U38" s="6"/>
      <c r="V38" s="6"/>
    </row>
    <row r="39" spans="20:22" x14ac:dyDescent="0.15">
      <c r="T39" s="25"/>
      <c r="U39" s="6"/>
      <c r="V39" s="6"/>
    </row>
    <row r="40" spans="20:22" x14ac:dyDescent="0.15">
      <c r="T40" s="25"/>
      <c r="U40" s="6"/>
      <c r="V40" s="6"/>
    </row>
    <row r="41" spans="20:22" x14ac:dyDescent="0.15">
      <c r="T41" s="25"/>
      <c r="U41" s="6"/>
      <c r="V41" s="6"/>
    </row>
    <row r="42" spans="20:22" x14ac:dyDescent="0.15">
      <c r="T42" s="25"/>
      <c r="U42" s="6"/>
      <c r="V42" s="6"/>
    </row>
    <row r="43" spans="20:22" x14ac:dyDescent="0.15">
      <c r="T43" s="25"/>
      <c r="U43" s="6"/>
      <c r="V43" s="6"/>
    </row>
    <row r="44" spans="20:22" x14ac:dyDescent="0.15">
      <c r="T44" s="25"/>
      <c r="U44" s="6"/>
      <c r="V44" s="6"/>
    </row>
    <row r="45" spans="20:22" x14ac:dyDescent="0.15">
      <c r="T45" s="25"/>
      <c r="U45" s="6"/>
      <c r="V45" s="6"/>
    </row>
    <row r="46" spans="20:22" ht="26.25" customHeight="1" x14ac:dyDescent="0.15">
      <c r="T46" s="25"/>
      <c r="U46" s="6"/>
      <c r="V46" s="6"/>
    </row>
    <row r="47" spans="20:22" x14ac:dyDescent="0.15">
      <c r="T47" s="25"/>
      <c r="U47" s="6"/>
      <c r="V47" s="6"/>
    </row>
    <row r="48" spans="20:22" x14ac:dyDescent="0.15">
      <c r="T48" s="25"/>
      <c r="U48" s="6"/>
      <c r="V48" s="6"/>
    </row>
    <row r="49" spans="20:22" x14ac:dyDescent="0.15">
      <c r="T49" s="26"/>
      <c r="U49" s="6"/>
      <c r="V49" s="6"/>
    </row>
  </sheetData>
  <mergeCells count="1">
    <mergeCell ref="B14:D14"/>
  </mergeCells>
  <phoneticPr fontId="2"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F33_Tableau encadré</vt:lpstr>
      <vt:lpstr>F33_Graphique 1</vt:lpstr>
      <vt:lpstr>F33_Tableau 1</vt:lpstr>
      <vt:lpstr>F33_Graphique 2</vt:lpstr>
      <vt:lpstr>F33_Tableau 2</vt:lpstr>
      <vt:lpstr>F33_Graphique 3</vt:lpstr>
      <vt:lpstr>F33_Tableau 3</vt:lpstr>
    </vt:vector>
  </TitlesOfParts>
  <Company>Ministère l'Emploi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DARES</dc:creator>
  <cp:lastModifiedBy>Utilisateur de Microsoft Office</cp:lastModifiedBy>
  <cp:lastPrinted>2017-10-13T07:29:52Z</cp:lastPrinted>
  <dcterms:created xsi:type="dcterms:W3CDTF">2010-08-25T15:57:26Z</dcterms:created>
  <dcterms:modified xsi:type="dcterms:W3CDTF">2021-05-11T20:08:21Z</dcterms:modified>
</cp:coreProperties>
</file>