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Bob and Math\Desktop\Etablissements de sante 2021\Tableaux Excel\VALIDES\"/>
    </mc:Choice>
  </mc:AlternateContent>
  <xr:revisionPtr revIDLastSave="0" documentId="8_{A5DD5992-E912-44DA-B1F2-8E4CFF90347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S_2021_F04_tableau 1 " sheetId="1" r:id="rId1"/>
    <sheet name="ES_2021_fiche 04_tableau 2" sheetId="2" r:id="rId2"/>
    <sheet name="ES_2021_fiche_04_tableau 3" sheetId="3" r:id="rId3"/>
  </sheets>
  <definedNames>
    <definedName name="_xlnm._FilterDatabase" localSheetId="0" hidden="1">'ES_2021_F04_tableau 1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3" l="1"/>
  <c r="F5" i="3"/>
  <c r="F4" i="3"/>
  <c r="F4" i="2"/>
  <c r="I9" i="1"/>
  <c r="J10" i="1"/>
  <c r="J9" i="1"/>
  <c r="H8" i="1"/>
  <c r="F8" i="1"/>
  <c r="D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BOISGUERIN, Bénédicte (DREES/OSAM/BES)</author>
  </authors>
  <commentList>
    <comment ref="I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BOISGUERIN, Bénédicte (DREES/OSAM/BES):</t>
        </r>
        <r>
          <rPr>
            <sz val="9"/>
            <color indexed="81"/>
            <rFont val="Tahoma"/>
            <family val="2"/>
          </rPr>
          <t xml:space="preserve">
non vous avez raison, c'est une "scorie" qui traîne</t>
        </r>
      </text>
    </comment>
  </commentList>
</comments>
</file>

<file path=xl/sharedStrings.xml><?xml version="1.0" encoding="utf-8"?>
<sst xmlns="http://schemas.openxmlformats.org/spreadsheetml/2006/main" count="53" uniqueCount="41">
  <si>
    <t>Établissements publics</t>
  </si>
  <si>
    <t>Établissements privés à but non lucratif</t>
  </si>
  <si>
    <t>Établissements privés à but lucratif</t>
  </si>
  <si>
    <t>Ensemble des établissements</t>
  </si>
  <si>
    <t>Places</t>
  </si>
  <si>
    <t>chirurgie</t>
  </si>
  <si>
    <t>gynéco-obstétrique</t>
  </si>
  <si>
    <t>Hospitalisation partielle en SSR</t>
  </si>
  <si>
    <t>Total</t>
  </si>
  <si>
    <t>Séances</t>
  </si>
  <si>
    <t>Établissements privés à but non lucratif, dont CLCC</t>
  </si>
  <si>
    <t>Radiothérapie</t>
  </si>
  <si>
    <t>Dialyse</t>
  </si>
  <si>
    <t>Nombre d'entités ayant une consultation mémoire, dont :</t>
  </si>
  <si>
    <t>consultation mémoire labellisée</t>
  </si>
  <si>
    <t>File active, dont :</t>
  </si>
  <si>
    <t>nouveaux patients</t>
  </si>
  <si>
    <t>Groupe de parole destiné aux aidants</t>
  </si>
  <si>
    <t>Chimiothérapie ambulatoire</t>
  </si>
  <si>
    <t>Hospitalisation partielle en MCO, dont :</t>
  </si>
  <si>
    <t>Séances sur malades hospitalisés</t>
  </si>
  <si>
    <t>Séances sur malades ambulatoires</t>
  </si>
  <si>
    <r>
      <rPr>
        <b/>
        <sz val="8"/>
        <color theme="1"/>
        <rFont val="Arial"/>
        <family val="2"/>
      </rPr>
      <t xml:space="preserve">Champ &gt; </t>
    </r>
    <r>
      <rPr>
        <sz val="8"/>
        <color theme="1"/>
        <rFont val="Arial"/>
        <family val="2"/>
      </rPr>
      <t>France métropolitaine et DROM (incluant Saint-Martin, Saint-Barthélemy et Mayotte), y compris le SSA.</t>
    </r>
    <r>
      <rPr>
        <b/>
        <sz val="8"/>
        <color theme="1"/>
        <rFont val="Arial"/>
        <family val="2"/>
      </rPr>
      <t xml:space="preserve">
Source &gt;</t>
    </r>
    <r>
      <rPr>
        <sz val="8"/>
        <color theme="1"/>
        <rFont val="Arial"/>
        <family val="2"/>
      </rPr>
      <t xml:space="preserve"> DREES, SAE 2018, traitements DREES.</t>
    </r>
  </si>
  <si>
    <t>Journées
en milliers</t>
  </si>
  <si>
    <t>Établissements privés
à but non lucratif</t>
  </si>
  <si>
    <t>Établissements privés
 à but lucratif</t>
  </si>
  <si>
    <t>Tableau 1. Activité et capacités d’accueil pour les alternatives à l’hospitalisation complète en 2019</t>
  </si>
  <si>
    <t>Tableau 2. Nombre de séances en 2019 selon le statut de l’établissement</t>
  </si>
  <si>
    <t>MCO : médecine, chirurgie, obstétrique et odontologie ; SSR : soins de suite et de réadaptation ; HAD : hospitalisation à domicile.</t>
  </si>
  <si>
    <r>
      <t>Hospitalisation de jour ou de nuit en psychiatrie</t>
    </r>
    <r>
      <rPr>
        <b/>
        <vertAlign val="superscript"/>
        <sz val="8"/>
        <rFont val="Arial"/>
        <family val="2"/>
      </rPr>
      <t>2</t>
    </r>
  </si>
  <si>
    <r>
      <t>HAD</t>
    </r>
    <r>
      <rPr>
        <vertAlign val="superscript"/>
        <sz val="8"/>
        <color theme="1"/>
        <rFont val="Arial"/>
        <family val="2"/>
      </rPr>
      <t>3</t>
    </r>
  </si>
  <si>
    <r>
      <t>Total MCO</t>
    </r>
    <r>
      <rPr>
        <b/>
        <vertAlign val="superscript"/>
        <sz val="8"/>
        <color theme="1"/>
        <rFont val="Arial"/>
        <family val="2"/>
      </rPr>
      <t>1</t>
    </r>
  </si>
  <si>
    <t>2. Le nombre de journées est exprimé en équivalent-journée, où une demi-journée compte pour 0,5.</t>
  </si>
  <si>
    <t>3. L’activité d’HAD est celle des disciplines de MCO et de SSR, c’est-à-dire hors psychiatrie. Le terme « places » reflète ici le nombre de patients pouvant être pris en charge en même temps par les structures proposant de l’HAD.</t>
  </si>
  <si>
    <t>1. Non compris les nouveau-nés restés auprès de leur mère.</t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</si>
  <si>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métropolitaine et DROM (incluant Saint-Martin, Saint-Barthélemy et Mayotte), y compris le SSA.</t>
    </r>
    <r>
      <rPr>
        <b/>
        <sz val="8"/>
        <color theme="1"/>
        <rFont val="Arial"/>
        <family val="2"/>
      </rPr>
      <t xml:space="preserve">
Source &gt; </t>
    </r>
    <r>
      <rPr>
        <sz val="8"/>
        <color theme="1"/>
        <rFont val="Arial"/>
        <family val="2"/>
      </rPr>
      <t>DREES, SAE 2019, traitements DREES.</t>
    </r>
  </si>
  <si>
    <t>médecine</t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</si>
  <si>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ATIH, PMSI-MCO et PMSI-SSR 2019, traitements DREES, pour l’activité de court séjour et de SSR ; PMSI-HAD 2019, traitements DREES, pour l’activité d’HAD ; SAE 2019, traitements DREES, pour les capacités d’accueil de toutes les disciplines et pour l’activité de psychiatrie.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</si>
  <si>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métropolitaine et DROM (incluant Saint-Martin, Saint-Barthélemy et Mayotte), y compris le SSA.</t>
    </r>
  </si>
  <si>
    <r>
      <rPr>
        <b/>
        <sz val="8"/>
        <color theme="1"/>
        <rFont val="Arial"/>
        <family val="2"/>
      </rPr>
      <t>Lecture &gt;</t>
    </r>
    <r>
      <rPr>
        <sz val="8"/>
        <color theme="1"/>
        <rFont val="Arial"/>
        <family val="2"/>
      </rPr>
      <t xml:space="preserve"> En 2019, 8,2 millions de journées d’hospitalisation partielle ont été réalisées en MCO, en mobilisant 33 792 places.</t>
    </r>
  </si>
  <si>
    <t>Tableau 3. Répartition des consultations mémoire selon le statut de l’établissement en 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</si>
</sst>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%"/>
    <numFmt numFmtId="166" formatCode="0.0"/>
    <numFmt numFmtId="167" formatCode="_-* #,##0.00\ [$€-1]_-;\-* #,##0.00\ [$€-1]_-;_-* &quot;-&quot;??\ [$€-1]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vertAlign val="superscript"/>
      <sz val="8"/>
      <name val="Arial"/>
      <family val="2"/>
    </font>
    <font>
      <b/>
      <vertAlign val="superscript"/>
      <sz val="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7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9" fontId="8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14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" xfId="14" applyFont="1" applyFill="1" applyBorder="1" applyAlignment="1">
      <alignment horizontal="center" vertical="center"/>
    </xf>
    <xf numFmtId="0" fontId="2" fillId="0" borderId="1" xfId="14" applyFont="1" applyFill="1" applyBorder="1" applyAlignment="1">
      <alignment vertical="center" wrapText="1"/>
    </xf>
    <xf numFmtId="0" fontId="2" fillId="0" borderId="0" xfId="14" applyFont="1" applyFill="1" applyBorder="1" applyAlignment="1">
      <alignment vertical="center" wrapText="1"/>
    </xf>
    <xf numFmtId="0" fontId="4" fillId="0" borderId="0" xfId="0" applyFont="1"/>
    <xf numFmtId="0" fontId="2" fillId="0" borderId="0" xfId="0" applyFont="1"/>
    <xf numFmtId="0" fontId="3" fillId="0" borderId="0" xfId="0" applyFont="1"/>
    <xf numFmtId="0" fontId="2" fillId="2" borderId="1" xfId="14" applyFont="1" applyFill="1" applyBorder="1" applyAlignment="1">
      <alignment horizontal="center" vertical="center" wrapText="1"/>
    </xf>
    <xf numFmtId="166" fontId="2" fillId="2" borderId="1" xfId="14" applyNumberFormat="1" applyFont="1" applyFill="1" applyBorder="1" applyAlignment="1">
      <alignment horizontal="center" vertical="center" wrapText="1"/>
    </xf>
    <xf numFmtId="3" fontId="3" fillId="2" borderId="0" xfId="6" applyNumberFormat="1" applyFont="1" applyFill="1" applyBorder="1" applyAlignment="1">
      <alignment horizontal="right" vertical="center" wrapText="1" indent="4"/>
    </xf>
    <xf numFmtId="0" fontId="2" fillId="0" borderId="5" xfId="14" applyFont="1" applyFill="1" applyBorder="1" applyAlignment="1">
      <alignment vertical="center" wrapText="1"/>
    </xf>
    <xf numFmtId="0" fontId="2" fillId="0" borderId="4" xfId="14" applyFont="1" applyFill="1" applyBorder="1" applyAlignment="1">
      <alignment vertical="center"/>
    </xf>
    <xf numFmtId="0" fontId="2" fillId="0" borderId="1" xfId="14" applyFont="1" applyFill="1" applyBorder="1" applyAlignment="1">
      <alignment horizontal="center" vertical="center" wrapText="1"/>
    </xf>
    <xf numFmtId="9" fontId="4" fillId="0" borderId="0" xfId="1" applyFont="1"/>
    <xf numFmtId="0" fontId="4" fillId="0" borderId="0" xfId="0" applyFont="1" applyBorder="1"/>
    <xf numFmtId="0" fontId="4" fillId="0" borderId="0" xfId="0" applyFont="1" applyFill="1"/>
    <xf numFmtId="0" fontId="3" fillId="0" borderId="6" xfId="14" applyFont="1" applyFill="1" applyBorder="1" applyAlignment="1">
      <alignment horizontal="left" vertical="center" wrapText="1" indent="1"/>
    </xf>
    <xf numFmtId="0" fontId="3" fillId="0" borderId="7" xfId="14" applyFont="1" applyFill="1" applyBorder="1" applyAlignment="1">
      <alignment horizontal="left" vertical="center" wrapText="1" indent="1"/>
    </xf>
    <xf numFmtId="0" fontId="4" fillId="0" borderId="0" xfId="0" applyFont="1" applyFill="1" applyBorder="1"/>
    <xf numFmtId="3" fontId="4" fillId="0" borderId="0" xfId="0" applyNumberFormat="1" applyFont="1" applyFill="1" applyBorder="1"/>
    <xf numFmtId="3" fontId="4" fillId="0" borderId="3" xfId="0" applyNumberFormat="1" applyFont="1" applyBorder="1" applyAlignment="1">
      <alignment horizontal="right" indent="2"/>
    </xf>
    <xf numFmtId="3" fontId="4" fillId="0" borderId="4" xfId="0" applyNumberFormat="1" applyFont="1" applyBorder="1" applyAlignment="1">
      <alignment horizontal="right" indent="2"/>
    </xf>
    <xf numFmtId="3" fontId="5" fillId="0" borderId="1" xfId="0" applyNumberFormat="1" applyFont="1" applyBorder="1" applyAlignment="1">
      <alignment horizontal="right" indent="2"/>
    </xf>
    <xf numFmtId="3" fontId="4" fillId="0" borderId="5" xfId="0" applyNumberFormat="1" applyFont="1" applyBorder="1" applyAlignment="1">
      <alignment horizontal="right" vertical="top" indent="4"/>
    </xf>
    <xf numFmtId="3" fontId="4" fillId="0" borderId="2" xfId="0" applyNumberFormat="1" applyFont="1" applyBorder="1" applyAlignment="1">
      <alignment horizontal="right" vertical="top" indent="4"/>
    </xf>
    <xf numFmtId="3" fontId="4" fillId="0" borderId="6" xfId="0" applyNumberFormat="1" applyFont="1" applyBorder="1" applyAlignment="1">
      <alignment horizontal="right" vertical="top" indent="3"/>
    </xf>
    <xf numFmtId="3" fontId="4" fillId="0" borderId="3" xfId="0" applyNumberFormat="1" applyFont="1" applyBorder="1" applyAlignment="1">
      <alignment horizontal="right" vertical="top" indent="3"/>
    </xf>
    <xf numFmtId="3" fontId="4" fillId="0" borderId="7" xfId="0" applyNumberFormat="1" applyFont="1" applyBorder="1" applyAlignment="1">
      <alignment horizontal="right" vertical="top" indent="3"/>
    </xf>
    <xf numFmtId="0" fontId="4" fillId="0" borderId="4" xfId="0" applyFont="1" applyBorder="1" applyAlignment="1">
      <alignment horizontal="right" vertical="top" indent="3"/>
    </xf>
    <xf numFmtId="3" fontId="4" fillId="0" borderId="4" xfId="0" applyNumberFormat="1" applyFont="1" applyBorder="1" applyAlignment="1">
      <alignment horizontal="right" vertical="top" indent="3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right" vertical="top" indent="3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3" fontId="5" fillId="0" borderId="2" xfId="0" applyNumberFormat="1" applyFont="1" applyBorder="1" applyAlignment="1">
      <alignment horizontal="right" indent="2"/>
    </xf>
    <xf numFmtId="0" fontId="2" fillId="2" borderId="2" xfId="6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right" vertical="top" indent="3"/>
    </xf>
    <xf numFmtId="0" fontId="3" fillId="2" borderId="4" xfId="6" applyFont="1" applyFill="1" applyBorder="1" applyAlignment="1">
      <alignment horizontal="left" vertical="top" wrapText="1" indent="2"/>
    </xf>
    <xf numFmtId="0" fontId="4" fillId="0" borderId="8" xfId="0" applyFont="1" applyBorder="1" applyAlignment="1">
      <alignment horizontal="right" vertical="top" indent="3"/>
    </xf>
    <xf numFmtId="0" fontId="2" fillId="0" borderId="3" xfId="0" applyFont="1" applyBorder="1" applyAlignment="1">
      <alignment vertical="top"/>
    </xf>
    <xf numFmtId="3" fontId="5" fillId="0" borderId="3" xfId="0" applyNumberFormat="1" applyFont="1" applyBorder="1" applyAlignment="1">
      <alignment horizontal="right" vertical="top" indent="3"/>
    </xf>
    <xf numFmtId="0" fontId="2" fillId="2" borderId="4" xfId="6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right" vertical="top" indent="3"/>
    </xf>
    <xf numFmtId="3" fontId="4" fillId="0" borderId="8" xfId="0" applyNumberFormat="1" applyFont="1" applyBorder="1" applyAlignment="1">
      <alignment horizontal="right" vertical="top" indent="3"/>
    </xf>
    <xf numFmtId="1" fontId="4" fillId="0" borderId="0" xfId="0" applyNumberFormat="1" applyFont="1" applyFill="1" applyBorder="1"/>
    <xf numFmtId="3" fontId="5" fillId="0" borderId="0" xfId="0" applyNumberFormat="1" applyFont="1" applyBorder="1" applyAlignment="1">
      <alignment horizontal="right" indent="2"/>
    </xf>
    <xf numFmtId="3" fontId="4" fillId="0" borderId="0" xfId="0" applyNumberFormat="1" applyFont="1"/>
    <xf numFmtId="0" fontId="4" fillId="0" borderId="0" xfId="0" applyFont="1" applyAlignment="1">
      <alignment horizontal="justify" vertical="center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 indent="1"/>
    </xf>
    <xf numFmtId="0" fontId="3" fillId="0" borderId="4" xfId="0" applyFont="1" applyBorder="1" applyAlignment="1">
      <alignment horizontal="left" vertical="top" wrapText="1" indent="1"/>
    </xf>
    <xf numFmtId="0" fontId="2" fillId="0" borderId="4" xfId="0" applyFont="1" applyBorder="1" applyAlignment="1">
      <alignment vertical="top" wrapText="1"/>
    </xf>
    <xf numFmtId="3" fontId="4" fillId="0" borderId="2" xfId="0" applyNumberFormat="1" applyFont="1" applyBorder="1" applyAlignment="1"/>
    <xf numFmtId="3" fontId="4" fillId="0" borderId="2" xfId="0" applyNumberFormat="1" applyFont="1" applyFill="1" applyBorder="1" applyAlignment="1"/>
    <xf numFmtId="3" fontId="4" fillId="0" borderId="4" xfId="0" applyNumberFormat="1" applyFont="1" applyBorder="1" applyAlignment="1"/>
    <xf numFmtId="3" fontId="5" fillId="0" borderId="1" xfId="0" applyNumberFormat="1" applyFont="1" applyBorder="1" applyAlignment="1"/>
    <xf numFmtId="3" fontId="5" fillId="0" borderId="4" xfId="0" applyNumberFormat="1" applyFont="1" applyBorder="1" applyAlignment="1"/>
    <xf numFmtId="0" fontId="4" fillId="0" borderId="6" xfId="0" applyFont="1" applyFill="1" applyBorder="1"/>
    <xf numFmtId="9" fontId="4" fillId="0" borderId="6" xfId="1" applyFont="1" applyFill="1" applyBorder="1"/>
    <xf numFmtId="3" fontId="2" fillId="0" borderId="0" xfId="0" applyNumberFormat="1" applyFont="1" applyBorder="1" applyAlignment="1">
      <alignment horizontal="center" vertical="center" wrapText="1"/>
    </xf>
    <xf numFmtId="9" fontId="4" fillId="0" borderId="0" xfId="1" applyFont="1" applyFill="1"/>
    <xf numFmtId="3" fontId="5" fillId="0" borderId="2" xfId="0" applyNumberFormat="1" applyFont="1" applyFill="1" applyBorder="1" applyAlignment="1">
      <alignment horizontal="right" indent="2"/>
    </xf>
    <xf numFmtId="3" fontId="5" fillId="0" borderId="1" xfId="0" applyNumberFormat="1" applyFont="1" applyFill="1" applyBorder="1" applyAlignment="1">
      <alignment horizontal="right" indent="2"/>
    </xf>
    <xf numFmtId="3" fontId="4" fillId="0" borderId="6" xfId="0" applyNumberFormat="1" applyFont="1" applyBorder="1" applyAlignment="1">
      <alignment horizontal="center" vertical="top"/>
    </xf>
    <xf numFmtId="3" fontId="4" fillId="0" borderId="7" xfId="0" applyNumberFormat="1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top"/>
    </xf>
    <xf numFmtId="0" fontId="2" fillId="2" borderId="8" xfId="14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3" fontId="5" fillId="0" borderId="2" xfId="0" applyNumberFormat="1" applyFont="1" applyBorder="1" applyAlignment="1"/>
  </cellXfs>
  <cellStyles count="16">
    <cellStyle name="Euro" xfId="3" xr:uid="{00000000-0005-0000-0000-000000000000}"/>
    <cellStyle name="Milliers 2" xfId="4" xr:uid="{00000000-0005-0000-0000-000001000000}"/>
    <cellStyle name="Motif" xfId="5" xr:uid="{00000000-0005-0000-0000-000002000000}"/>
    <cellStyle name="Normal" xfId="0" builtinId="0"/>
    <cellStyle name="Normal 2" xfId="2" xr:uid="{00000000-0005-0000-0000-000004000000}"/>
    <cellStyle name="Normal 3" xfId="6" xr:uid="{00000000-0005-0000-0000-000005000000}"/>
    <cellStyle name="Normal 4" xfId="7" xr:uid="{00000000-0005-0000-0000-000006000000}"/>
    <cellStyle name="Normal 4 2" xfId="8" xr:uid="{00000000-0005-0000-0000-000007000000}"/>
    <cellStyle name="Normal 5" xfId="9" xr:uid="{00000000-0005-0000-0000-000008000000}"/>
    <cellStyle name="Normal 5 2" xfId="10" xr:uid="{00000000-0005-0000-0000-000009000000}"/>
    <cellStyle name="Normal 5_Autrespriseshospit_T01_2014" xfId="11" xr:uid="{00000000-0005-0000-0000-00000A000000}"/>
    <cellStyle name="Normal 6" xfId="12" xr:uid="{00000000-0005-0000-0000-00000B000000}"/>
    <cellStyle name="Normal 7" xfId="13" xr:uid="{00000000-0005-0000-0000-00000C000000}"/>
    <cellStyle name="Normal_autres_prises_hospit_ed 2014_envoiMP_BIS" xfId="14" xr:uid="{00000000-0005-0000-0000-00000D000000}"/>
    <cellStyle name="Pourcentage" xfId="1" builtinId="5"/>
    <cellStyle name="Pourcentage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22</xdr:row>
      <xdr:rowOff>0</xdr:rowOff>
    </xdr:from>
    <xdr:ext cx="76200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95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247650</xdr:colOff>
      <xdr:row>22</xdr:row>
      <xdr:rowOff>0</xdr:rowOff>
    </xdr:from>
    <xdr:ext cx="76200" cy="2000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24150" y="95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247650</xdr:colOff>
      <xdr:row>22</xdr:row>
      <xdr:rowOff>0</xdr:rowOff>
    </xdr:from>
    <xdr:ext cx="76200" cy="20002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248150" y="95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247650</xdr:colOff>
      <xdr:row>22</xdr:row>
      <xdr:rowOff>0</xdr:rowOff>
    </xdr:from>
    <xdr:ext cx="76200" cy="200025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724150" y="95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247650</xdr:colOff>
      <xdr:row>22</xdr:row>
      <xdr:rowOff>0</xdr:rowOff>
    </xdr:from>
    <xdr:ext cx="76200" cy="200025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486150" y="95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247650</xdr:colOff>
      <xdr:row>22</xdr:row>
      <xdr:rowOff>0</xdr:rowOff>
    </xdr:from>
    <xdr:ext cx="76200" cy="200025"/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010150" y="95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181611</xdr:colOff>
      <xdr:row>22</xdr:row>
      <xdr:rowOff>0</xdr:rowOff>
    </xdr:from>
    <xdr:ext cx="45719" cy="200025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 flipH="1">
          <a:off x="3580131" y="7561580"/>
          <a:ext cx="4571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fr-FR"/>
        </a:p>
      </xdr:txBody>
    </xdr:sp>
    <xdr:clientData/>
  </xdr:oneCellAnchor>
  <xdr:oneCellAnchor>
    <xdr:from>
      <xdr:col>5</xdr:col>
      <xdr:colOff>278131</xdr:colOff>
      <xdr:row>22</xdr:row>
      <xdr:rowOff>0</xdr:rowOff>
    </xdr:from>
    <xdr:ext cx="45719" cy="137160"/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676651" y="7040880"/>
          <a:ext cx="45719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237490</xdr:colOff>
      <xdr:row>22</xdr:row>
      <xdr:rowOff>0</xdr:rowOff>
    </xdr:from>
    <xdr:ext cx="76200" cy="200025"/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795010" y="231648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247650</xdr:colOff>
      <xdr:row>8</xdr:row>
      <xdr:rowOff>0</xdr:rowOff>
    </xdr:from>
    <xdr:ext cx="76200" cy="200025"/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646170" y="211074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237490</xdr:colOff>
      <xdr:row>8</xdr:row>
      <xdr:rowOff>386080</xdr:rowOff>
    </xdr:from>
    <xdr:ext cx="76200" cy="200025"/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114290" y="24968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2"/>
  <sheetViews>
    <sheetView showGridLines="0" zoomScaleNormal="100" workbookViewId="0">
      <selection activeCell="K26" sqref="K26:K27"/>
    </sheetView>
  </sheetViews>
  <sheetFormatPr baseColWidth="10" defaultColWidth="10.85546875" defaultRowHeight="11.25" x14ac:dyDescent="0.2"/>
  <cols>
    <col min="1" max="1" width="3.7109375" style="8" customWidth="1"/>
    <col min="2" max="2" width="15.7109375" style="8" customWidth="1"/>
    <col min="3" max="3" width="9.7109375" style="8" customWidth="1"/>
    <col min="4" max="6" width="10.85546875" style="8"/>
    <col min="7" max="7" width="11.28515625" style="8" customWidth="1"/>
    <col min="8" max="11" width="10.85546875" style="8"/>
    <col min="12" max="12" width="12.140625" style="8" bestFit="1" customWidth="1"/>
    <col min="13" max="16384" width="10.85546875" style="8"/>
  </cols>
  <sheetData>
    <row r="1" spans="2:11" ht="30" customHeight="1" x14ac:dyDescent="0.2">
      <c r="B1" s="1" t="s">
        <v>26</v>
      </c>
      <c r="C1" s="1"/>
      <c r="D1" s="1"/>
      <c r="E1" s="1"/>
      <c r="F1" s="1"/>
      <c r="G1" s="1"/>
      <c r="H1" s="1"/>
      <c r="I1" s="1"/>
      <c r="J1" s="1"/>
    </row>
    <row r="2" spans="2:11" ht="32.25" customHeight="1" x14ac:dyDescent="0.2">
      <c r="B2" s="51"/>
      <c r="C2" s="71" t="s">
        <v>0</v>
      </c>
      <c r="D2" s="71"/>
      <c r="E2" s="71" t="s">
        <v>24</v>
      </c>
      <c r="F2" s="71"/>
      <c r="G2" s="71" t="s">
        <v>25</v>
      </c>
      <c r="H2" s="71"/>
      <c r="I2" s="72" t="s">
        <v>3</v>
      </c>
      <c r="J2" s="72"/>
      <c r="K2" s="18"/>
    </row>
    <row r="3" spans="2:11" ht="22.5" x14ac:dyDescent="0.2">
      <c r="C3" s="2" t="s">
        <v>23</v>
      </c>
      <c r="D3" s="2" t="s">
        <v>4</v>
      </c>
      <c r="E3" s="2" t="s">
        <v>23</v>
      </c>
      <c r="F3" s="2" t="s">
        <v>4</v>
      </c>
      <c r="G3" s="2" t="s">
        <v>23</v>
      </c>
      <c r="H3" s="2" t="s">
        <v>4</v>
      </c>
      <c r="I3" s="2" t="s">
        <v>23</v>
      </c>
      <c r="J3" s="2" t="s">
        <v>4</v>
      </c>
      <c r="K3" s="63"/>
    </row>
    <row r="4" spans="2:11" ht="33.75" x14ac:dyDescent="0.2">
      <c r="B4" s="52" t="s">
        <v>19</v>
      </c>
      <c r="C4" s="27"/>
      <c r="D4" s="27"/>
      <c r="E4" s="27"/>
      <c r="F4" s="27"/>
      <c r="G4" s="28"/>
      <c r="H4" s="28"/>
      <c r="I4" s="28"/>
      <c r="J4" s="28"/>
    </row>
    <row r="5" spans="2:11" x14ac:dyDescent="0.2">
      <c r="B5" s="53" t="s">
        <v>36</v>
      </c>
      <c r="C5" s="67">
        <v>2291.37</v>
      </c>
      <c r="D5" s="29">
        <v>10591</v>
      </c>
      <c r="E5" s="29">
        <v>440.89800000000002</v>
      </c>
      <c r="F5" s="29">
        <v>1577</v>
      </c>
      <c r="G5" s="30">
        <v>1988.7660000000001</v>
      </c>
      <c r="H5" s="30">
        <v>1473</v>
      </c>
      <c r="I5" s="30">
        <v>4721.0339999999997</v>
      </c>
      <c r="J5" s="30">
        <v>13641</v>
      </c>
      <c r="K5" s="17"/>
    </row>
    <row r="6" spans="2:11" x14ac:dyDescent="0.2">
      <c r="B6" s="53" t="s">
        <v>5</v>
      </c>
      <c r="C6" s="67">
        <v>889.17100000000005</v>
      </c>
      <c r="D6" s="29">
        <v>5634</v>
      </c>
      <c r="E6" s="29">
        <v>303.70100000000002</v>
      </c>
      <c r="F6" s="29">
        <v>1873</v>
      </c>
      <c r="G6" s="30">
        <v>2026.2570000000001</v>
      </c>
      <c r="H6" s="30">
        <v>11464</v>
      </c>
      <c r="I6" s="30">
        <v>3219.1289999999999</v>
      </c>
      <c r="J6" s="30">
        <v>18971</v>
      </c>
    </row>
    <row r="7" spans="2:11" s="22" customFormat="1" x14ac:dyDescent="0.2">
      <c r="B7" s="54" t="s">
        <v>6</v>
      </c>
      <c r="C7" s="68">
        <v>215.887</v>
      </c>
      <c r="D7" s="31">
        <v>1002</v>
      </c>
      <c r="E7" s="31">
        <v>12.03</v>
      </c>
      <c r="F7" s="31">
        <v>77</v>
      </c>
      <c r="G7" s="33">
        <v>35.506999999999998</v>
      </c>
      <c r="H7" s="33">
        <v>101</v>
      </c>
      <c r="I7" s="33">
        <v>263.42399999999998</v>
      </c>
      <c r="J7" s="33">
        <v>1180</v>
      </c>
    </row>
    <row r="8" spans="2:11" s="22" customFormat="1" x14ac:dyDescent="0.2">
      <c r="B8" s="34" t="s">
        <v>31</v>
      </c>
      <c r="C8" s="69">
        <v>3396.4279999999999</v>
      </c>
      <c r="D8" s="35">
        <f>SUM(D5:D7)</f>
        <v>17227</v>
      </c>
      <c r="E8" s="35">
        <v>756.62900000000002</v>
      </c>
      <c r="F8" s="35">
        <f>SUM(F5:F7)</f>
        <v>3527</v>
      </c>
      <c r="G8" s="35">
        <v>4050.53</v>
      </c>
      <c r="H8" s="35">
        <f>SUM(H5:H7)</f>
        <v>13038</v>
      </c>
      <c r="I8" s="35">
        <v>8203.5869999999995</v>
      </c>
      <c r="J8" s="35">
        <v>33792</v>
      </c>
      <c r="K8" s="62"/>
    </row>
    <row r="9" spans="2:11" s="22" customFormat="1" ht="33.75" x14ac:dyDescent="0.2">
      <c r="B9" s="52" t="s">
        <v>29</v>
      </c>
      <c r="C9" s="57">
        <v>3220.3629999999998</v>
      </c>
      <c r="D9" s="56">
        <v>22140</v>
      </c>
      <c r="E9" s="57">
        <v>912.53200000000004</v>
      </c>
      <c r="F9" s="56">
        <v>5438</v>
      </c>
      <c r="G9" s="57">
        <v>658.44</v>
      </c>
      <c r="H9" s="56">
        <v>2189</v>
      </c>
      <c r="I9" s="77">
        <f t="shared" ref="I9:J10" si="0">SUM(C9,E9,G9)</f>
        <v>4791.3349999999991</v>
      </c>
      <c r="J9" s="77">
        <f t="shared" si="0"/>
        <v>29767</v>
      </c>
      <c r="K9" s="17"/>
    </row>
    <row r="10" spans="2:11" s="22" customFormat="1" ht="22.5" x14ac:dyDescent="0.2">
      <c r="B10" s="55" t="s">
        <v>7</v>
      </c>
      <c r="C10" s="60">
        <v>1040.9760000000001</v>
      </c>
      <c r="D10" s="58">
        <v>3843</v>
      </c>
      <c r="E10" s="60">
        <v>1642.769</v>
      </c>
      <c r="F10" s="58">
        <v>5788</v>
      </c>
      <c r="G10" s="60">
        <v>1908.8430000000001</v>
      </c>
      <c r="H10" s="58">
        <v>5530</v>
      </c>
      <c r="I10" s="60">
        <v>4592.5879999999997</v>
      </c>
      <c r="J10" s="60">
        <f t="shared" si="0"/>
        <v>15161</v>
      </c>
      <c r="K10" s="17"/>
    </row>
    <row r="11" spans="2:11" s="22" customFormat="1" x14ac:dyDescent="0.2">
      <c r="B11" s="36" t="s">
        <v>8</v>
      </c>
      <c r="C11" s="59">
        <v>7657.7669999999998</v>
      </c>
      <c r="D11" s="59">
        <v>43210</v>
      </c>
      <c r="E11" s="59">
        <v>3311.9300000000003</v>
      </c>
      <c r="F11" s="59">
        <v>14753</v>
      </c>
      <c r="G11" s="59">
        <v>6617.8130000000001</v>
      </c>
      <c r="H11" s="59">
        <v>20757</v>
      </c>
      <c r="I11" s="59">
        <v>17587.509999999998</v>
      </c>
      <c r="J11" s="59">
        <v>78720</v>
      </c>
      <c r="K11" s="61"/>
    </row>
    <row r="12" spans="2:11" s="22" customFormat="1" x14ac:dyDescent="0.2">
      <c r="B12" s="37" t="s">
        <v>30</v>
      </c>
      <c r="C12" s="58">
        <v>1461</v>
      </c>
      <c r="D12" s="58">
        <v>4569</v>
      </c>
      <c r="E12" s="58">
        <v>3473</v>
      </c>
      <c r="F12" s="58">
        <v>11127</v>
      </c>
      <c r="G12" s="58">
        <v>1054</v>
      </c>
      <c r="H12" s="58">
        <v>3601</v>
      </c>
      <c r="I12" s="60">
        <v>5988</v>
      </c>
      <c r="J12" s="59">
        <v>19297</v>
      </c>
    </row>
    <row r="13" spans="2:11" s="22" customFormat="1" ht="15" customHeight="1" x14ac:dyDescent="0.2">
      <c r="B13" s="22" t="s">
        <v>28</v>
      </c>
      <c r="D13" s="8"/>
      <c r="E13" s="8"/>
      <c r="F13" s="8"/>
      <c r="H13" s="23"/>
      <c r="J13" s="23"/>
    </row>
    <row r="14" spans="2:11" s="22" customFormat="1" x14ac:dyDescent="0.2">
      <c r="B14" s="22" t="s">
        <v>34</v>
      </c>
      <c r="D14" s="8"/>
      <c r="E14" s="8"/>
      <c r="F14" s="8"/>
      <c r="H14" s="23"/>
      <c r="I14" s="19"/>
      <c r="J14" s="23"/>
    </row>
    <row r="15" spans="2:11" s="22" customFormat="1" x14ac:dyDescent="0.2">
      <c r="B15" s="22" t="s">
        <v>32</v>
      </c>
      <c r="C15" s="50"/>
      <c r="D15" s="50"/>
      <c r="E15" s="50"/>
      <c r="F15" s="50"/>
      <c r="G15" s="50"/>
      <c r="H15" s="50"/>
    </row>
    <row r="16" spans="2:11" s="22" customFormat="1" x14ac:dyDescent="0.2">
      <c r="B16" s="22" t="s">
        <v>33</v>
      </c>
      <c r="C16" s="50"/>
      <c r="D16" s="50"/>
      <c r="E16" s="50"/>
      <c r="F16" s="50"/>
    </row>
    <row r="17" spans="2:10" s="22" customFormat="1" x14ac:dyDescent="0.2">
      <c r="B17" s="22" t="s">
        <v>39</v>
      </c>
      <c r="C17" s="50"/>
      <c r="D17" s="50"/>
      <c r="E17" s="50"/>
      <c r="F17" s="50"/>
    </row>
    <row r="18" spans="2:10" s="22" customFormat="1" x14ac:dyDescent="0.2">
      <c r="B18" s="22" t="s">
        <v>38</v>
      </c>
      <c r="C18" s="48"/>
      <c r="D18" s="48"/>
      <c r="E18" s="48"/>
      <c r="F18" s="48"/>
    </row>
    <row r="19" spans="2:10" s="22" customFormat="1" ht="39.75" customHeight="1" x14ac:dyDescent="0.2">
      <c r="B19" s="73" t="s">
        <v>37</v>
      </c>
      <c r="C19" s="74"/>
      <c r="D19" s="74"/>
      <c r="E19" s="74"/>
      <c r="F19" s="74"/>
      <c r="G19" s="74"/>
      <c r="H19" s="74"/>
      <c r="I19" s="74"/>
      <c r="J19" s="74"/>
    </row>
    <row r="20" spans="2:10" s="22" customFormat="1" x14ac:dyDescent="0.2">
      <c r="D20" s="23"/>
      <c r="E20" s="23"/>
      <c r="F20" s="23"/>
      <c r="G20" s="23"/>
    </row>
    <row r="21" spans="2:10" s="22" customFormat="1" x14ac:dyDescent="0.2"/>
    <row r="22" spans="2:10" ht="7.5" customHeight="1" x14ac:dyDescent="0.2"/>
  </sheetData>
  <mergeCells count="5">
    <mergeCell ref="C2:D2"/>
    <mergeCell ref="E2:F2"/>
    <mergeCell ref="G2:H2"/>
    <mergeCell ref="I2:J2"/>
    <mergeCell ref="B19:J19"/>
  </mergeCells>
  <pageMargins left="0.7" right="0.7" top="0.75" bottom="0.75" header="0.3" footer="0.3"/>
  <pageSetup paperSize="9" orientation="portrait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1"/>
  <sheetViews>
    <sheetView showGridLines="0" zoomScaleNormal="100" workbookViewId="0">
      <selection activeCell="B11" sqref="B11:F11"/>
    </sheetView>
  </sheetViews>
  <sheetFormatPr baseColWidth="10" defaultColWidth="10.85546875" defaultRowHeight="11.25" x14ac:dyDescent="0.2"/>
  <cols>
    <col min="1" max="1" width="3.7109375" style="8" customWidth="1"/>
    <col min="2" max="2" width="25.42578125" style="8" customWidth="1"/>
    <col min="3" max="4" width="14" style="8" customWidth="1"/>
    <col min="5" max="5" width="13.7109375" style="8" customWidth="1"/>
    <col min="6" max="6" width="14.42578125" style="8" customWidth="1"/>
    <col min="7" max="16384" width="10.85546875" style="8"/>
  </cols>
  <sheetData>
    <row r="1" spans="2:7" x14ac:dyDescent="0.2">
      <c r="B1" s="3" t="s">
        <v>27</v>
      </c>
      <c r="C1" s="4"/>
      <c r="D1" s="4"/>
      <c r="E1" s="4"/>
      <c r="F1" s="4"/>
    </row>
    <row r="2" spans="2:7" x14ac:dyDescent="0.2">
      <c r="B2" s="3"/>
      <c r="C2" s="4"/>
      <c r="D2" s="4"/>
      <c r="E2" s="4"/>
      <c r="F2" s="4"/>
    </row>
    <row r="3" spans="2:7" ht="45" x14ac:dyDescent="0.2">
      <c r="B3" s="5" t="s">
        <v>9</v>
      </c>
      <c r="C3" s="16" t="s">
        <v>0</v>
      </c>
      <c r="D3" s="16" t="s">
        <v>10</v>
      </c>
      <c r="E3" s="16" t="s">
        <v>2</v>
      </c>
      <c r="F3" s="16" t="s">
        <v>3</v>
      </c>
    </row>
    <row r="4" spans="2:7" x14ac:dyDescent="0.2">
      <c r="B4" s="14" t="s">
        <v>18</v>
      </c>
      <c r="C4" s="66">
        <v>1521684</v>
      </c>
      <c r="D4" s="26">
        <v>600455</v>
      </c>
      <c r="E4" s="26">
        <v>737860</v>
      </c>
      <c r="F4" s="26">
        <f>SUM(C4:E4)</f>
        <v>2859999</v>
      </c>
      <c r="G4" s="64"/>
    </row>
    <row r="5" spans="2:7" x14ac:dyDescent="0.2">
      <c r="B5" s="14" t="s">
        <v>11</v>
      </c>
      <c r="C5" s="38">
        <v>1014872</v>
      </c>
      <c r="D5" s="38">
        <v>1138576</v>
      </c>
      <c r="E5" s="65">
        <v>1963881</v>
      </c>
      <c r="F5" s="38">
        <v>4117329</v>
      </c>
      <c r="G5" s="64"/>
    </row>
    <row r="6" spans="2:7" ht="22.5" x14ac:dyDescent="0.2">
      <c r="B6" s="20" t="s">
        <v>21</v>
      </c>
      <c r="C6" s="24">
        <v>997147</v>
      </c>
      <c r="D6" s="24">
        <v>1117340</v>
      </c>
      <c r="E6" s="24">
        <v>1942789</v>
      </c>
      <c r="F6" s="24">
        <v>4057276</v>
      </c>
      <c r="G6" s="19"/>
    </row>
    <row r="7" spans="2:7" ht="22.5" x14ac:dyDescent="0.2">
      <c r="B7" s="21" t="s">
        <v>20</v>
      </c>
      <c r="C7" s="25">
        <v>17725</v>
      </c>
      <c r="D7" s="25">
        <v>21236</v>
      </c>
      <c r="E7" s="25">
        <v>21092</v>
      </c>
      <c r="F7" s="25">
        <v>60053</v>
      </c>
    </row>
    <row r="8" spans="2:7" x14ac:dyDescent="0.2">
      <c r="B8" s="15" t="s">
        <v>12</v>
      </c>
      <c r="C8" s="26">
        <v>1702305</v>
      </c>
      <c r="D8" s="26">
        <v>2822238</v>
      </c>
      <c r="E8" s="26">
        <v>2656944</v>
      </c>
      <c r="F8" s="26">
        <v>7181487</v>
      </c>
    </row>
    <row r="9" spans="2:7" x14ac:dyDescent="0.2">
      <c r="B9" s="6" t="s">
        <v>8</v>
      </c>
      <c r="C9" s="26">
        <v>4238861</v>
      </c>
      <c r="D9" s="26">
        <v>4561269</v>
      </c>
      <c r="E9" s="26">
        <v>5358685</v>
      </c>
      <c r="F9" s="26">
        <v>14158815</v>
      </c>
    </row>
    <row r="10" spans="2:7" x14ac:dyDescent="0.2">
      <c r="B10" s="7"/>
      <c r="C10" s="49"/>
      <c r="D10" s="49"/>
      <c r="E10" s="49"/>
      <c r="F10" s="49"/>
    </row>
    <row r="11" spans="2:7" ht="25.5" customHeight="1" x14ac:dyDescent="0.2">
      <c r="B11" s="75" t="s">
        <v>35</v>
      </c>
      <c r="C11" s="76"/>
      <c r="D11" s="76"/>
      <c r="E11" s="76"/>
      <c r="F11" s="76"/>
    </row>
  </sheetData>
  <mergeCells count="1">
    <mergeCell ref="B11:F11"/>
  </mergeCell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3"/>
  <sheetViews>
    <sheetView showGridLines="0" tabSelected="1" zoomScaleNormal="100" workbookViewId="0">
      <selection activeCell="F30" sqref="F30"/>
    </sheetView>
  </sheetViews>
  <sheetFormatPr baseColWidth="10" defaultColWidth="10.85546875" defaultRowHeight="11.25" x14ac:dyDescent="0.2"/>
  <cols>
    <col min="1" max="1" width="3.7109375" style="8" customWidth="1"/>
    <col min="2" max="2" width="24.7109375" style="8" customWidth="1"/>
    <col min="3" max="3" width="14.85546875" style="8" customWidth="1"/>
    <col min="4" max="6" width="14.7109375" style="8" customWidth="1"/>
    <col min="7" max="16384" width="10.85546875" style="8"/>
  </cols>
  <sheetData>
    <row r="1" spans="2:9" ht="18.75" customHeight="1" x14ac:dyDescent="0.2">
      <c r="B1" s="9" t="s">
        <v>40</v>
      </c>
      <c r="C1" s="10"/>
      <c r="D1" s="10"/>
      <c r="E1" s="10"/>
      <c r="F1" s="10"/>
      <c r="G1" s="18"/>
      <c r="H1" s="18"/>
      <c r="I1" s="18"/>
    </row>
    <row r="2" spans="2:9" ht="18.75" customHeight="1" x14ac:dyDescent="0.2">
      <c r="B2" s="9"/>
      <c r="C2" s="10"/>
      <c r="D2" s="10"/>
      <c r="E2" s="10"/>
      <c r="F2" s="10"/>
      <c r="G2" s="18"/>
      <c r="H2" s="18"/>
      <c r="I2" s="18"/>
    </row>
    <row r="3" spans="2:9" ht="33.75" x14ac:dyDescent="0.2">
      <c r="B3" s="70"/>
      <c r="C3" s="11" t="s">
        <v>0</v>
      </c>
      <c r="D3" s="11" t="s">
        <v>1</v>
      </c>
      <c r="E3" s="12" t="s">
        <v>2</v>
      </c>
      <c r="F3" s="12" t="s">
        <v>3</v>
      </c>
      <c r="G3" s="18"/>
      <c r="H3" s="18"/>
      <c r="I3" s="18"/>
    </row>
    <row r="4" spans="2:9" ht="22.5" x14ac:dyDescent="0.2">
      <c r="B4" s="39" t="s">
        <v>13</v>
      </c>
      <c r="C4" s="40">
        <v>484</v>
      </c>
      <c r="D4" s="40">
        <v>45</v>
      </c>
      <c r="E4" s="40">
        <v>29</v>
      </c>
      <c r="F4" s="40">
        <f>SUM(C4:E4)</f>
        <v>558</v>
      </c>
      <c r="G4" s="18"/>
      <c r="H4" s="18"/>
      <c r="I4" s="18"/>
    </row>
    <row r="5" spans="2:9" ht="22.5" x14ac:dyDescent="0.2">
      <c r="B5" s="41" t="s">
        <v>14</v>
      </c>
      <c r="C5" s="32">
        <v>376</v>
      </c>
      <c r="D5" s="32">
        <v>33</v>
      </c>
      <c r="E5" s="32">
        <v>13</v>
      </c>
      <c r="F5" s="42">
        <f>SUM(C5:E5)</f>
        <v>422</v>
      </c>
      <c r="G5" s="18"/>
      <c r="H5" s="18"/>
      <c r="I5" s="18"/>
    </row>
    <row r="6" spans="2:9" x14ac:dyDescent="0.2">
      <c r="B6" s="43" t="s">
        <v>15</v>
      </c>
      <c r="C6" s="44">
        <v>248152</v>
      </c>
      <c r="D6" s="44">
        <v>18738</v>
      </c>
      <c r="E6" s="44">
        <v>9634</v>
      </c>
      <c r="F6" s="44">
        <v>276524</v>
      </c>
      <c r="G6" s="18"/>
      <c r="H6" s="18"/>
      <c r="I6" s="18"/>
    </row>
    <row r="7" spans="2:9" x14ac:dyDescent="0.2">
      <c r="B7" s="41" t="s">
        <v>16</v>
      </c>
      <c r="C7" s="33">
        <v>122744</v>
      </c>
      <c r="D7" s="33">
        <v>8369</v>
      </c>
      <c r="E7" s="33">
        <v>4458</v>
      </c>
      <c r="F7" s="47">
        <v>135571</v>
      </c>
      <c r="G7" s="18"/>
      <c r="H7" s="18"/>
      <c r="I7" s="18"/>
    </row>
    <row r="8" spans="2:9" ht="22.5" x14ac:dyDescent="0.2">
      <c r="B8" s="45" t="s">
        <v>17</v>
      </c>
      <c r="C8" s="46">
        <v>181</v>
      </c>
      <c r="D8" s="46">
        <v>14</v>
      </c>
      <c r="E8" s="46">
        <v>9</v>
      </c>
      <c r="F8" s="46">
        <f>SUM(C8:E8)</f>
        <v>204</v>
      </c>
      <c r="G8" s="13"/>
      <c r="H8" s="18"/>
      <c r="I8" s="18"/>
    </row>
    <row r="9" spans="2:9" x14ac:dyDescent="0.2">
      <c r="G9" s="13"/>
      <c r="H9" s="18"/>
      <c r="I9" s="18"/>
    </row>
    <row r="10" spans="2:9" ht="11.1" customHeight="1" x14ac:dyDescent="0.2">
      <c r="B10" s="74" t="s">
        <v>22</v>
      </c>
      <c r="C10" s="74"/>
      <c r="D10" s="74"/>
      <c r="E10" s="74"/>
      <c r="F10" s="74"/>
      <c r="G10" s="18"/>
      <c r="H10" s="18"/>
      <c r="I10" s="18"/>
    </row>
    <row r="11" spans="2:9" x14ac:dyDescent="0.2">
      <c r="B11" s="74"/>
      <c r="C11" s="74"/>
      <c r="D11" s="74"/>
      <c r="E11" s="74"/>
      <c r="F11" s="74"/>
      <c r="G11" s="18"/>
      <c r="H11" s="18"/>
      <c r="I11" s="18"/>
    </row>
    <row r="12" spans="2:9" x14ac:dyDescent="0.2">
      <c r="B12" s="74"/>
      <c r="C12" s="74"/>
      <c r="D12" s="74"/>
      <c r="E12" s="74"/>
      <c r="F12" s="74"/>
      <c r="G12" s="18"/>
      <c r="H12" s="18"/>
      <c r="I12" s="18"/>
    </row>
    <row r="13" spans="2:9" x14ac:dyDescent="0.2">
      <c r="B13" s="74"/>
      <c r="C13" s="74"/>
      <c r="D13" s="74"/>
      <c r="E13" s="74"/>
      <c r="F13" s="74"/>
    </row>
  </sheetData>
  <mergeCells count="1">
    <mergeCell ref="B10:F13"/>
  </mergeCells>
  <pageMargins left="0.7" right="0.7" top="0.75" bottom="0.75" header="0.3" footer="0.3"/>
  <pageSetup paperSize="9" orientation="portrait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ES_2021_F04_tableau 1 </vt:lpstr>
      <vt:lpstr>ES_2021_fiche 04_tableau 2</vt:lpstr>
      <vt:lpstr>ES_2021_fiche_04_tableau 3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Bénédicte (DREES/OSAM/BES)</dc:creator>
  <cp:lastModifiedBy>Mathilde D</cp:lastModifiedBy>
  <dcterms:created xsi:type="dcterms:W3CDTF">2020-01-08T14:28:01Z</dcterms:created>
  <dcterms:modified xsi:type="dcterms:W3CDTF">2021-07-13T13:33:39Z</dcterms:modified>
</cp:coreProperties>
</file>