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8_{48242B60-FBC0-4D34-AAFF-6D2F244134C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2021_Fiche 07_Tableau1" sheetId="1" r:id="rId1"/>
    <sheet name="ES2021_Fiche 07_Tableau2" sheetId="2" r:id="rId2"/>
    <sheet name="ES2021_Fiche 07_Tableau3" sheetId="3" r:id="rId3"/>
  </sheets>
  <externalReferences>
    <externalReference r:id="rId4"/>
  </externalReferences>
  <definedNames>
    <definedName name="_TAB1">#REF!</definedName>
    <definedName name="_TAB2">#REF!</definedName>
    <definedName name="_TAB3">#REF!</definedName>
    <definedName name="_xlnm.Print_Titles" localSheetId="0">'ES2021_Fiche 07_Tableau1'!$2:$2</definedName>
    <definedName name="Q20B_9701CCMET2">#REF!</definedName>
    <definedName name="q23_9702rdmet2" localSheetId="1">[1]Q23_9703RDMET!$A$3:$T$3255</definedName>
    <definedName name="q23_9702rdmet2">[1]Q23_9703RDMET!$A$3:$T$3255</definedName>
    <definedName name="Q23_9703RDMET" localSheetId="1">#REF!</definedName>
    <definedName name="Q23_9703RDMET">#REF!</definedName>
    <definedName name="Z_E8CA25FB_3946_4F2D_AF53_759FE397B580_.wvu.PrintArea" localSheetId="0" hidden="1">'ES2021_Fiche 07_Tableau1'!$A$2:$D$18</definedName>
    <definedName name="Z_E8CA25FB_3946_4F2D_AF53_759FE397B580_.wvu.PrintTitles" localSheetId="0" hidden="1">'ES2021_Fiche 07_Tableau1'!$2:$2</definedName>
    <definedName name="_xlnm.Print_Area" localSheetId="0">'ES2021_Fiche 07_Tableau1'!$A$2:$D$18</definedName>
  </definedNames>
  <calcPr calcId="191029"/>
  <customWorkbookViews>
    <customWorkbookView name="Elodie Pereira - Affichage personnalisé" guid="{E8CA25FB-3946-4F2D-AF53-759FE397B580}" mergeInterval="0" personalView="1" maximized="1" xWindow="1" yWindow="1" windowWidth="1676" windowHeight="83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" l="1"/>
  <c r="D9" i="2"/>
  <c r="D10" i="2"/>
  <c r="D11" i="2"/>
  <c r="D8" i="2"/>
  <c r="D7" i="2"/>
  <c r="D6" i="2"/>
  <c r="D5" i="2"/>
  <c r="C13" i="2" l="1"/>
  <c r="D13" i="2" s="1"/>
</calcChain>
</file>

<file path=xl/sharedStrings.xml><?xml version="1.0" encoding="utf-8"?>
<sst xmlns="http://schemas.openxmlformats.org/spreadsheetml/2006/main" count="52" uniqueCount="41">
  <si>
    <t>Établissements publics</t>
  </si>
  <si>
    <t>Ensemble des établissements</t>
  </si>
  <si>
    <t>Psychologues</t>
  </si>
  <si>
    <t>Disciplines</t>
  </si>
  <si>
    <t>Administration</t>
  </si>
  <si>
    <t>Section hôpital</t>
  </si>
  <si>
    <t>Psychiatrie</t>
  </si>
  <si>
    <t>Personnel en CDI</t>
  </si>
  <si>
    <t>Personnel en CDD</t>
  </si>
  <si>
    <t>Titulaires et stagiaires de la fonction publique hospitalière</t>
  </si>
  <si>
    <t>Aides-soignants</t>
  </si>
  <si>
    <t>Rééducateurs</t>
  </si>
  <si>
    <t>Agents de services hospitaliers et autres personnels des services médicaux</t>
  </si>
  <si>
    <t>MCO</t>
  </si>
  <si>
    <t>SSR</t>
  </si>
  <si>
    <t>SLD</t>
  </si>
  <si>
    <t>HAD</t>
  </si>
  <si>
    <t>Personnel d’encadrement du personnel soignant</t>
  </si>
  <si>
    <r>
      <t>Infirmiers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diplomés d’État</t>
    </r>
  </si>
  <si>
    <r>
      <t>Infirmiers</t>
    </r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diplomés d’État</t>
    </r>
  </si>
  <si>
    <t>Personnel administratif</t>
  </si>
  <si>
    <t>Personnel médico-technique</t>
  </si>
  <si>
    <t>Personnel technique</t>
  </si>
  <si>
    <t>Établissements privés
à but non lucratif</t>
  </si>
  <si>
    <t>Établissements privés
à but lucratif</t>
  </si>
  <si>
    <r>
      <t xml:space="preserve">MCO : médecine, chirurgie, obstétrique et odontologie ; HAD : hospitalisation à domicile ; SSR : soins de suite et de réadaptation ; SLD : soins de longue durée.
</t>
    </r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élèves encore en formation ne sont pas comptabilisés.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2019, traitements DREES.</t>
    </r>
  </si>
  <si>
    <t xml:space="preserve">Tableau 2. Répartition, en équivalent temps plein, des postes de personnel non médical des établissements de santé en 2019 </t>
  </si>
  <si>
    <r>
      <t xml:space="preserve">1. Y compris les infirmiers avec spécialisation et en secteur psychiatrique, ainsi que les infirmiers en pratiques avancés (IPA).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élèves encore en formation ne sont pas comptabilisés.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SSA.
</t>
    </r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SAE 2019, traitements DREES.</t>
    </r>
  </si>
  <si>
    <r>
      <t xml:space="preserve">CDI : contrat à durée indéterminée ; CDD : contrat à durée déterminée.
1. Y compris les infirmiers avec spécialisation et en secteur psychiatrique, ainsi que les infirmiers en pratiques avancés (IPA).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élèves encore en formation ne sont pas comptabilisés.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2019, traitements DREES.</t>
    </r>
  </si>
  <si>
    <t>%</t>
  </si>
  <si>
    <t>Ensemble des postes</t>
  </si>
  <si>
    <t>Ensemble des postes (hors unités de soins de longue durée)</t>
  </si>
  <si>
    <t>Tableau 1. Les postes de personnel non médical des établissements de santé au 31 décembre 2019</t>
  </si>
  <si>
    <t>ETP</t>
  </si>
  <si>
    <t>Tableau 3. Les postes de personnel non médical des établissements de santé au 31 décembre 2019, selon la spécialité et le contrat</t>
  </si>
  <si>
    <t>Postes de personnel non médical soignant</t>
  </si>
  <si>
    <t>Postes de personnel non médical non soignant</t>
  </si>
  <si>
    <t>Ensemble des personnels des établissements de santé</t>
  </si>
  <si>
    <t>Poste de personnel non médical non soignant</t>
  </si>
  <si>
    <t>Personnel éducatifs et social</t>
  </si>
  <si>
    <t>Personnel éducatif et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</si>
</sst>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.00\ [$€-1]_-;\-* #,##0.00\ [$€-1]_-;_-* &quot;-&quot;??\ [$€-1]_-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6">
    <xf numFmtId="0" fontId="0" fillId="0" borderId="0"/>
    <xf numFmtId="9" fontId="3" fillId="0" borderId="0" applyFont="0" applyFill="0" applyBorder="0" applyAlignment="0" applyProtection="0"/>
    <xf numFmtId="3" fontId="5" fillId="0" borderId="0" applyNumberFormat="0" applyFill="0" applyBorder="0" applyAlignment="0" applyProtection="0">
      <alignment vertical="top" wrapText="1"/>
    </xf>
    <xf numFmtId="0" fontId="2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3" fontId="4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horizontal="center" vertical="center"/>
    </xf>
    <xf numFmtId="3" fontId="5" fillId="0" borderId="0" xfId="2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horizontal="right" vertical="center"/>
    </xf>
    <xf numFmtId="9" fontId="5" fillId="0" borderId="0" xfId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vertical="center"/>
    </xf>
    <xf numFmtId="9" fontId="5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 wrapText="1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20" fontId="5" fillId="0" borderId="0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9" fontId="4" fillId="0" borderId="0" xfId="1" applyFont="1" applyFill="1" applyBorder="1" applyAlignment="1">
      <alignment horizontal="right" vertical="center"/>
    </xf>
    <xf numFmtId="9" fontId="4" fillId="0" borderId="0" xfId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Fill="1"/>
    <xf numFmtId="9" fontId="6" fillId="0" borderId="0" xfId="1" applyFont="1" applyFill="1"/>
    <xf numFmtId="3" fontId="6" fillId="0" borderId="0" xfId="0" applyNumberFormat="1" applyFont="1" applyFill="1"/>
    <xf numFmtId="1" fontId="6" fillId="0" borderId="0" xfId="0" applyNumberFormat="1" applyFont="1" applyFill="1"/>
    <xf numFmtId="9" fontId="5" fillId="0" borderId="0" xfId="2" applyNumberFormat="1" applyFont="1" applyFill="1" applyBorder="1" applyAlignment="1">
      <alignment vertical="center"/>
    </xf>
    <xf numFmtId="3" fontId="5" fillId="0" borderId="0" xfId="2" applyFont="1">
      <alignment vertical="top" wrapText="1"/>
    </xf>
    <xf numFmtId="3" fontId="9" fillId="0" borderId="2" xfId="0" applyNumberFormat="1" applyFont="1" applyBorder="1" applyAlignment="1">
      <alignment horizontal="right" vertical="center" indent="5"/>
    </xf>
    <xf numFmtId="3" fontId="6" fillId="0" borderId="3" xfId="0" applyNumberFormat="1" applyFont="1" applyBorder="1" applyAlignment="1">
      <alignment horizontal="right" vertical="center" indent="5"/>
    </xf>
    <xf numFmtId="3" fontId="6" fillId="0" borderId="4" xfId="0" applyNumberFormat="1" applyFont="1" applyBorder="1" applyAlignment="1">
      <alignment horizontal="right" vertical="center" indent="5"/>
    </xf>
    <xf numFmtId="3" fontId="9" fillId="0" borderId="4" xfId="0" applyNumberFormat="1" applyFont="1" applyBorder="1" applyAlignment="1">
      <alignment horizontal="right" vertical="center" indent="5"/>
    </xf>
    <xf numFmtId="3" fontId="9" fillId="0" borderId="1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indent="5"/>
    </xf>
    <xf numFmtId="3" fontId="5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5" fillId="0" borderId="4" xfId="2" applyNumberFormat="1" applyFont="1" applyFill="1" applyBorder="1" applyAlignment="1">
      <alignment horizontal="left" vertical="center" wrapText="1"/>
    </xf>
    <xf numFmtId="3" fontId="9" fillId="0" borderId="2" xfId="2" applyNumberFormat="1" applyFont="1" applyFill="1" applyBorder="1" applyAlignment="1">
      <alignment horizontal="left" vertical="center" wrapText="1"/>
    </xf>
    <xf numFmtId="3" fontId="6" fillId="0" borderId="4" xfId="2" applyNumberFormat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 indent="3"/>
    </xf>
    <xf numFmtId="3" fontId="9" fillId="0" borderId="1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vertical="center" indent="3"/>
    </xf>
    <xf numFmtId="3" fontId="9" fillId="0" borderId="4" xfId="0" applyNumberFormat="1" applyFont="1" applyBorder="1" applyAlignment="1">
      <alignment horizontal="right" vertical="center" indent="3"/>
    </xf>
    <xf numFmtId="167" fontId="9" fillId="0" borderId="2" xfId="0" applyNumberFormat="1" applyFont="1" applyBorder="1" applyAlignment="1">
      <alignment horizontal="right" vertical="center" indent="3"/>
    </xf>
    <xf numFmtId="167" fontId="6" fillId="0" borderId="3" xfId="0" applyNumberFormat="1" applyFont="1" applyBorder="1" applyAlignment="1">
      <alignment horizontal="right" vertical="center" indent="3"/>
    </xf>
    <xf numFmtId="167" fontId="9" fillId="0" borderId="4" xfId="0" applyNumberFormat="1" applyFont="1" applyBorder="1" applyAlignment="1">
      <alignment horizontal="right" vertical="center" indent="3"/>
    </xf>
    <xf numFmtId="167" fontId="9" fillId="0" borderId="1" xfId="0" applyNumberFormat="1" applyFont="1" applyBorder="1" applyAlignment="1">
      <alignment horizontal="right" vertical="center" indent="3"/>
    </xf>
    <xf numFmtId="1" fontId="4" fillId="0" borderId="1" xfId="3" quotePrefix="1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3" fontId="5" fillId="0" borderId="0" xfId="3" applyNumberFormat="1" applyFont="1" applyFill="1" applyBorder="1" applyAlignment="1">
      <alignment horizontal="left" vertical="top" wrapText="1"/>
    </xf>
  </cellXfs>
  <cellStyles count="16">
    <cellStyle name="ARIAL 8" xfId="2" xr:uid="{00000000-0005-0000-0000-000000000000}"/>
    <cellStyle name="Euro" xfId="4" xr:uid="{00000000-0005-0000-0000-000001000000}"/>
    <cellStyle name="Milliers 2" xfId="5" xr:uid="{00000000-0005-0000-0000-000002000000}"/>
    <cellStyle name="Motif" xfId="6" xr:uid="{00000000-0005-0000-0000-000003000000}"/>
    <cellStyle name="Normal" xfId="0" builtinId="0"/>
    <cellStyle name="Normal 2" xfId="7" xr:uid="{00000000-0005-0000-0000-000005000000}"/>
    <cellStyle name="Normal 2_don-cad-personnels" xfId="3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5 2" xfId="11" xr:uid="{00000000-0005-0000-0000-00000A000000}"/>
    <cellStyle name="Normal 5_Autrespriseshospit_T01_2014" xfId="12" xr:uid="{00000000-0005-0000-0000-00000B000000}"/>
    <cellStyle name="Normal 6" xfId="13" xr:uid="{00000000-0005-0000-0000-00000C000000}"/>
    <cellStyle name="Normal 7" xfId="14" xr:uid="{00000000-0005-0000-0000-00000D000000}"/>
    <cellStyle name="Pourcentage" xfId="1" builtinId="5"/>
    <cellStyle name="Pourcentage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3_9703RDMET"/>
      <sheetName val="tab_cat1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1"/>
  <sheetViews>
    <sheetView showGridLines="0" zoomScaleNormal="100" workbookViewId="0">
      <selection activeCell="B14" sqref="B14"/>
    </sheetView>
  </sheetViews>
  <sheetFormatPr baseColWidth="10" defaultColWidth="10.85546875" defaultRowHeight="11.25" x14ac:dyDescent="0.25"/>
  <cols>
    <col min="1" max="1" width="3.7109375" style="8" customWidth="1"/>
    <col min="2" max="2" width="58.85546875" style="6" customWidth="1"/>
    <col min="3" max="6" width="20.7109375" style="6" customWidth="1"/>
    <col min="7" max="17" width="10.85546875" style="6"/>
    <col min="18" max="16384" width="10.85546875" style="8"/>
  </cols>
  <sheetData>
    <row r="2" spans="2:17" ht="15" customHeight="1" x14ac:dyDescent="0.25">
      <c r="B2" s="9" t="s">
        <v>32</v>
      </c>
      <c r="C2" s="17"/>
      <c r="O2" s="8"/>
      <c r="P2" s="8"/>
      <c r="Q2" s="8"/>
    </row>
    <row r="3" spans="2:17" ht="15" customHeight="1" x14ac:dyDescent="0.25"/>
    <row r="4" spans="2:17" ht="35.25" customHeight="1" x14ac:dyDescent="0.25">
      <c r="B4" s="19"/>
      <c r="C4" s="20" t="s">
        <v>0</v>
      </c>
      <c r="D4" s="20" t="s">
        <v>23</v>
      </c>
      <c r="E4" s="20" t="s">
        <v>24</v>
      </c>
      <c r="F4" s="20" t="s">
        <v>1</v>
      </c>
    </row>
    <row r="5" spans="2:17" ht="15" customHeight="1" x14ac:dyDescent="0.25">
      <c r="B5" s="44" t="s">
        <v>35</v>
      </c>
      <c r="C5" s="35">
        <v>553373</v>
      </c>
      <c r="D5" s="35">
        <v>97023</v>
      </c>
      <c r="E5" s="35">
        <v>115163</v>
      </c>
      <c r="F5" s="35">
        <v>765559</v>
      </c>
      <c r="G5" s="11"/>
      <c r="H5" s="11"/>
      <c r="I5" s="11"/>
      <c r="J5" s="11"/>
    </row>
    <row r="6" spans="2:17" ht="15" customHeight="1" x14ac:dyDescent="0.25">
      <c r="B6" s="41" t="s">
        <v>17</v>
      </c>
      <c r="C6" s="36">
        <v>17364</v>
      </c>
      <c r="D6" s="36">
        <v>3891</v>
      </c>
      <c r="E6" s="36">
        <v>3395</v>
      </c>
      <c r="F6" s="36">
        <v>24650</v>
      </c>
    </row>
    <row r="7" spans="2:17" ht="15" customHeight="1" x14ac:dyDescent="0.25">
      <c r="B7" s="42" t="s">
        <v>18</v>
      </c>
      <c r="C7" s="36">
        <v>250222</v>
      </c>
      <c r="D7" s="36">
        <v>41879</v>
      </c>
      <c r="E7" s="36">
        <v>53374</v>
      </c>
      <c r="F7" s="36">
        <v>345475</v>
      </c>
      <c r="G7" s="11"/>
      <c r="H7" s="11"/>
    </row>
    <row r="8" spans="2:17" ht="15" customHeight="1" x14ac:dyDescent="0.25">
      <c r="B8" s="41" t="s">
        <v>10</v>
      </c>
      <c r="C8" s="36">
        <v>185560</v>
      </c>
      <c r="D8" s="36">
        <v>27071</v>
      </c>
      <c r="E8" s="36">
        <v>32596</v>
      </c>
      <c r="F8" s="36">
        <v>245227</v>
      </c>
      <c r="G8" s="11"/>
      <c r="H8" s="11"/>
    </row>
    <row r="9" spans="2:17" ht="15" customHeight="1" x14ac:dyDescent="0.25">
      <c r="B9" s="41" t="s">
        <v>12</v>
      </c>
      <c r="C9" s="36">
        <v>66949</v>
      </c>
      <c r="D9" s="36">
        <v>13210</v>
      </c>
      <c r="E9" s="36">
        <v>18930</v>
      </c>
      <c r="F9" s="36">
        <v>99089</v>
      </c>
      <c r="G9" s="11"/>
      <c r="H9" s="11"/>
      <c r="I9" s="11"/>
      <c r="J9" s="11"/>
    </row>
    <row r="10" spans="2:17" ht="15" customHeight="1" x14ac:dyDescent="0.25">
      <c r="B10" s="42" t="s">
        <v>11</v>
      </c>
      <c r="C10" s="36">
        <v>19226</v>
      </c>
      <c r="D10" s="36">
        <v>7754</v>
      </c>
      <c r="E10" s="36">
        <v>5202</v>
      </c>
      <c r="F10" s="36">
        <v>32182</v>
      </c>
      <c r="G10" s="11"/>
      <c r="H10" s="33"/>
      <c r="I10" s="11"/>
      <c r="J10" s="11"/>
      <c r="K10" s="11"/>
    </row>
    <row r="11" spans="2:17" ht="15" customHeight="1" x14ac:dyDescent="0.25">
      <c r="B11" s="43" t="s">
        <v>2</v>
      </c>
      <c r="C11" s="36">
        <v>14052</v>
      </c>
      <c r="D11" s="36">
        <v>3218</v>
      </c>
      <c r="E11" s="36">
        <v>1666</v>
      </c>
      <c r="F11" s="36">
        <v>18936</v>
      </c>
      <c r="G11" s="11"/>
      <c r="H11" s="11"/>
      <c r="I11" s="11"/>
      <c r="J11" s="11"/>
      <c r="K11" s="11"/>
    </row>
    <row r="12" spans="2:17" ht="15" customHeight="1" x14ac:dyDescent="0.25">
      <c r="B12" s="44" t="s">
        <v>38</v>
      </c>
      <c r="C12" s="35">
        <v>261477</v>
      </c>
      <c r="D12" s="35">
        <v>46523</v>
      </c>
      <c r="E12" s="35">
        <v>36232</v>
      </c>
      <c r="F12" s="35">
        <v>344232</v>
      </c>
      <c r="G12" s="11"/>
      <c r="H12" s="11"/>
      <c r="I12" s="11"/>
      <c r="J12" s="11"/>
    </row>
    <row r="13" spans="2:17" ht="15" customHeight="1" x14ac:dyDescent="0.25">
      <c r="B13" s="42" t="s">
        <v>20</v>
      </c>
      <c r="C13" s="36">
        <v>101914</v>
      </c>
      <c r="D13" s="36">
        <v>23709</v>
      </c>
      <c r="E13" s="36">
        <v>21776</v>
      </c>
      <c r="F13" s="36">
        <v>147399</v>
      </c>
      <c r="G13" s="13"/>
      <c r="H13" s="12"/>
    </row>
    <row r="14" spans="2:17" ht="15" customHeight="1" x14ac:dyDescent="0.25">
      <c r="B14" s="41" t="s">
        <v>39</v>
      </c>
      <c r="C14" s="36">
        <v>13649</v>
      </c>
      <c r="D14" s="36">
        <v>4349</v>
      </c>
      <c r="E14" s="36">
        <v>1521</v>
      </c>
      <c r="F14" s="36">
        <v>19519</v>
      </c>
      <c r="G14" s="11"/>
      <c r="H14" s="12"/>
      <c r="I14" s="12"/>
    </row>
    <row r="15" spans="2:17" ht="15" customHeight="1" x14ac:dyDescent="0.25">
      <c r="B15" s="42" t="s">
        <v>21</v>
      </c>
      <c r="C15" s="36">
        <v>45331</v>
      </c>
      <c r="D15" s="36">
        <v>8107</v>
      </c>
      <c r="E15" s="36">
        <v>5525</v>
      </c>
      <c r="F15" s="36">
        <v>58963</v>
      </c>
      <c r="G15" s="34"/>
      <c r="H15" s="12"/>
      <c r="I15" s="12"/>
      <c r="J15" s="12"/>
    </row>
    <row r="16" spans="2:17" ht="15" customHeight="1" x14ac:dyDescent="0.25">
      <c r="B16" s="45" t="s">
        <v>22</v>
      </c>
      <c r="C16" s="37">
        <v>100583</v>
      </c>
      <c r="D16" s="37">
        <v>10358</v>
      </c>
      <c r="E16" s="37">
        <v>7410</v>
      </c>
      <c r="F16" s="37">
        <v>118351</v>
      </c>
      <c r="G16" s="11"/>
      <c r="H16" s="12"/>
    </row>
    <row r="17" spans="2:10" ht="15" customHeight="1" x14ac:dyDescent="0.25">
      <c r="B17" s="18" t="s">
        <v>30</v>
      </c>
      <c r="C17" s="38">
        <v>814850</v>
      </c>
      <c r="D17" s="38">
        <v>143546</v>
      </c>
      <c r="E17" s="38">
        <v>151395</v>
      </c>
      <c r="F17" s="38">
        <v>1109791</v>
      </c>
      <c r="G17" s="11"/>
      <c r="H17" s="11"/>
      <c r="I17" s="11"/>
      <c r="J17" s="11"/>
    </row>
    <row r="18" spans="2:10" ht="15" customHeight="1" x14ac:dyDescent="0.25">
      <c r="B18" s="27"/>
      <c r="C18" s="26"/>
      <c r="D18" s="10"/>
    </row>
    <row r="19" spans="2:10" ht="51" customHeight="1" x14ac:dyDescent="0.25">
      <c r="B19" s="58" t="s">
        <v>27</v>
      </c>
      <c r="C19" s="58"/>
      <c r="D19" s="58"/>
      <c r="E19" s="58"/>
      <c r="F19" s="58"/>
    </row>
    <row r="20" spans="2:10" ht="15" customHeight="1" x14ac:dyDescent="0.25"/>
    <row r="21" spans="2:10" ht="15" customHeight="1" x14ac:dyDescent="0.25">
      <c r="D21" s="11"/>
      <c r="E21" s="11"/>
      <c r="F21" s="11"/>
    </row>
    <row r="22" spans="2:10" ht="15" customHeight="1" x14ac:dyDescent="0.25">
      <c r="D22" s="11"/>
      <c r="E22" s="11"/>
      <c r="F22" s="11"/>
    </row>
    <row r="23" spans="2:10" ht="15" customHeight="1" x14ac:dyDescent="0.25">
      <c r="C23" s="14"/>
      <c r="D23" s="11"/>
      <c r="E23" s="11"/>
      <c r="F23" s="11"/>
    </row>
    <row r="24" spans="2:10" ht="15" customHeight="1" x14ac:dyDescent="0.25">
      <c r="D24" s="11"/>
      <c r="E24" s="11"/>
      <c r="F24" s="11"/>
    </row>
    <row r="25" spans="2:10" x14ac:dyDescent="0.25">
      <c r="D25" s="11"/>
      <c r="E25" s="11"/>
      <c r="F25" s="11"/>
    </row>
    <row r="26" spans="2:10" x14ac:dyDescent="0.25">
      <c r="D26" s="11"/>
      <c r="E26" s="11"/>
      <c r="F26" s="11"/>
    </row>
    <row r="27" spans="2:10" x14ac:dyDescent="0.25">
      <c r="F27" s="11"/>
    </row>
    <row r="31" spans="2:10" x14ac:dyDescent="0.25">
      <c r="B31" s="24"/>
    </row>
  </sheetData>
  <customSheetViews>
    <customSheetView guid="{E8CA25FB-3946-4F2D-AF53-759FE397B580}" showGridLines="0" fitToPage="1">
      <selection activeCell="H29" sqref="H29"/>
      <pageMargins left="0.19685039370078741" right="0.19685039370078741" top="0.39370078740157483" bottom="0.39370078740157483" header="0.19685039370078741" footer="0.19685039370078741"/>
      <pageSetup paperSize="9" orientation="landscape" r:id="rId1"/>
      <headerFooter alignWithMargins="0"/>
    </customSheetView>
  </customSheetViews>
  <mergeCells count="1">
    <mergeCell ref="B19:F19"/>
  </mergeCells>
  <pageMargins left="0.19685039370078741" right="0.19685039370078741" top="0.39370078740157483" bottom="0.39370078740157483" header="0.19685039370078741" footer="0.19685039370078741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1"/>
  <sheetViews>
    <sheetView showGridLines="0" zoomScaleNormal="100" workbookViewId="0">
      <selection activeCell="F19" sqref="F19"/>
    </sheetView>
  </sheetViews>
  <sheetFormatPr baseColWidth="10" defaultColWidth="10.85546875" defaultRowHeight="11.25" x14ac:dyDescent="0.25"/>
  <cols>
    <col min="1" max="1" width="3.7109375" style="2" customWidth="1"/>
    <col min="2" max="2" width="54.85546875" style="2" customWidth="1"/>
    <col min="3" max="4" width="15.7109375" style="3" customWidth="1"/>
    <col min="5" max="16384" width="10.85546875" style="2"/>
  </cols>
  <sheetData>
    <row r="2" spans="2:5" ht="15" customHeight="1" x14ac:dyDescent="0.25">
      <c r="B2" s="1" t="s">
        <v>26</v>
      </c>
    </row>
    <row r="3" spans="2:5" ht="15" customHeight="1" x14ac:dyDescent="0.25"/>
    <row r="4" spans="2:5" s="4" customFormat="1" ht="15" customHeight="1" x14ac:dyDescent="0.25">
      <c r="B4" s="21" t="s">
        <v>3</v>
      </c>
      <c r="C4" s="57" t="s">
        <v>33</v>
      </c>
      <c r="D4" s="57" t="s">
        <v>29</v>
      </c>
    </row>
    <row r="5" spans="2:5" ht="15" customHeight="1" x14ac:dyDescent="0.25">
      <c r="B5" s="22" t="s">
        <v>4</v>
      </c>
      <c r="C5" s="49">
        <v>232405.08000000007</v>
      </c>
      <c r="D5" s="53">
        <f>C5*100/C$12</f>
        <v>22.871682675920486</v>
      </c>
    </row>
    <row r="6" spans="2:5" ht="15" customHeight="1" x14ac:dyDescent="0.25">
      <c r="B6" s="22" t="s">
        <v>5</v>
      </c>
      <c r="C6" s="50">
        <v>783720.76999999932</v>
      </c>
      <c r="D6" s="56">
        <f>C6*100/C$12</f>
        <v>77.128317324079319</v>
      </c>
      <c r="E6" s="11"/>
    </row>
    <row r="7" spans="2:5" ht="15" customHeight="1" x14ac:dyDescent="0.25">
      <c r="B7" s="46" t="s">
        <v>13</v>
      </c>
      <c r="C7" s="51">
        <v>518721.54000000004</v>
      </c>
      <c r="D7" s="54">
        <f>C7*100/C$12</f>
        <v>51.048946348525568</v>
      </c>
      <c r="E7" s="11"/>
    </row>
    <row r="8" spans="2:5" ht="15" customHeight="1" x14ac:dyDescent="0.25">
      <c r="B8" s="47" t="s">
        <v>6</v>
      </c>
      <c r="C8" s="51">
        <v>117644.61999999992</v>
      </c>
      <c r="D8" s="54">
        <f>C8*100/C$12</f>
        <v>11.577760766542823</v>
      </c>
      <c r="E8" s="11"/>
    </row>
    <row r="9" spans="2:5" ht="15" customHeight="1" x14ac:dyDescent="0.25">
      <c r="B9" s="47" t="s">
        <v>16</v>
      </c>
      <c r="C9" s="51">
        <v>9757.1399999999976</v>
      </c>
      <c r="D9" s="54">
        <f t="shared" ref="D9:D11" si="0">C9*100/C$12</f>
        <v>0.96022948338534897</v>
      </c>
      <c r="E9" s="11"/>
    </row>
    <row r="10" spans="2:5" ht="15" customHeight="1" x14ac:dyDescent="0.25">
      <c r="B10" s="47" t="s">
        <v>14</v>
      </c>
      <c r="C10" s="51">
        <v>109550.76999999983</v>
      </c>
      <c r="D10" s="54">
        <f t="shared" si="0"/>
        <v>10.781220652933856</v>
      </c>
      <c r="E10" s="11"/>
    </row>
    <row r="11" spans="2:5" ht="15" customHeight="1" x14ac:dyDescent="0.25">
      <c r="B11" s="48" t="s">
        <v>15</v>
      </c>
      <c r="C11" s="51">
        <v>28046.699999999997</v>
      </c>
      <c r="D11" s="54">
        <f t="shared" si="0"/>
        <v>2.7601600726917792</v>
      </c>
      <c r="E11" s="11"/>
    </row>
    <row r="12" spans="2:5" s="5" customFormat="1" ht="15" customHeight="1" x14ac:dyDescent="0.25">
      <c r="B12" s="22" t="s">
        <v>30</v>
      </c>
      <c r="C12" s="50">
        <v>1016125.8500000013</v>
      </c>
      <c r="D12" s="56">
        <f>C12*100/C$12</f>
        <v>100</v>
      </c>
    </row>
    <row r="13" spans="2:5" s="5" customFormat="1" ht="15" customHeight="1" x14ac:dyDescent="0.25">
      <c r="B13" s="23" t="s">
        <v>31</v>
      </c>
      <c r="C13" s="52">
        <f>C5+C7+C8+C9+C10</f>
        <v>988079.14999999979</v>
      </c>
      <c r="D13" s="55">
        <f>C13*100/C12</f>
        <v>97.239839927308083</v>
      </c>
    </row>
    <row r="14" spans="2:5" s="5" customFormat="1" ht="15" customHeight="1" x14ac:dyDescent="0.25">
      <c r="C14" s="7"/>
      <c r="D14" s="7"/>
    </row>
    <row r="15" spans="2:5" ht="95.1" customHeight="1" x14ac:dyDescent="0.25">
      <c r="B15" s="59" t="s">
        <v>25</v>
      </c>
      <c r="C15" s="59"/>
      <c r="D15" s="5"/>
    </row>
    <row r="16" spans="2:5" ht="15" customHeight="1" x14ac:dyDescent="0.25">
      <c r="B16" s="15"/>
      <c r="C16" s="15"/>
      <c r="D16" s="15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customSheetViews>
    <customSheetView guid="{E8CA25FB-3946-4F2D-AF53-759FE397B580}" showGridLines="0">
      <selection activeCell="D17" sqref="D17"/>
      <pageMargins left="0.7" right="0.7" top="0.75" bottom="0.75" header="0.3" footer="0.3"/>
      <pageSetup paperSize="9" orientation="landscape" r:id="rId1"/>
      <headerFooter alignWithMargins="0"/>
    </customSheetView>
  </customSheetViews>
  <mergeCells count="1">
    <mergeCell ref="B15:C15"/>
  </mergeCell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40"/>
  <sheetViews>
    <sheetView showGridLines="0" tabSelected="1" topLeftCell="B1" workbookViewId="0">
      <selection activeCell="B14" sqref="B14"/>
    </sheetView>
  </sheetViews>
  <sheetFormatPr baseColWidth="10" defaultColWidth="10.85546875" defaultRowHeight="11.25" x14ac:dyDescent="0.2"/>
  <cols>
    <col min="1" max="1" width="6" style="29" customWidth="1"/>
    <col min="2" max="2" width="58" style="29" customWidth="1"/>
    <col min="3" max="6" width="20.7109375" style="29" customWidth="1"/>
    <col min="7" max="16384" width="10.85546875" style="29"/>
  </cols>
  <sheetData>
    <row r="2" spans="2:11" s="2" customFormat="1" ht="15" customHeight="1" x14ac:dyDescent="0.25">
      <c r="B2" s="1" t="s">
        <v>34</v>
      </c>
      <c r="E2" s="25"/>
      <c r="F2" s="3"/>
      <c r="G2" s="17"/>
      <c r="H2" s="17"/>
    </row>
    <row r="3" spans="2:11" s="2" customFormat="1" ht="15" customHeight="1" x14ac:dyDescent="0.25">
      <c r="B3" s="1"/>
      <c r="F3" s="3"/>
    </row>
    <row r="4" spans="2:11" s="2" customFormat="1" ht="45" x14ac:dyDescent="0.25">
      <c r="B4" s="19"/>
      <c r="C4" s="20" t="s">
        <v>7</v>
      </c>
      <c r="D4" s="20" t="s">
        <v>8</v>
      </c>
      <c r="E4" s="20" t="s">
        <v>9</v>
      </c>
      <c r="F4" s="39" t="s">
        <v>37</v>
      </c>
    </row>
    <row r="5" spans="2:11" s="2" customFormat="1" ht="15" customHeight="1" x14ac:dyDescent="0.25">
      <c r="B5" s="44" t="s">
        <v>35</v>
      </c>
      <c r="C5" s="35">
        <v>216869</v>
      </c>
      <c r="D5" s="35">
        <v>96040</v>
      </c>
      <c r="E5" s="35">
        <v>452650</v>
      </c>
      <c r="F5" s="35">
        <v>765559</v>
      </c>
      <c r="G5" s="11"/>
      <c r="H5" s="11"/>
      <c r="I5" s="11"/>
      <c r="J5" s="11"/>
    </row>
    <row r="6" spans="2:11" s="2" customFormat="1" ht="15" customHeight="1" x14ac:dyDescent="0.25">
      <c r="B6" s="41" t="s">
        <v>17</v>
      </c>
      <c r="C6" s="36">
        <v>7512</v>
      </c>
      <c r="D6" s="40">
        <v>231</v>
      </c>
      <c r="E6" s="36">
        <v>16907</v>
      </c>
      <c r="F6" s="36">
        <v>24650</v>
      </c>
      <c r="G6" s="11"/>
      <c r="H6" s="11"/>
      <c r="I6" s="11"/>
      <c r="J6" s="11"/>
    </row>
    <row r="7" spans="2:11" s="2" customFormat="1" ht="15" customHeight="1" x14ac:dyDescent="0.25">
      <c r="B7" s="42" t="s">
        <v>19</v>
      </c>
      <c r="C7" s="36">
        <v>94008</v>
      </c>
      <c r="D7" s="36">
        <v>33001</v>
      </c>
      <c r="E7" s="36">
        <v>218466</v>
      </c>
      <c r="F7" s="36">
        <v>345475</v>
      </c>
      <c r="G7" s="11"/>
      <c r="H7" s="11"/>
      <c r="I7" s="11"/>
      <c r="J7" s="11"/>
    </row>
    <row r="8" spans="2:11" s="2" customFormat="1" ht="15" customHeight="1" x14ac:dyDescent="0.25">
      <c r="B8" s="41" t="s">
        <v>10</v>
      </c>
      <c r="C8" s="36">
        <v>57862</v>
      </c>
      <c r="D8" s="36">
        <v>31659</v>
      </c>
      <c r="E8" s="36">
        <v>155706</v>
      </c>
      <c r="F8" s="36">
        <v>245227</v>
      </c>
      <c r="G8" s="11"/>
      <c r="H8" s="11"/>
      <c r="I8" s="11"/>
      <c r="J8" s="11"/>
    </row>
    <row r="9" spans="2:11" s="2" customFormat="1" ht="15" customHeight="1" x14ac:dyDescent="0.25">
      <c r="B9" s="41" t="s">
        <v>12</v>
      </c>
      <c r="C9" s="36">
        <v>33137</v>
      </c>
      <c r="D9" s="36">
        <v>22729</v>
      </c>
      <c r="E9" s="36">
        <v>43223</v>
      </c>
      <c r="F9" s="36">
        <v>99089</v>
      </c>
      <c r="G9" s="11"/>
      <c r="H9" s="11"/>
      <c r="I9" s="11"/>
      <c r="J9" s="11"/>
    </row>
    <row r="10" spans="2:11" s="2" customFormat="1" ht="15" customHeight="1" x14ac:dyDescent="0.25">
      <c r="B10" s="42" t="s">
        <v>11</v>
      </c>
      <c r="C10" s="36">
        <v>15715</v>
      </c>
      <c r="D10" s="36">
        <v>4682</v>
      </c>
      <c r="E10" s="36">
        <v>11785</v>
      </c>
      <c r="F10" s="36">
        <v>32182</v>
      </c>
      <c r="G10" s="11"/>
      <c r="H10" s="11"/>
      <c r="I10" s="11"/>
      <c r="J10" s="11"/>
      <c r="K10" s="11"/>
    </row>
    <row r="11" spans="2:11" s="2" customFormat="1" ht="15" customHeight="1" x14ac:dyDescent="0.25">
      <c r="B11" s="43" t="s">
        <v>2</v>
      </c>
      <c r="C11" s="36">
        <v>8635</v>
      </c>
      <c r="D11" s="36">
        <v>3738</v>
      </c>
      <c r="E11" s="36">
        <v>6563</v>
      </c>
      <c r="F11" s="36">
        <v>18936</v>
      </c>
      <c r="G11" s="11"/>
      <c r="H11" s="11"/>
      <c r="I11" s="11"/>
      <c r="J11" s="11"/>
    </row>
    <row r="12" spans="2:11" s="2" customFormat="1" ht="15" customHeight="1" x14ac:dyDescent="0.25">
      <c r="B12" s="44" t="s">
        <v>36</v>
      </c>
      <c r="C12" s="35">
        <v>103860</v>
      </c>
      <c r="D12" s="35">
        <v>47246</v>
      </c>
      <c r="E12" s="35">
        <v>193126</v>
      </c>
      <c r="F12" s="35">
        <v>344232</v>
      </c>
      <c r="G12" s="11"/>
      <c r="H12" s="11"/>
      <c r="I12" s="11"/>
      <c r="J12" s="11"/>
    </row>
    <row r="13" spans="2:11" s="2" customFormat="1" ht="15" customHeight="1" x14ac:dyDescent="0.25">
      <c r="B13" s="42" t="s">
        <v>20</v>
      </c>
      <c r="C13" s="36">
        <v>51992</v>
      </c>
      <c r="D13" s="36">
        <v>18617</v>
      </c>
      <c r="E13" s="36">
        <v>76790</v>
      </c>
      <c r="F13" s="36">
        <v>147399</v>
      </c>
      <c r="G13" s="11"/>
      <c r="H13" s="11"/>
      <c r="I13" s="11"/>
      <c r="J13" s="11"/>
    </row>
    <row r="14" spans="2:11" s="2" customFormat="1" ht="15" customHeight="1" x14ac:dyDescent="0.25">
      <c r="B14" s="41" t="s">
        <v>40</v>
      </c>
      <c r="C14" s="36">
        <v>6975</v>
      </c>
      <c r="D14" s="36">
        <v>2631</v>
      </c>
      <c r="E14" s="36">
        <v>9913</v>
      </c>
      <c r="F14" s="36">
        <v>19519</v>
      </c>
      <c r="G14" s="11"/>
      <c r="H14" s="11"/>
      <c r="I14" s="11"/>
      <c r="J14" s="11"/>
    </row>
    <row r="15" spans="2:11" s="2" customFormat="1" ht="15" customHeight="1" x14ac:dyDescent="0.25">
      <c r="B15" s="42" t="s">
        <v>21</v>
      </c>
      <c r="C15" s="36">
        <v>15126</v>
      </c>
      <c r="D15" s="36">
        <v>6611</v>
      </c>
      <c r="E15" s="36">
        <v>37226</v>
      </c>
      <c r="F15" s="36">
        <v>58963</v>
      </c>
      <c r="G15" s="11"/>
      <c r="H15" s="11"/>
      <c r="I15" s="11"/>
      <c r="J15" s="11"/>
    </row>
    <row r="16" spans="2:11" s="2" customFormat="1" ht="15" customHeight="1" x14ac:dyDescent="0.25">
      <c r="B16" s="45" t="s">
        <v>22</v>
      </c>
      <c r="C16" s="37">
        <v>29767</v>
      </c>
      <c r="D16" s="37">
        <v>19387</v>
      </c>
      <c r="E16" s="37">
        <v>69197</v>
      </c>
      <c r="F16" s="37">
        <v>118351</v>
      </c>
      <c r="G16" s="11"/>
      <c r="H16" s="11"/>
      <c r="I16" s="11"/>
      <c r="J16" s="11"/>
    </row>
    <row r="17" spans="2:20" s="2" customFormat="1" ht="15" customHeight="1" x14ac:dyDescent="0.25">
      <c r="B17" s="18" t="s">
        <v>30</v>
      </c>
      <c r="C17" s="38">
        <v>320729</v>
      </c>
      <c r="D17" s="38">
        <v>143286</v>
      </c>
      <c r="E17" s="38">
        <v>645776</v>
      </c>
      <c r="F17" s="38">
        <v>1109791</v>
      </c>
      <c r="G17" s="11"/>
    </row>
    <row r="18" spans="2:20" s="2" customFormat="1" ht="15" customHeight="1" x14ac:dyDescent="0.2">
      <c r="B18" s="1"/>
      <c r="C18" s="28"/>
      <c r="D18" s="3"/>
      <c r="E18" s="3"/>
      <c r="F18" s="3"/>
    </row>
    <row r="19" spans="2:20" s="2" customFormat="1" ht="60" customHeight="1" x14ac:dyDescent="0.25">
      <c r="B19" s="60" t="s">
        <v>28</v>
      </c>
      <c r="C19" s="60"/>
      <c r="D19" s="60"/>
      <c r="E19" s="60"/>
      <c r="F19" s="60"/>
    </row>
    <row r="20" spans="2:20" s="5" customFormat="1" ht="15" customHeight="1" x14ac:dyDescent="0.25">
      <c r="B20" s="6"/>
      <c r="C20" s="2"/>
      <c r="D20" s="2"/>
      <c r="E20" s="2"/>
      <c r="F20" s="2"/>
    </row>
    <row r="21" spans="2:20" s="8" customFormat="1" ht="15" customHeight="1" x14ac:dyDescent="0.25">
      <c r="B21" s="16"/>
      <c r="C21" s="16"/>
      <c r="D21" s="16"/>
      <c r="E21" s="16"/>
      <c r="F21" s="1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s="8" customFormat="1" ht="1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x14ac:dyDescent="0.2">
      <c r="B23" s="6"/>
      <c r="C23" s="6"/>
      <c r="D23" s="6"/>
      <c r="E23" s="6"/>
      <c r="F23" s="6"/>
    </row>
    <row r="24" spans="2:20" x14ac:dyDescent="0.2">
      <c r="C24" s="30"/>
      <c r="D24" s="31"/>
      <c r="E24" s="31"/>
      <c r="F24" s="31"/>
    </row>
    <row r="30" spans="2:20" x14ac:dyDescent="0.2">
      <c r="C30" s="30"/>
      <c r="D30" s="30"/>
      <c r="E30" s="30"/>
      <c r="F30" s="32"/>
      <c r="G30" s="32"/>
      <c r="H30" s="32"/>
    </row>
    <row r="31" spans="2:20" x14ac:dyDescent="0.2">
      <c r="C31" s="30"/>
      <c r="D31" s="30"/>
      <c r="E31" s="30"/>
      <c r="F31" s="32"/>
      <c r="G31" s="32"/>
      <c r="H31" s="32"/>
    </row>
    <row r="32" spans="2:20" x14ac:dyDescent="0.2">
      <c r="C32" s="30"/>
      <c r="D32" s="30"/>
      <c r="E32" s="30"/>
      <c r="F32" s="32"/>
      <c r="G32" s="32"/>
      <c r="H32" s="32"/>
    </row>
    <row r="33" spans="3:8" x14ac:dyDescent="0.2">
      <c r="C33" s="32"/>
      <c r="D33" s="32"/>
      <c r="E33" s="32"/>
      <c r="F33" s="32"/>
      <c r="G33" s="32"/>
      <c r="H33" s="32"/>
    </row>
    <row r="34" spans="3:8" x14ac:dyDescent="0.2">
      <c r="C34" s="32"/>
      <c r="D34" s="32"/>
      <c r="E34" s="32"/>
      <c r="F34" s="32"/>
      <c r="G34" s="32"/>
      <c r="H34" s="32"/>
    </row>
    <row r="35" spans="3:8" x14ac:dyDescent="0.2">
      <c r="C35" s="32"/>
      <c r="D35" s="32"/>
      <c r="E35" s="32"/>
      <c r="F35" s="32"/>
      <c r="G35" s="32"/>
      <c r="H35" s="32"/>
    </row>
    <row r="36" spans="3:8" x14ac:dyDescent="0.2">
      <c r="C36" s="32"/>
      <c r="D36" s="32"/>
      <c r="E36" s="32"/>
      <c r="F36" s="32"/>
      <c r="G36" s="32"/>
      <c r="H36" s="32"/>
    </row>
    <row r="37" spans="3:8" x14ac:dyDescent="0.2">
      <c r="C37" s="32"/>
      <c r="D37" s="32"/>
      <c r="E37" s="32"/>
      <c r="F37" s="32"/>
      <c r="G37" s="32"/>
      <c r="H37" s="32"/>
    </row>
    <row r="38" spans="3:8" x14ac:dyDescent="0.2">
      <c r="C38" s="32"/>
      <c r="D38" s="32"/>
      <c r="E38" s="32"/>
      <c r="F38" s="32"/>
      <c r="G38" s="32"/>
      <c r="H38" s="32"/>
    </row>
    <row r="39" spans="3:8" x14ac:dyDescent="0.2">
      <c r="C39" s="32"/>
      <c r="D39" s="32"/>
      <c r="E39" s="32"/>
      <c r="F39" s="32"/>
      <c r="G39" s="32"/>
      <c r="H39" s="32"/>
    </row>
    <row r="40" spans="3:8" x14ac:dyDescent="0.2">
      <c r="C40" s="32"/>
      <c r="D40" s="32"/>
      <c r="E40" s="32"/>
      <c r="F40" s="32"/>
      <c r="G40" s="32"/>
      <c r="H40" s="32"/>
    </row>
  </sheetData>
  <mergeCells count="1">
    <mergeCell ref="B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ES2021_Fiche 07_Tableau1</vt:lpstr>
      <vt:lpstr>ES2021_Fiche 07_Tableau2</vt:lpstr>
      <vt:lpstr>ES2021_Fiche 07_Tableau3</vt:lpstr>
      <vt:lpstr>'ES2021_Fiche 07_Tableau1'!Impression_des_titres</vt:lpstr>
      <vt:lpstr>'ES2021_Fiche 07_Tableau1'!Zone_d_impression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BARLET, Muriel</dc:creator>
  <cp:lastModifiedBy>Mathilde D</cp:lastModifiedBy>
  <dcterms:created xsi:type="dcterms:W3CDTF">2015-04-17T09:01:05Z</dcterms:created>
  <dcterms:modified xsi:type="dcterms:W3CDTF">2021-07-13T13:48:15Z</dcterms:modified>
</cp:coreProperties>
</file>