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05DB853E-F837-4357-A2C2-4495C822D9C0}" xr6:coauthVersionLast="47" xr6:coauthVersionMax="47" xr10:uidLastSave="{00000000-0000-0000-0000-000000000000}"/>
  <bookViews>
    <workbookView xWindow="-110" yWindow="-110" windowWidth="19420" windowHeight="10420" activeTab="3" xr2:uid="{00000000-000D-0000-FFFF-FFFF00000000}"/>
  </bookViews>
  <sheets>
    <sheet name="Tableau 1" sheetId="1" r:id="rId1"/>
    <sheet name="Graphique 1" sheetId="4" r:id="rId2"/>
    <sheet name="Tableau 2" sheetId="2" r:id="rId3"/>
    <sheet name="Carte 1"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5" i="3"/>
  <c r="H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CALVO, Mathieu (DREES)</author>
  </authors>
  <commentList>
    <comment ref="F4" authorId="0" shapeId="0" xr:uid="{00000000-0006-0000-0300-000001000000}">
      <text>
        <r>
          <rPr>
            <b/>
            <sz val="9"/>
            <color indexed="81"/>
            <rFont val="Tahoma"/>
            <family val="2"/>
          </rPr>
          <t>CALVO, Mathieu (DREES):</t>
        </r>
        <r>
          <rPr>
            <sz val="9"/>
            <color indexed="81"/>
            <rFont val="Tahoma"/>
            <family val="2"/>
          </rPr>
          <t xml:space="preserve">
Pour info</t>
        </r>
      </text>
    </comment>
  </commentList>
</comments>
</file>

<file path=xl/sharedStrings.xml><?xml version="1.0" encoding="utf-8"?>
<sst xmlns="http://schemas.openxmlformats.org/spreadsheetml/2006/main" count="263" uniqueCount="259">
  <si>
    <t>194 </t>
  </si>
  <si>
    <t>146 </t>
  </si>
  <si>
    <t>98 </t>
  </si>
  <si>
    <t>48 </t>
  </si>
  <si>
    <t>240 </t>
  </si>
  <si>
    <t>176 </t>
  </si>
  <si>
    <t>113 </t>
  </si>
  <si>
    <t>63 </t>
  </si>
  <si>
    <t>277 </t>
  </si>
  <si>
    <t>202 </t>
  </si>
  <si>
    <t>126 </t>
  </si>
  <si>
    <t>76 </t>
  </si>
  <si>
    <t>En %</t>
  </si>
  <si>
    <t>Caractéristiques</t>
  </si>
  <si>
    <t>Effectifs (en nombre)</t>
  </si>
  <si>
    <t>De 5 600 à moins de 6 700</t>
  </si>
  <si>
    <t>De 6 700 à moins de 7 700</t>
  </si>
  <si>
    <t>N° Dep</t>
  </si>
  <si>
    <t xml:space="preserve"> Département</t>
  </si>
  <si>
    <t>Effectifs (nombre ménage)</t>
  </si>
  <si>
    <t>Ménage</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</si>
  <si>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</si>
  <si>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</si>
  <si>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</si>
  <si>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</si>
  <si>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</si>
  <si>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</si>
  <si>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</si>
  <si>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</si>
  <si>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</si>
  <si>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</si>
  <si>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</si>
  <si>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</si>
  <si>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</si>
  <si>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</si>
  <si>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</si>
  <si>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</si>
  <si>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</si>
  <si>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</si>
  <si>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</si>
  <si>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</si>
  <si>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</si>
  <si>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</si>
  <si>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</si>
  <si>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</si>
  <si>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</si>
  <si>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</si>
  <si>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</si>
  <si>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</si>
  <si>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</si>
  <si>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</si>
  <si>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</si>
  <si>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</si>
  <si>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</si>
  <si>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</si>
  <si>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</si>
  <si>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</si>
  <si>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</si>
  <si>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</si>
  <si>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</si>
  <si>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</si>
  <si>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</si>
  <si>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</si>
  <si>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</si>
  <si>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</si>
  <si>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</si>
  <si>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</si>
  <si>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</si>
  <si>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</si>
  <si>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</si>
  <si>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</si>
  <si>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</si>
  <si>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</si>
  <si>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</si>
  <si>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</si>
  <si>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</si>
  <si>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</si>
  <si>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</si>
  <si>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</si>
  <si>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</si>
  <si>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</si>
  <si>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</si>
  <si>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</si>
  <si>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</si>
  <si>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</si>
  <si>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</si>
  <si>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</si>
  <si>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</si>
  <si>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</si>
  <si>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</si>
  <si>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</si>
  <si>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</si>
  <si>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</si>
  <si>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</si>
  <si>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</si>
  <si>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</si>
  <si>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</si>
  <si>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</si>
  <si>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</si>
  <si>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</si>
  <si>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</si>
  <si>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</si>
  <si>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</si>
  <si>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</si>
  <si>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</si>
  <si>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</si>
  <si>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</si>
  <si>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</si>
  <si>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</si>
  <si>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</si>
  <si>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</si>
  <si>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</si>
  <si>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</si>
  <si>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</si>
  <si>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</si>
  <si>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</si>
  <si>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</si>
  <si>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</si>
  <si>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</si>
  <si>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</si>
  <si>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</si>
  <si>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</si>
  <si>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</si>
  <si>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</si>
  <si>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</si>
  <si>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</si>
  <si>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</si>
  <si>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</si>
  <si>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</si>
  <si>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</si>
  <si>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</si>
  <si>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</si>
  <si>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</si>
  <si>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</si>
  <si>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</si>
  <si>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</si>
  <si>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</si>
  <si>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</si>
  <si>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</si>
  <si>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</si>
  <si>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</si>
  <si>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</si>
  <si>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</si>
  <si>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</si>
  <si>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</si>
  <si>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</si>
  <si>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</si>
  <si>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</si>
  <si>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</si>
  <si>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</si>
  <si>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</si>
  <si>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</si>
  <si>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</si>
  <si>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</si>
  <si>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</si>
  <si>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</si>
  <si>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</si>
  <si>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</si>
  <si>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</si>
  <si>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</si>
  <si>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</si>
  <si>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</si>
  <si>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</si>
  <si>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</si>
  <si>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</si>
  <si>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</si>
  <si>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</si>
  <si>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</si>
  <si>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</si>
  <si>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</si>
  <si>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</si>
  <si>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</si>
  <si>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</si>
  <si>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</si>
  <si>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</si>
  <si>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</si>
  <si>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</si>
  <si>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</si>
  <si>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</si>
  <si>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</si>
  <si>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</si>
  <si>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</si>
  <si>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</si>
  <si>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</si>
  <si>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</si>
  <si>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</si>
  <si>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</si>
  <si>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</si>
  <si>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</si>
  <si>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</si>
  <si>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</si>
  <si>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</si>
  <si>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</si>
  <si>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</si>
  <si>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</si>
  <si>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</si>
  <si>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</si>
  <si>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</si>
  <si>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</si>
  <si>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</si>
  <si>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</si>
  <si>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</si>
  <si>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</si>
  <si>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</si>
  <si>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</si>
  <si>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</si>
  <si>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</si>
  <si>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</si>
  <si>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</si>
  <si>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</si>
  <si>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</si>
  <si>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</si>
  <si>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</si>
  <si>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971</t>
  </si>
  <si>
    <t>Guadeloupe</t>
  </si>
  <si>
    <t>972</t>
  </si>
  <si>
    <t>Martinique</t>
  </si>
  <si>
    <t>973</t>
  </si>
  <si>
    <t>Guyane</t>
  </si>
  <si>
    <t>974</t>
  </si>
  <si>
    <t>La Réunion</t>
  </si>
  <si>
    <t>Mayotte</t>
  </si>
  <si>
    <t>-</t>
  </si>
  <si>
    <t>Revenu fiscal de référence annuel par UC (en euros)</t>
  </si>
  <si>
    <t>Moins de 5 600</t>
  </si>
  <si>
    <t>1 UC</t>
  </si>
  <si>
    <t>2 UC ou plus</t>
  </si>
  <si>
    <t xml:space="preserve">De 1,25 UC à moins de 2 UC </t>
  </si>
  <si>
    <t>Moins de 5 600 euros</t>
  </si>
  <si>
    <t>De 5 600 à moins de 6 700 euros</t>
  </si>
  <si>
    <t>De 6 700 à moins de 7 700 euros</t>
  </si>
  <si>
    <t>De 7 700 à moins de 10 700 euros</t>
  </si>
  <si>
    <t>Nombre d'unités de consommation (UC) dans le ménage</t>
  </si>
  <si>
    <t>Revenu fiscal de référence annuel par unité de consommation (UC)</t>
  </si>
  <si>
    <t>Ménages ayant reçu un chèque énergie </t>
  </si>
  <si>
    <t>Ensemble des ménages </t>
  </si>
  <si>
    <t>10 700 euros ou plus</t>
  </si>
  <si>
    <t>En euros</t>
  </si>
  <si>
    <t>Taux (pour 100)</t>
  </si>
  <si>
    <t>Corrélation</t>
  </si>
  <si>
    <t>Taux de pauvreté 2017</t>
  </si>
  <si>
    <t>28 782 300 </t>
  </si>
  <si>
    <t>38 </t>
  </si>
  <si>
    <t>45 </t>
  </si>
  <si>
    <t>17 </t>
  </si>
  <si>
    <t>10 </t>
  </si>
  <si>
    <t>2 </t>
  </si>
  <si>
    <t>8 </t>
  </si>
  <si>
    <t>78 </t>
  </si>
  <si>
    <t xml:space="preserve">Carte 1. Part des ménages ayant reçu un chèque énergie en 2020, parmi l’ensemble des ménages </t>
  </si>
  <si>
    <t>Tableau 2. Caractéristiques des ménages ayant reçu un chèque énergie en 2020</t>
  </si>
  <si>
    <t>Tableau 1. Montant du chèque énergie émis en 2021, selon le nombre d’unités de consommation (UC) au sein du ménage et le revenu fiscal de référence (RFR) annuel par UC du ménage</t>
  </si>
  <si>
    <r>
      <rPr>
        <b/>
        <sz val="8"/>
        <color theme="1"/>
        <rFont val="Arial"/>
        <family val="2"/>
      </rPr>
      <t>Champ &gt;</t>
    </r>
    <r>
      <rPr>
        <sz val="8"/>
        <color theme="1"/>
        <rFont val="Arial"/>
        <family val="2"/>
      </rPr>
      <t xml:space="preserve"> France.</t>
    </r>
  </si>
  <si>
    <r>
      <rPr>
        <b/>
        <sz val="8"/>
        <color theme="1"/>
        <rFont val="Arial"/>
        <family val="2"/>
      </rPr>
      <t>Source &gt;</t>
    </r>
    <r>
      <rPr>
        <sz val="8"/>
        <color theme="1"/>
        <rFont val="Arial"/>
        <family val="2"/>
      </rPr>
      <t xml:space="preserve"> Ministère de la Transition écologique et solidaire.</t>
    </r>
  </si>
  <si>
    <t>Graphique 1. Évolution du nombre de chèques énergie envoyés depuis 2018</t>
  </si>
  <si>
    <t>De 7 700 à moins de 10 800</t>
  </si>
  <si>
    <r>
      <rPr>
        <b/>
        <sz val="8"/>
        <color theme="1"/>
        <rFont val="Arial"/>
        <family val="2"/>
      </rPr>
      <t>Notes &gt;</t>
    </r>
    <r>
      <rPr>
        <sz val="8"/>
        <color theme="1"/>
        <rFont val="Arial"/>
        <family val="2"/>
      </rPr>
      <t xml:space="preserve"> Sans garde alternée, un ménage ayant de 1,25 à moins de 2 UC est un ménage de deux ou trois personnes, un ménage ayant 2 UC ou plus comprend au moins quatre personnes. Un ménage avec 1 UC correspond à une personne seule. Le seuil du plafond pour bénéficier du chèque énergie est passé de 10 700 euros annuel par UC en 2020 à 10 800 euros en 2021.
</t>
    </r>
    <r>
      <rPr>
        <b/>
        <sz val="8"/>
        <color theme="1"/>
        <rFont val="Arial"/>
        <family val="2"/>
      </rPr>
      <t>Source &gt;</t>
    </r>
    <r>
      <rPr>
        <sz val="8"/>
        <color theme="1"/>
        <rFont val="Arial"/>
        <family val="2"/>
      </rPr>
      <t xml:space="preserve"> Législation.</t>
    </r>
  </si>
  <si>
    <r>
      <rPr>
        <b/>
        <sz val="8"/>
        <color theme="1"/>
        <rFont val="Arial"/>
        <family val="2"/>
      </rPr>
      <t xml:space="preserve">Note &gt; </t>
    </r>
    <r>
      <rPr>
        <sz val="8"/>
        <color theme="1"/>
        <rFont val="Arial"/>
        <family val="2"/>
      </rPr>
      <t xml:space="preserve">Sans garde alternée, un ménage ayant de 1,25 à moins de 2 UC est un ménage de deux ou trois personnes, un ménage ayant 2 UC ou plus comprend au moins quatre personnes. Un ménage avec 1 UC correspond à une personne seule. Le système d’UC utilisé pour le chèque énergie n’est pas celui utilisé dans cet ouvrage ni par l’Insee pour calculer le niveau de vie des personnes.
</t>
    </r>
    <r>
      <rPr>
        <b/>
        <sz val="8"/>
        <color theme="1"/>
        <rFont val="Arial"/>
        <family val="2"/>
      </rPr>
      <t>Champ &gt;</t>
    </r>
    <r>
      <rPr>
        <sz val="8"/>
        <color theme="1"/>
        <rFont val="Arial"/>
        <family val="2"/>
      </rPr>
      <t xml:space="preserve"> France, hors les 55 000 ménages bénéficiaires de l’aide spécifique aux résidences sociales pour les caractéristiques ; ensemble des ménages : ménages ordinaires en France métropolitaine.
</t>
    </r>
    <r>
      <rPr>
        <b/>
        <sz val="8"/>
        <color theme="1"/>
        <rFont val="Arial"/>
        <family val="2"/>
      </rPr>
      <t>Sources &gt;</t>
    </r>
    <r>
      <rPr>
        <sz val="8"/>
        <color theme="1"/>
        <rFont val="Arial"/>
        <family val="2"/>
      </rPr>
      <t xml:space="preserve"> Ministère de la Transition écologique et solidaire ; Insee-DGFiP-CNAF-CNAV-CMSA, enquête Revenus fiscaux et sociaux (ERFS) 2018.</t>
    </r>
  </si>
  <si>
    <r>
      <rPr>
        <b/>
        <sz val="8"/>
        <color theme="1"/>
        <rFont val="Arial"/>
        <family val="2"/>
      </rPr>
      <t xml:space="preserve">Note &gt; </t>
    </r>
    <r>
      <rPr>
        <sz val="8"/>
        <color theme="1"/>
        <rFont val="Arial"/>
        <family val="2"/>
      </rPr>
      <t xml:space="preserve">En France, on compte au total 18,6 ménages ayant reçu un chèque énergie pour 100 ménages. 
</t>
    </r>
    <r>
      <rPr>
        <b/>
        <sz val="8"/>
        <color theme="1"/>
        <rFont val="Arial"/>
        <family val="2"/>
      </rPr>
      <t>Champ &gt;</t>
    </r>
    <r>
      <rPr>
        <sz val="8"/>
        <color theme="1"/>
        <rFont val="Arial"/>
        <family val="2"/>
      </rPr>
      <t xml:space="preserve"> France, hors les 55 000 ménages bénéficiaires de l’aide spécifique aux résidences sociales.
</t>
    </r>
    <r>
      <rPr>
        <b/>
        <sz val="8"/>
        <color theme="1"/>
        <rFont val="Arial"/>
        <family val="2"/>
      </rPr>
      <t>Sources &gt;</t>
    </r>
    <r>
      <rPr>
        <sz val="8"/>
        <color theme="1"/>
        <rFont val="Arial"/>
        <family val="2"/>
      </rPr>
      <t xml:space="preserve"> Ministère de la Transition écologique et solidaire ; Insee, recensement de la population 2017 ;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</si>
</sst>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1"/>
      <color theme="1"/>
      <name val="Calibri"/>
      <family val="2"/>
      <scheme val="minor"/>
    </font>
    <font>
      <sz val="8"/>
      <color theme="1"/>
      <name val="Arial"/>
      <family val="2"/>
    </font>
    <font>
      <b/>
      <sz val="8"/>
      <color theme="1"/>
      <name val="Arial"/>
      <family val="2"/>
    </font>
    <font>
      <b/>
      <sz val="8"/>
      <color rgb="FF000000"/>
      <name val="Arial"/>
      <family val="2"/>
    </font>
    <font>
      <sz val="10"/>
      <name val="Arial"/>
      <family val="2"/>
    </font>
    <font>
      <sz val="8"/>
      <color rgb="FFFF0000"/>
      <name val="Arial"/>
      <family val="2"/>
    </font>
    <font>
      <sz val="8"/>
      <name val="Arial"/>
      <family val="2"/>
    </font>
    <font>
      <sz val="10"/>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5">
    <xf numFmtId="0" fontId="0" fillId="0" borderId="0"/>
    <xf numFmtId="0" fontId="4" fillId="0" borderId="0"/>
    <xf numFmtId="0" fontId="4" fillId="0" borderId="0"/>
    <xf numFmtId="0" fontId="7" fillId="0" borderId="0"/>
    <xf numFmtId="0" fontId="7" fillId="0" borderId="0"/>
  </cellStyleXfs>
  <cellXfs count="60">
    <xf numFmtId="0" fontId="0" fillId="0" borderId="0" xfId="0"/>
    <xf numFmtId="0" fontId="1" fillId="0" borderId="0" xfId="0" applyFont="1" applyAlignment="1">
      <alignment vertical="center"/>
    </xf>
    <xf numFmtId="0" fontId="1" fillId="0" borderId="0" xfId="0" applyFont="1"/>
    <xf numFmtId="0" fontId="2" fillId="0" borderId="0" xfId="0" applyFont="1"/>
    <xf numFmtId="3" fontId="1" fillId="0" borderId="0" xfId="0" applyNumberFormat="1" applyFont="1"/>
    <xf numFmtId="2" fontId="1" fillId="0" borderId="0" xfId="0" applyNumberFormat="1" applyFont="1"/>
    <xf numFmtId="0" fontId="5" fillId="0" borderId="0" xfId="0" applyFont="1"/>
    <xf numFmtId="0" fontId="6" fillId="0" borderId="0" xfId="0" applyFont="1"/>
    <xf numFmtId="0" fontId="1" fillId="2" borderId="0" xfId="0" applyFont="1" applyFill="1"/>
    <xf numFmtId="0" fontId="1" fillId="2" borderId="0" xfId="0" applyFont="1" applyFill="1" applyAlignment="1"/>
    <xf numFmtId="0" fontId="1" fillId="2" borderId="2" xfId="0" applyFont="1" applyFill="1" applyBorder="1"/>
    <xf numFmtId="0" fontId="1" fillId="0" borderId="2" xfId="0" applyFont="1" applyBorder="1" applyAlignment="1">
      <alignment horizontal="center"/>
    </xf>
    <xf numFmtId="0" fontId="1" fillId="2" borderId="5" xfId="0" applyFont="1" applyFill="1" applyBorder="1"/>
    <xf numFmtId="0" fontId="1" fillId="2" borderId="6" xfId="0" applyFont="1" applyFill="1" applyBorder="1"/>
    <xf numFmtId="0" fontId="1" fillId="2" borderId="4" xfId="0" applyFont="1" applyFill="1" applyBorder="1"/>
    <xf numFmtId="0" fontId="1" fillId="0" borderId="5" xfId="0" applyFont="1" applyBorder="1" applyAlignment="1">
      <alignment horizontal="right" indent="15"/>
    </xf>
    <xf numFmtId="1" fontId="1" fillId="0" borderId="5" xfId="0" applyNumberFormat="1" applyFont="1" applyBorder="1" applyAlignment="1">
      <alignment horizontal="right" indent="7"/>
    </xf>
    <xf numFmtId="0" fontId="1" fillId="0" borderId="6" xfId="0" applyFont="1" applyBorder="1" applyAlignment="1">
      <alignment horizontal="right" indent="15"/>
    </xf>
    <xf numFmtId="1" fontId="1" fillId="0" borderId="6" xfId="0" applyNumberFormat="1" applyFont="1" applyBorder="1" applyAlignment="1">
      <alignment horizontal="right" indent="7"/>
    </xf>
    <xf numFmtId="0" fontId="1" fillId="0" borderId="4" xfId="0" applyFont="1" applyBorder="1" applyAlignment="1">
      <alignment horizontal="right" indent="15"/>
    </xf>
    <xf numFmtId="1" fontId="1" fillId="0" borderId="4" xfId="0" applyNumberFormat="1" applyFont="1" applyBorder="1" applyAlignment="1">
      <alignment horizontal="right" indent="7"/>
    </xf>
    <xf numFmtId="0" fontId="1" fillId="2" borderId="5" xfId="0" applyFont="1" applyFill="1" applyBorder="1" applyAlignment="1">
      <alignment horizontal="right" vertical="center" indent="7"/>
    </xf>
    <xf numFmtId="0" fontId="1" fillId="2" borderId="4" xfId="0" applyFont="1" applyFill="1" applyBorder="1" applyAlignment="1">
      <alignment horizontal="right" vertical="center" indent="7"/>
    </xf>
    <xf numFmtId="0" fontId="1" fillId="2" borderId="6" xfId="0" applyFont="1" applyFill="1" applyBorder="1" applyAlignment="1">
      <alignment horizontal="right" vertical="center" indent="7"/>
    </xf>
    <xf numFmtId="0" fontId="1" fillId="2" borderId="5" xfId="0" applyFont="1" applyFill="1" applyBorder="1" applyAlignment="1">
      <alignment horizontal="right" vertical="center" indent="15"/>
    </xf>
    <xf numFmtId="0" fontId="1" fillId="2" borderId="4" xfId="0" applyFont="1" applyFill="1" applyBorder="1" applyAlignment="1">
      <alignment horizontal="right" vertical="center" indent="15"/>
    </xf>
    <xf numFmtId="0" fontId="1" fillId="2" borderId="6" xfId="0" applyFont="1" applyFill="1" applyBorder="1" applyAlignment="1">
      <alignment horizontal="right" vertical="center" indent="15"/>
    </xf>
    <xf numFmtId="165" fontId="1" fillId="0" borderId="0" xfId="0" applyNumberFormat="1" applyFont="1"/>
    <xf numFmtId="0" fontId="1" fillId="0" borderId="0" xfId="0" applyFont="1" applyFill="1"/>
    <xf numFmtId="3" fontId="1" fillId="0" borderId="0" xfId="0" applyNumberFormat="1" applyFont="1" applyFill="1"/>
    <xf numFmtId="0" fontId="2" fillId="0" borderId="1" xfId="0" applyNumberFormat="1" applyFont="1" applyFill="1" applyBorder="1" applyAlignment="1">
      <alignment horizontal="center" vertical="center"/>
    </xf>
    <xf numFmtId="0" fontId="2" fillId="2" borderId="2" xfId="0" applyFont="1" applyFill="1" applyBorder="1" applyAlignment="1">
      <alignment horizontal="center"/>
    </xf>
    <xf numFmtId="164" fontId="6" fillId="0" borderId="0" xfId="3" applyNumberFormat="1" applyFont="1" applyFill="1"/>
    <xf numFmtId="0" fontId="1" fillId="0" borderId="2" xfId="0" applyFont="1" applyBorder="1"/>
    <xf numFmtId="3" fontId="6" fillId="0" borderId="2" xfId="1" applyNumberFormat="1" applyFont="1" applyBorder="1"/>
    <xf numFmtId="164" fontId="6" fillId="0" borderId="2" xfId="0" applyNumberFormat="1" applyFont="1" applyBorder="1"/>
    <xf numFmtId="0" fontId="1" fillId="0" borderId="2" xfId="0" applyFont="1" applyBorder="1" applyAlignment="1">
      <alignment vertical="center"/>
    </xf>
    <xf numFmtId="164" fontId="6" fillId="0" borderId="2" xfId="0" applyNumberFormat="1" applyFont="1" applyBorder="1" applyAlignment="1">
      <alignment vertical="center"/>
    </xf>
    <xf numFmtId="0" fontId="6" fillId="0" borderId="2" xfId="0" applyFont="1" applyBorder="1" applyAlignment="1">
      <alignment wrapText="1"/>
    </xf>
    <xf numFmtId="3" fontId="2" fillId="0" borderId="2" xfId="0" applyNumberFormat="1" applyFont="1" applyBorder="1" applyAlignment="1">
      <alignment horizontal="right" indent="7"/>
    </xf>
    <xf numFmtId="3" fontId="2" fillId="0" borderId="2" xfId="0" applyNumberFormat="1" applyFont="1" applyBorder="1" applyAlignment="1">
      <alignment horizontal="right" indent="15"/>
    </xf>
    <xf numFmtId="3" fontId="1" fillId="0" borderId="1" xfId="0" applyNumberFormat="1" applyFont="1" applyBorder="1"/>
    <xf numFmtId="0" fontId="2" fillId="2" borderId="2" xfId="0" applyFont="1" applyFill="1" applyBorder="1" applyAlignment="1">
      <alignment horizontal="center"/>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right"/>
    </xf>
    <xf numFmtId="0" fontId="1" fillId="0" borderId="0" xfId="0" applyFont="1" applyAlignment="1">
      <alignment horizontal="left" vertical="top" wrapText="1"/>
    </xf>
    <xf numFmtId="0" fontId="1" fillId="0" borderId="3" xfId="0" applyFont="1" applyBorder="1" applyAlignment="1">
      <alignment horizontal="right"/>
    </xf>
    <xf numFmtId="0" fontId="2" fillId="0" borderId="2" xfId="0" applyFont="1" applyBorder="1" applyAlignment="1">
      <alignment horizontal="center"/>
    </xf>
    <xf numFmtId="0" fontId="2" fillId="0" borderId="2" xfId="0" applyFont="1" applyBorder="1" applyAlignment="1">
      <alignment horizontal="left"/>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3" fillId="0" borderId="0" xfId="0" applyFont="1" applyAlignment="1">
      <alignment horizontal="left" vertical="top" wrapText="1"/>
    </xf>
    <xf numFmtId="0" fontId="1" fillId="0" borderId="7" xfId="0" applyFont="1" applyBorder="1" applyAlignment="1">
      <alignment horizontal="left" vertical="center" wrapText="1"/>
    </xf>
    <xf numFmtId="0" fontId="1" fillId="0" borderId="2"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left" vertical="center"/>
    </xf>
  </cellXfs>
  <cellStyles count="5">
    <cellStyle name="Motif" xfId="2" xr:uid="{00000000-0005-0000-0000-000000000000}"/>
    <cellStyle name="Motif 2" xfId="4"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6"/>
  <sheetViews>
    <sheetView showGridLines="0" zoomScaleNormal="100" workbookViewId="0">
      <selection activeCell="B20" sqref="B20:B21"/>
    </sheetView>
  </sheetViews>
  <sheetFormatPr baseColWidth="10" defaultColWidth="10.81640625" defaultRowHeight="10" x14ac:dyDescent="0.2"/>
  <cols>
    <col min="1" max="1" width="22.453125" style="2" customWidth="1"/>
    <col min="2" max="2" width="19.453125" style="2" bestFit="1" customWidth="1"/>
    <col min="3" max="3" width="32.453125" style="2" bestFit="1" customWidth="1"/>
    <col min="4" max="4" width="33" style="2" bestFit="1" customWidth="1"/>
    <col min="5" max="5" width="34" style="2" customWidth="1"/>
    <col min="6" max="16384" width="10.81640625" style="2"/>
  </cols>
  <sheetData>
    <row r="2" spans="1:5" ht="30" customHeight="1" x14ac:dyDescent="0.2">
      <c r="A2" s="43" t="s">
        <v>251</v>
      </c>
      <c r="B2" s="43"/>
      <c r="C2" s="43"/>
      <c r="D2" s="43"/>
      <c r="E2" s="43"/>
    </row>
    <row r="3" spans="1:5" x14ac:dyDescent="0.2">
      <c r="A3" s="46" t="s">
        <v>237</v>
      </c>
      <c r="B3" s="46"/>
      <c r="C3" s="46"/>
      <c r="D3" s="46"/>
      <c r="E3" s="46"/>
    </row>
    <row r="4" spans="1:5" ht="10.5" x14ac:dyDescent="0.25">
      <c r="A4" s="8"/>
      <c r="B4" s="42" t="s">
        <v>223</v>
      </c>
      <c r="C4" s="42"/>
      <c r="D4" s="42"/>
      <c r="E4" s="42"/>
    </row>
    <row r="5" spans="1:5" ht="10.5" x14ac:dyDescent="0.25">
      <c r="A5" s="10"/>
      <c r="B5" s="31" t="s">
        <v>224</v>
      </c>
      <c r="C5" s="31" t="s">
        <v>15</v>
      </c>
      <c r="D5" s="31" t="s">
        <v>16</v>
      </c>
      <c r="E5" s="31" t="s">
        <v>255</v>
      </c>
    </row>
    <row r="6" spans="1:5" x14ac:dyDescent="0.2">
      <c r="A6" s="12" t="s">
        <v>225</v>
      </c>
      <c r="B6" s="21" t="s">
        <v>0</v>
      </c>
      <c r="C6" s="24" t="s">
        <v>1</v>
      </c>
      <c r="D6" s="24" t="s">
        <v>2</v>
      </c>
      <c r="E6" s="24" t="s">
        <v>3</v>
      </c>
    </row>
    <row r="7" spans="1:5" x14ac:dyDescent="0.2">
      <c r="A7" s="14" t="s">
        <v>227</v>
      </c>
      <c r="B7" s="22" t="s">
        <v>4</v>
      </c>
      <c r="C7" s="25" t="s">
        <v>5</v>
      </c>
      <c r="D7" s="25" t="s">
        <v>6</v>
      </c>
      <c r="E7" s="25" t="s">
        <v>7</v>
      </c>
    </row>
    <row r="8" spans="1:5" x14ac:dyDescent="0.2">
      <c r="A8" s="13" t="s">
        <v>226</v>
      </c>
      <c r="B8" s="23" t="s">
        <v>8</v>
      </c>
      <c r="C8" s="26" t="s">
        <v>9</v>
      </c>
      <c r="D8" s="26" t="s">
        <v>10</v>
      </c>
      <c r="E8" s="26" t="s">
        <v>11</v>
      </c>
    </row>
    <row r="9" spans="1:5" x14ac:dyDescent="0.2">
      <c r="A9" s="9"/>
      <c r="B9" s="8"/>
      <c r="C9" s="8"/>
      <c r="D9" s="8"/>
      <c r="E9" s="8"/>
    </row>
    <row r="10" spans="1:5" x14ac:dyDescent="0.2">
      <c r="A10" s="44" t="s">
        <v>256</v>
      </c>
      <c r="B10" s="45"/>
      <c r="C10" s="45"/>
      <c r="D10" s="45"/>
      <c r="E10" s="45"/>
    </row>
    <row r="11" spans="1:5" x14ac:dyDescent="0.2">
      <c r="A11" s="45"/>
      <c r="B11" s="45"/>
      <c r="C11" s="45"/>
      <c r="D11" s="45"/>
      <c r="E11" s="45"/>
    </row>
    <row r="12" spans="1:5" x14ac:dyDescent="0.2">
      <c r="A12" s="45"/>
      <c r="B12" s="45"/>
      <c r="C12" s="45"/>
      <c r="D12" s="45"/>
      <c r="E12" s="45"/>
    </row>
    <row r="13" spans="1:5" x14ac:dyDescent="0.2">
      <c r="A13" s="45"/>
      <c r="B13" s="45"/>
      <c r="C13" s="45"/>
      <c r="D13" s="45"/>
      <c r="E13" s="45"/>
    </row>
    <row r="14" spans="1:5" x14ac:dyDescent="0.2">
      <c r="A14" s="45"/>
      <c r="B14" s="45"/>
      <c r="C14" s="45"/>
      <c r="D14" s="45"/>
      <c r="E14" s="45"/>
    </row>
    <row r="15" spans="1:5" x14ac:dyDescent="0.2">
      <c r="A15" s="45"/>
      <c r="B15" s="45"/>
      <c r="C15" s="45"/>
      <c r="D15" s="45"/>
      <c r="E15" s="45"/>
    </row>
    <row r="16" spans="1:5" x14ac:dyDescent="0.2">
      <c r="A16" s="45"/>
      <c r="B16" s="45"/>
      <c r="C16" s="45"/>
      <c r="D16" s="45"/>
      <c r="E16" s="45"/>
    </row>
  </sheetData>
  <mergeCells count="4">
    <mergeCell ref="B4:E4"/>
    <mergeCell ref="A2:E2"/>
    <mergeCell ref="A10:E16"/>
    <mergeCell ref="A3:E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9"/>
  <sheetViews>
    <sheetView showGridLines="0" workbookViewId="0">
      <selection activeCell="R20" sqref="R20"/>
    </sheetView>
  </sheetViews>
  <sheetFormatPr baseColWidth="10" defaultColWidth="10.81640625" defaultRowHeight="10" x14ac:dyDescent="0.2"/>
  <cols>
    <col min="1" max="16384" width="10.81640625" style="2"/>
  </cols>
  <sheetData>
    <row r="2" spans="1:3" ht="10.5" x14ac:dyDescent="0.25">
      <c r="A2" s="3" t="s">
        <v>254</v>
      </c>
    </row>
    <row r="4" spans="1:3" ht="10.5" x14ac:dyDescent="0.2">
      <c r="A4" s="30">
        <v>2018</v>
      </c>
      <c r="B4" s="30">
        <v>2019</v>
      </c>
      <c r="C4" s="30">
        <v>2020</v>
      </c>
    </row>
    <row r="5" spans="1:3" x14ac:dyDescent="0.2">
      <c r="A5" s="41">
        <v>3603</v>
      </c>
      <c r="B5" s="41">
        <v>5737</v>
      </c>
      <c r="C5" s="41">
        <v>5537</v>
      </c>
    </row>
    <row r="8" spans="1:3" ht="10.5" x14ac:dyDescent="0.25">
      <c r="A8" s="2" t="s">
        <v>252</v>
      </c>
    </row>
    <row r="9" spans="1:3" ht="10.5" x14ac:dyDescent="0.25">
      <c r="A9" s="2" t="s">
        <v>253</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6"/>
  <sheetViews>
    <sheetView showGridLines="0" zoomScaleNormal="100" workbookViewId="0">
      <selection activeCell="H59" sqref="H58:H59"/>
    </sheetView>
  </sheetViews>
  <sheetFormatPr baseColWidth="10" defaultColWidth="10.81640625" defaultRowHeight="10" x14ac:dyDescent="0.2"/>
  <cols>
    <col min="1" max="1" width="42.453125" style="2" customWidth="1"/>
    <col min="2" max="2" width="30.453125" style="2" customWidth="1"/>
    <col min="3" max="3" width="36.453125" style="2" bestFit="1" customWidth="1"/>
    <col min="4" max="4" width="22.453125" style="2" bestFit="1" customWidth="1"/>
    <col min="5" max="16384" width="10.81640625" style="2"/>
  </cols>
  <sheetData>
    <row r="2" spans="1:4" ht="10.5" x14ac:dyDescent="0.25">
      <c r="A2" s="3" t="s">
        <v>250</v>
      </c>
    </row>
    <row r="3" spans="1:4" x14ac:dyDescent="0.2">
      <c r="A3" s="48" t="s">
        <v>12</v>
      </c>
      <c r="B3" s="48"/>
      <c r="C3" s="48"/>
      <c r="D3" s="48"/>
    </row>
    <row r="4" spans="1:4" s="3" customFormat="1" ht="10.5" x14ac:dyDescent="0.25">
      <c r="A4" s="49" t="s">
        <v>13</v>
      </c>
      <c r="B4" s="49"/>
      <c r="C4" s="11" t="s">
        <v>234</v>
      </c>
      <c r="D4" s="11" t="s">
        <v>235</v>
      </c>
    </row>
    <row r="5" spans="1:4" ht="10.5" x14ac:dyDescent="0.25">
      <c r="A5" s="50" t="s">
        <v>14</v>
      </c>
      <c r="B5" s="50"/>
      <c r="C5" s="40">
        <v>5537300</v>
      </c>
      <c r="D5" s="39" t="s">
        <v>241</v>
      </c>
    </row>
    <row r="6" spans="1:4" x14ac:dyDescent="0.2">
      <c r="A6" s="51" t="s">
        <v>232</v>
      </c>
      <c r="B6" s="12" t="s">
        <v>225</v>
      </c>
      <c r="C6" s="15">
        <v>45</v>
      </c>
      <c r="D6" s="16" t="s">
        <v>242</v>
      </c>
    </row>
    <row r="7" spans="1:4" x14ac:dyDescent="0.2">
      <c r="A7" s="51"/>
      <c r="B7" s="14" t="s">
        <v>227</v>
      </c>
      <c r="C7" s="19">
        <v>35</v>
      </c>
      <c r="D7" s="20" t="s">
        <v>243</v>
      </c>
    </row>
    <row r="8" spans="1:4" x14ac:dyDescent="0.2">
      <c r="A8" s="51"/>
      <c r="B8" s="13" t="s">
        <v>226</v>
      </c>
      <c r="C8" s="17">
        <v>20</v>
      </c>
      <c r="D8" s="18" t="s">
        <v>244</v>
      </c>
    </row>
    <row r="9" spans="1:4" x14ac:dyDescent="0.2">
      <c r="A9" s="52" t="s">
        <v>233</v>
      </c>
      <c r="B9" s="12" t="s">
        <v>228</v>
      </c>
      <c r="C9" s="15">
        <v>44</v>
      </c>
      <c r="D9" s="16" t="s">
        <v>245</v>
      </c>
    </row>
    <row r="10" spans="1:4" x14ac:dyDescent="0.2">
      <c r="A10" s="52"/>
      <c r="B10" s="14" t="s">
        <v>229</v>
      </c>
      <c r="C10" s="19">
        <v>9</v>
      </c>
      <c r="D10" s="20" t="s">
        <v>246</v>
      </c>
    </row>
    <row r="11" spans="1:4" x14ac:dyDescent="0.2">
      <c r="A11" s="52"/>
      <c r="B11" s="14" t="s">
        <v>230</v>
      </c>
      <c r="C11" s="19">
        <v>10</v>
      </c>
      <c r="D11" s="20" t="s">
        <v>246</v>
      </c>
    </row>
    <row r="12" spans="1:4" x14ac:dyDescent="0.2">
      <c r="A12" s="52"/>
      <c r="B12" s="14" t="s">
        <v>231</v>
      </c>
      <c r="C12" s="19">
        <v>37</v>
      </c>
      <c r="D12" s="20" t="s">
        <v>247</v>
      </c>
    </row>
    <row r="13" spans="1:4" x14ac:dyDescent="0.2">
      <c r="A13" s="52"/>
      <c r="B13" s="13" t="s">
        <v>236</v>
      </c>
      <c r="C13" s="17" t="s">
        <v>222</v>
      </c>
      <c r="D13" s="18" t="s">
        <v>248</v>
      </c>
    </row>
    <row r="14" spans="1:4" x14ac:dyDescent="0.2">
      <c r="A14" s="1"/>
      <c r="B14" s="8"/>
    </row>
    <row r="15" spans="1:4" x14ac:dyDescent="0.2">
      <c r="A15" s="47" t="s">
        <v>257</v>
      </c>
      <c r="B15" s="47"/>
      <c r="C15" s="47"/>
      <c r="D15" s="47"/>
    </row>
    <row r="16" spans="1:4" x14ac:dyDescent="0.2">
      <c r="A16" s="47"/>
      <c r="B16" s="47"/>
      <c r="C16" s="47"/>
      <c r="D16" s="47"/>
    </row>
    <row r="17" spans="1:6" x14ac:dyDescent="0.2">
      <c r="A17" s="47"/>
      <c r="B17" s="47"/>
      <c r="C17" s="47"/>
      <c r="D17" s="47"/>
    </row>
    <row r="18" spans="1:6" x14ac:dyDescent="0.2">
      <c r="A18" s="47"/>
      <c r="B18" s="47"/>
      <c r="C18" s="47"/>
      <c r="D18" s="47"/>
    </row>
    <row r="19" spans="1:6" x14ac:dyDescent="0.2">
      <c r="A19" s="47"/>
      <c r="B19" s="47"/>
      <c r="C19" s="47"/>
      <c r="D19" s="47"/>
    </row>
    <row r="20" spans="1:6" x14ac:dyDescent="0.2">
      <c r="A20" s="47"/>
      <c r="B20" s="47"/>
      <c r="C20" s="47"/>
      <c r="D20" s="47"/>
    </row>
    <row r="21" spans="1:6" x14ac:dyDescent="0.2">
      <c r="A21" s="47"/>
      <c r="B21" s="47"/>
      <c r="C21" s="47"/>
      <c r="D21" s="47"/>
    </row>
    <row r="22" spans="1:6" x14ac:dyDescent="0.2">
      <c r="A22" s="47"/>
      <c r="B22" s="47"/>
      <c r="C22" s="47"/>
      <c r="D22" s="47"/>
    </row>
    <row r="23" spans="1:6" x14ac:dyDescent="0.2">
      <c r="A23" s="47"/>
      <c r="B23" s="47"/>
      <c r="C23" s="47"/>
      <c r="D23" s="47"/>
    </row>
    <row r="25" spans="1:6" x14ac:dyDescent="0.2">
      <c r="B25" s="4"/>
    </row>
    <row r="26" spans="1:6" x14ac:dyDescent="0.2">
      <c r="C26" s="27"/>
      <c r="D26" s="27"/>
      <c r="E26" s="27"/>
      <c r="F26" s="27"/>
    </row>
  </sheetData>
  <mergeCells count="6">
    <mergeCell ref="A15:D23"/>
    <mergeCell ref="A3:D3"/>
    <mergeCell ref="A4:B4"/>
    <mergeCell ref="A5:B5"/>
    <mergeCell ref="A6:A8"/>
    <mergeCell ref="A9:A13"/>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07"/>
  <sheetViews>
    <sheetView showGridLines="0" tabSelected="1" zoomScaleNormal="100" workbookViewId="0">
      <selection activeCell="J15" sqref="J15"/>
    </sheetView>
  </sheetViews>
  <sheetFormatPr baseColWidth="10" defaultColWidth="10.81640625" defaultRowHeight="10" x14ac:dyDescent="0.2"/>
  <cols>
    <col min="1" max="2" width="10.81640625" style="2"/>
    <col min="3" max="3" width="15.453125" style="2" customWidth="1"/>
    <col min="4" max="4" width="10.81640625" style="2"/>
    <col min="5" max="5" width="14.453125" style="7" customWidth="1"/>
    <col min="6" max="6" width="10.81640625" style="28"/>
    <col min="7" max="16384" width="10.81640625" style="2"/>
  </cols>
  <sheetData>
    <row r="2" spans="1:8" ht="21" customHeight="1" x14ac:dyDescent="0.2">
      <c r="A2" s="53" t="s">
        <v>249</v>
      </c>
      <c r="B2" s="53"/>
      <c r="C2" s="53"/>
      <c r="D2" s="53"/>
      <c r="E2" s="53"/>
    </row>
    <row r="3" spans="1:8" x14ac:dyDescent="0.2">
      <c r="A3" s="1"/>
    </row>
    <row r="4" spans="1:8" x14ac:dyDescent="0.2">
      <c r="A4" s="33" t="s">
        <v>17</v>
      </c>
      <c r="B4" s="33" t="s">
        <v>18</v>
      </c>
      <c r="C4" s="33" t="s">
        <v>19</v>
      </c>
      <c r="D4" s="33" t="s">
        <v>20</v>
      </c>
      <c r="E4" s="38" t="s">
        <v>238</v>
      </c>
      <c r="F4" s="28" t="s">
        <v>240</v>
      </c>
    </row>
    <row r="5" spans="1:8" x14ac:dyDescent="0.2">
      <c r="A5" s="33" t="s">
        <v>21</v>
      </c>
      <c r="B5" s="33" t="s">
        <v>22</v>
      </c>
      <c r="C5" s="34">
        <v>36534</v>
      </c>
      <c r="D5" s="33">
        <v>270494</v>
      </c>
      <c r="E5" s="35">
        <f>C5/D5*100</f>
        <v>13.506399402574548</v>
      </c>
      <c r="F5" s="32">
        <v>10.5</v>
      </c>
      <c r="H5" s="5" t="s">
        <v>239</v>
      </c>
    </row>
    <row r="6" spans="1:8" x14ac:dyDescent="0.2">
      <c r="A6" s="33" t="s">
        <v>23</v>
      </c>
      <c r="B6" s="33" t="s">
        <v>24</v>
      </c>
      <c r="C6" s="34">
        <v>52856</v>
      </c>
      <c r="D6" s="33">
        <v>230570</v>
      </c>
      <c r="E6" s="35">
        <f t="shared" ref="E6:E69" si="0">C6/D6*100</f>
        <v>22.924057769874658</v>
      </c>
      <c r="F6" s="32">
        <v>18.5</v>
      </c>
      <c r="G6" s="6"/>
      <c r="H6" s="5">
        <f>CORREL(E5:E100,F5:F100)</f>
        <v>0.80582762333725189</v>
      </c>
    </row>
    <row r="7" spans="1:8" x14ac:dyDescent="0.2">
      <c r="A7" s="33" t="s">
        <v>25</v>
      </c>
      <c r="B7" s="33" t="s">
        <v>26</v>
      </c>
      <c r="C7" s="34">
        <v>35943</v>
      </c>
      <c r="D7" s="33">
        <v>162460</v>
      </c>
      <c r="E7" s="35">
        <f t="shared" si="0"/>
        <v>22.124215191431738</v>
      </c>
      <c r="F7" s="32">
        <v>15.4</v>
      </c>
    </row>
    <row r="8" spans="1:8" x14ac:dyDescent="0.2">
      <c r="A8" s="33" t="s">
        <v>27</v>
      </c>
      <c r="B8" s="33" t="s">
        <v>28</v>
      </c>
      <c r="C8" s="34">
        <v>16495</v>
      </c>
      <c r="D8" s="33">
        <v>77396</v>
      </c>
      <c r="E8" s="35">
        <f t="shared" si="0"/>
        <v>21.312470928730168</v>
      </c>
      <c r="F8" s="32">
        <v>16.600000000000001</v>
      </c>
    </row>
    <row r="9" spans="1:8" x14ac:dyDescent="0.2">
      <c r="A9" s="33" t="s">
        <v>29</v>
      </c>
      <c r="B9" s="33" t="s">
        <v>30</v>
      </c>
      <c r="C9" s="34">
        <v>12604</v>
      </c>
      <c r="D9" s="33">
        <v>65676</v>
      </c>
      <c r="E9" s="35">
        <f t="shared" si="0"/>
        <v>19.191180948900662</v>
      </c>
      <c r="F9" s="32">
        <v>13.9</v>
      </c>
    </row>
    <row r="10" spans="1:8" x14ac:dyDescent="0.2">
      <c r="A10" s="33" t="s">
        <v>31</v>
      </c>
      <c r="B10" s="33" t="s">
        <v>32</v>
      </c>
      <c r="C10" s="34">
        <v>102627</v>
      </c>
      <c r="D10" s="33">
        <v>509324</v>
      </c>
      <c r="E10" s="35">
        <f t="shared" si="0"/>
        <v>20.149649339124014</v>
      </c>
      <c r="F10" s="32">
        <v>15.5</v>
      </c>
    </row>
    <row r="11" spans="1:8" x14ac:dyDescent="0.2">
      <c r="A11" s="33" t="s">
        <v>33</v>
      </c>
      <c r="B11" s="33" t="s">
        <v>34</v>
      </c>
      <c r="C11" s="34">
        <v>29292</v>
      </c>
      <c r="D11" s="33">
        <v>146616</v>
      </c>
      <c r="E11" s="35">
        <f t="shared" si="0"/>
        <v>19.978719921427402</v>
      </c>
      <c r="F11" s="32">
        <v>14.3</v>
      </c>
    </row>
    <row r="12" spans="1:8" x14ac:dyDescent="0.2">
      <c r="A12" s="33" t="s">
        <v>35</v>
      </c>
      <c r="B12" s="33" t="s">
        <v>36</v>
      </c>
      <c r="C12" s="34">
        <v>29201</v>
      </c>
      <c r="D12" s="33">
        <v>121878</v>
      </c>
      <c r="E12" s="35">
        <f t="shared" si="0"/>
        <v>23.95920510674609</v>
      </c>
      <c r="F12" s="32">
        <v>18.899999999999999</v>
      </c>
      <c r="G12" s="6"/>
    </row>
    <row r="13" spans="1:8" x14ac:dyDescent="0.2">
      <c r="A13" s="33" t="s">
        <v>37</v>
      </c>
      <c r="B13" s="33" t="s">
        <v>38</v>
      </c>
      <c r="C13" s="34">
        <v>17642</v>
      </c>
      <c r="D13" s="33">
        <v>71679</v>
      </c>
      <c r="E13" s="35">
        <f t="shared" si="0"/>
        <v>24.612508545041088</v>
      </c>
      <c r="F13" s="32">
        <v>18.399999999999999</v>
      </c>
      <c r="G13" s="6"/>
    </row>
    <row r="14" spans="1:8" x14ac:dyDescent="0.2">
      <c r="A14" s="33" t="s">
        <v>39</v>
      </c>
      <c r="B14" s="33" t="s">
        <v>40</v>
      </c>
      <c r="C14" s="34">
        <v>27990</v>
      </c>
      <c r="D14" s="33">
        <v>141315</v>
      </c>
      <c r="E14" s="35">
        <f t="shared" si="0"/>
        <v>19.806814563209851</v>
      </c>
      <c r="F14" s="32">
        <v>16.3</v>
      </c>
    </row>
    <row r="15" spans="1:8" x14ac:dyDescent="0.2">
      <c r="A15" s="33" t="s">
        <v>41</v>
      </c>
      <c r="B15" s="33" t="s">
        <v>42</v>
      </c>
      <c r="C15" s="34">
        <v>45606</v>
      </c>
      <c r="D15" s="33">
        <v>171878</v>
      </c>
      <c r="E15" s="35">
        <f t="shared" si="0"/>
        <v>26.533936862192952</v>
      </c>
      <c r="F15" s="32">
        <v>20.8</v>
      </c>
      <c r="G15" s="6"/>
    </row>
    <row r="16" spans="1:8" x14ac:dyDescent="0.2">
      <c r="A16" s="33" t="s">
        <v>43</v>
      </c>
      <c r="B16" s="33" t="s">
        <v>44</v>
      </c>
      <c r="C16" s="34">
        <v>26584</v>
      </c>
      <c r="D16" s="33">
        <v>129816</v>
      </c>
      <c r="E16" s="35">
        <f t="shared" si="0"/>
        <v>20.478215320145438</v>
      </c>
      <c r="F16" s="32">
        <v>13.9</v>
      </c>
    </row>
    <row r="17" spans="1:6" x14ac:dyDescent="0.2">
      <c r="A17" s="33" t="s">
        <v>45</v>
      </c>
      <c r="B17" s="33" t="s">
        <v>46</v>
      </c>
      <c r="C17" s="34">
        <v>191225</v>
      </c>
      <c r="D17" s="33">
        <v>898428</v>
      </c>
      <c r="E17" s="35">
        <f t="shared" si="0"/>
        <v>21.284398972427397</v>
      </c>
      <c r="F17" s="32">
        <v>18.2</v>
      </c>
    </row>
    <row r="18" spans="1:6" x14ac:dyDescent="0.2">
      <c r="A18" s="33" t="s">
        <v>47</v>
      </c>
      <c r="B18" s="33" t="s">
        <v>48</v>
      </c>
      <c r="C18" s="34">
        <v>53358</v>
      </c>
      <c r="D18" s="33">
        <v>312892</v>
      </c>
      <c r="E18" s="35">
        <f t="shared" si="0"/>
        <v>17.053168505426793</v>
      </c>
      <c r="F18" s="32">
        <v>12.3</v>
      </c>
    </row>
    <row r="19" spans="1:6" x14ac:dyDescent="0.2">
      <c r="A19" s="33" t="s">
        <v>49</v>
      </c>
      <c r="B19" s="33" t="s">
        <v>50</v>
      </c>
      <c r="C19" s="34">
        <v>14496</v>
      </c>
      <c r="D19" s="33">
        <v>68656</v>
      </c>
      <c r="E19" s="35">
        <f t="shared" si="0"/>
        <v>21.113959450011652</v>
      </c>
      <c r="F19" s="32">
        <v>13.2</v>
      </c>
    </row>
    <row r="20" spans="1:6" x14ac:dyDescent="0.2">
      <c r="A20" s="33" t="s">
        <v>51</v>
      </c>
      <c r="B20" s="33" t="s">
        <v>52</v>
      </c>
      <c r="C20" s="34">
        <v>33414</v>
      </c>
      <c r="D20" s="33">
        <v>163616</v>
      </c>
      <c r="E20" s="35">
        <f t="shared" si="0"/>
        <v>20.422208097007626</v>
      </c>
      <c r="F20" s="32">
        <v>14.9</v>
      </c>
    </row>
    <row r="21" spans="1:6" x14ac:dyDescent="0.2">
      <c r="A21" s="33" t="s">
        <v>53</v>
      </c>
      <c r="B21" s="33" t="s">
        <v>54</v>
      </c>
      <c r="C21" s="34">
        <v>58198</v>
      </c>
      <c r="D21" s="33">
        <v>305756</v>
      </c>
      <c r="E21" s="35">
        <f t="shared" si="0"/>
        <v>19.034131791363048</v>
      </c>
      <c r="F21" s="32">
        <v>13</v>
      </c>
    </row>
    <row r="22" spans="1:6" x14ac:dyDescent="0.2">
      <c r="A22" s="33" t="s">
        <v>55</v>
      </c>
      <c r="B22" s="33" t="s">
        <v>56</v>
      </c>
      <c r="C22" s="34">
        <v>27675</v>
      </c>
      <c r="D22" s="33">
        <v>141937</v>
      </c>
      <c r="E22" s="35">
        <f t="shared" si="0"/>
        <v>19.49808717952331</v>
      </c>
      <c r="F22" s="32">
        <v>14.7</v>
      </c>
    </row>
    <row r="23" spans="1:6" x14ac:dyDescent="0.2">
      <c r="A23" s="33" t="s">
        <v>57</v>
      </c>
      <c r="B23" s="33" t="s">
        <v>58</v>
      </c>
      <c r="C23" s="34">
        <v>21673</v>
      </c>
      <c r="D23" s="33">
        <v>113926</v>
      </c>
      <c r="E23" s="35">
        <f t="shared" si="0"/>
        <v>19.023752260239103</v>
      </c>
      <c r="F23" s="32">
        <v>12.9</v>
      </c>
    </row>
    <row r="24" spans="1:6" x14ac:dyDescent="0.2">
      <c r="A24" s="33" t="s">
        <v>59</v>
      </c>
      <c r="B24" s="33" t="s">
        <v>60</v>
      </c>
      <c r="C24" s="34">
        <v>15108</v>
      </c>
      <c r="D24" s="33">
        <v>68732</v>
      </c>
      <c r="E24" s="35">
        <f t="shared" si="0"/>
        <v>21.981027759995346</v>
      </c>
      <c r="F24" s="32">
        <v>16.5</v>
      </c>
    </row>
    <row r="25" spans="1:6" x14ac:dyDescent="0.2">
      <c r="A25" s="33" t="s">
        <v>61</v>
      </c>
      <c r="B25" s="33" t="s">
        <v>62</v>
      </c>
      <c r="C25" s="34">
        <v>15107</v>
      </c>
      <c r="D25" s="33">
        <v>79687</v>
      </c>
      <c r="E25" s="35">
        <f t="shared" si="0"/>
        <v>18.957922873241557</v>
      </c>
      <c r="F25" s="32">
        <v>20.6</v>
      </c>
    </row>
    <row r="26" spans="1:6" x14ac:dyDescent="0.2">
      <c r="A26" s="33" t="s">
        <v>63</v>
      </c>
      <c r="B26" s="33" t="s">
        <v>64</v>
      </c>
      <c r="C26" s="34">
        <v>36410</v>
      </c>
      <c r="D26" s="33">
        <v>247869</v>
      </c>
      <c r="E26" s="35">
        <f t="shared" si="0"/>
        <v>14.689210833141701</v>
      </c>
      <c r="F26" s="32">
        <v>11.3</v>
      </c>
    </row>
    <row r="27" spans="1:6" x14ac:dyDescent="0.2">
      <c r="A27" s="33" t="s">
        <v>65</v>
      </c>
      <c r="B27" s="33" t="s">
        <v>66</v>
      </c>
      <c r="C27" s="34">
        <v>50511</v>
      </c>
      <c r="D27" s="33">
        <v>275673</v>
      </c>
      <c r="E27" s="35">
        <f t="shared" si="0"/>
        <v>18.322795485956185</v>
      </c>
      <c r="F27" s="32">
        <v>11.8</v>
      </c>
    </row>
    <row r="28" spans="1:6" x14ac:dyDescent="0.2">
      <c r="A28" s="33" t="s">
        <v>67</v>
      </c>
      <c r="B28" s="33" t="s">
        <v>68</v>
      </c>
      <c r="C28" s="34">
        <v>14705</v>
      </c>
      <c r="D28" s="33">
        <v>57569</v>
      </c>
      <c r="E28" s="35">
        <f t="shared" si="0"/>
        <v>25.543261130122115</v>
      </c>
      <c r="F28" s="32">
        <v>18.2</v>
      </c>
    </row>
    <row r="29" spans="1:6" x14ac:dyDescent="0.2">
      <c r="A29" s="33" t="s">
        <v>69</v>
      </c>
      <c r="B29" s="33" t="s">
        <v>70</v>
      </c>
      <c r="C29" s="34">
        <v>43141</v>
      </c>
      <c r="D29" s="33">
        <v>194983</v>
      </c>
      <c r="E29" s="35">
        <f t="shared" si="0"/>
        <v>22.12551863495792</v>
      </c>
      <c r="F29" s="32">
        <v>16.3</v>
      </c>
    </row>
    <row r="30" spans="1:6" x14ac:dyDescent="0.2">
      <c r="A30" s="33" t="s">
        <v>71</v>
      </c>
      <c r="B30" s="33" t="s">
        <v>72</v>
      </c>
      <c r="C30" s="34">
        <v>39341</v>
      </c>
      <c r="D30" s="33">
        <v>243439</v>
      </c>
      <c r="E30" s="35">
        <f t="shared" si="0"/>
        <v>16.160516597587073</v>
      </c>
      <c r="F30" s="32">
        <v>11.9</v>
      </c>
    </row>
    <row r="31" spans="1:6" x14ac:dyDescent="0.2">
      <c r="A31" s="33" t="s">
        <v>73</v>
      </c>
      <c r="B31" s="33" t="s">
        <v>74</v>
      </c>
      <c r="C31" s="34">
        <v>44820</v>
      </c>
      <c r="D31" s="33">
        <v>226886</v>
      </c>
      <c r="E31" s="35">
        <f t="shared" si="0"/>
        <v>19.754414111051368</v>
      </c>
      <c r="F31" s="32">
        <v>14.7</v>
      </c>
    </row>
    <row r="32" spans="1:6" x14ac:dyDescent="0.2">
      <c r="A32" s="33" t="s">
        <v>75</v>
      </c>
      <c r="B32" s="33" t="s">
        <v>76</v>
      </c>
      <c r="C32" s="34">
        <v>42414</v>
      </c>
      <c r="D32" s="33">
        <v>252429</v>
      </c>
      <c r="E32" s="35">
        <f t="shared" si="0"/>
        <v>16.802348383109706</v>
      </c>
      <c r="F32" s="32">
        <v>12.5</v>
      </c>
    </row>
    <row r="33" spans="1:7" x14ac:dyDescent="0.2">
      <c r="A33" s="33" t="s">
        <v>77</v>
      </c>
      <c r="B33" s="33" t="s">
        <v>78</v>
      </c>
      <c r="C33" s="34">
        <v>28225</v>
      </c>
      <c r="D33" s="33">
        <v>184262</v>
      </c>
      <c r="E33" s="35">
        <f t="shared" si="0"/>
        <v>15.317862608676775</v>
      </c>
      <c r="F33" s="32">
        <v>12.4</v>
      </c>
    </row>
    <row r="34" spans="1:7" x14ac:dyDescent="0.2">
      <c r="A34" s="33" t="s">
        <v>79</v>
      </c>
      <c r="B34" s="33" t="s">
        <v>80</v>
      </c>
      <c r="C34" s="34">
        <v>70410</v>
      </c>
      <c r="D34" s="33">
        <v>425769</v>
      </c>
      <c r="E34" s="35">
        <f t="shared" si="0"/>
        <v>16.537136334491237</v>
      </c>
      <c r="F34" s="32">
        <v>10.6</v>
      </c>
    </row>
    <row r="35" spans="1:7" x14ac:dyDescent="0.2">
      <c r="A35" s="33" t="s">
        <v>81</v>
      </c>
      <c r="B35" s="33" t="s">
        <v>82</v>
      </c>
      <c r="C35" s="34">
        <v>82348</v>
      </c>
      <c r="D35" s="33">
        <v>333164</v>
      </c>
      <c r="E35" s="35">
        <f t="shared" si="0"/>
        <v>24.716956213756589</v>
      </c>
      <c r="F35" s="32">
        <v>19.3</v>
      </c>
      <c r="G35" s="6"/>
    </row>
    <row r="36" spans="1:7" x14ac:dyDescent="0.2">
      <c r="A36" s="33" t="s">
        <v>83</v>
      </c>
      <c r="B36" s="33" t="s">
        <v>84</v>
      </c>
      <c r="C36" s="34">
        <v>106748</v>
      </c>
      <c r="D36" s="33">
        <v>631765</v>
      </c>
      <c r="E36" s="35">
        <f t="shared" si="0"/>
        <v>16.896789154194995</v>
      </c>
      <c r="F36" s="32">
        <v>12.9</v>
      </c>
    </row>
    <row r="37" spans="1:7" x14ac:dyDescent="0.2">
      <c r="A37" s="33" t="s">
        <v>85</v>
      </c>
      <c r="B37" s="33" t="s">
        <v>86</v>
      </c>
      <c r="C37" s="34">
        <v>19387</v>
      </c>
      <c r="D37" s="33">
        <v>88090</v>
      </c>
      <c r="E37" s="35">
        <f t="shared" si="0"/>
        <v>22.008173458962425</v>
      </c>
      <c r="F37" s="32">
        <v>14.8</v>
      </c>
    </row>
    <row r="38" spans="1:7" x14ac:dyDescent="0.2">
      <c r="A38" s="33" t="s">
        <v>87</v>
      </c>
      <c r="B38" s="33" t="s">
        <v>88</v>
      </c>
      <c r="C38" s="34">
        <v>123399</v>
      </c>
      <c r="D38" s="33">
        <v>727191</v>
      </c>
      <c r="E38" s="35">
        <f t="shared" si="0"/>
        <v>16.969269421651259</v>
      </c>
      <c r="F38" s="32">
        <v>12.6</v>
      </c>
    </row>
    <row r="39" spans="1:7" x14ac:dyDescent="0.2">
      <c r="A39" s="33" t="s">
        <v>89</v>
      </c>
      <c r="B39" s="33" t="s">
        <v>90</v>
      </c>
      <c r="C39" s="34">
        <v>124546</v>
      </c>
      <c r="D39" s="33">
        <v>533137</v>
      </c>
      <c r="E39" s="35">
        <f t="shared" si="0"/>
        <v>23.360974758833095</v>
      </c>
      <c r="F39" s="32">
        <v>19.100000000000001</v>
      </c>
    </row>
    <row r="40" spans="1:7" x14ac:dyDescent="0.2">
      <c r="A40" s="33" t="s">
        <v>91</v>
      </c>
      <c r="B40" s="33" t="s">
        <v>92</v>
      </c>
      <c r="C40" s="34">
        <v>72632</v>
      </c>
      <c r="D40" s="33">
        <v>470963</v>
      </c>
      <c r="E40" s="35">
        <f t="shared" si="0"/>
        <v>15.422018290184155</v>
      </c>
      <c r="F40" s="32">
        <v>10.5</v>
      </c>
    </row>
    <row r="41" spans="1:7" x14ac:dyDescent="0.2">
      <c r="A41" s="33" t="s">
        <v>93</v>
      </c>
      <c r="B41" s="33" t="s">
        <v>94</v>
      </c>
      <c r="C41" s="34">
        <v>21971</v>
      </c>
      <c r="D41" s="33">
        <v>105725</v>
      </c>
      <c r="E41" s="35">
        <f t="shared" si="0"/>
        <v>20.781272168361316</v>
      </c>
      <c r="F41" s="32">
        <v>14.5</v>
      </c>
    </row>
    <row r="42" spans="1:7" x14ac:dyDescent="0.2">
      <c r="A42" s="33" t="s">
        <v>95</v>
      </c>
      <c r="B42" s="33" t="s">
        <v>96</v>
      </c>
      <c r="C42" s="34">
        <v>49616</v>
      </c>
      <c r="D42" s="33">
        <v>279393</v>
      </c>
      <c r="E42" s="35">
        <f t="shared" si="0"/>
        <v>17.758497886489639</v>
      </c>
      <c r="F42" s="32">
        <v>12.8</v>
      </c>
    </row>
    <row r="43" spans="1:7" x14ac:dyDescent="0.2">
      <c r="A43" s="33" t="s">
        <v>97</v>
      </c>
      <c r="B43" s="33" t="s">
        <v>98</v>
      </c>
      <c r="C43" s="34">
        <v>82068</v>
      </c>
      <c r="D43" s="33">
        <v>543262</v>
      </c>
      <c r="E43" s="35">
        <f t="shared" si="0"/>
        <v>15.106523187706852</v>
      </c>
      <c r="F43" s="32">
        <v>11.2</v>
      </c>
    </row>
    <row r="44" spans="1:7" x14ac:dyDescent="0.2">
      <c r="A44" s="33" t="s">
        <v>99</v>
      </c>
      <c r="B44" s="33" t="s">
        <v>100</v>
      </c>
      <c r="C44" s="34">
        <v>19425</v>
      </c>
      <c r="D44" s="33">
        <v>119129</v>
      </c>
      <c r="E44" s="35">
        <f t="shared" si="0"/>
        <v>16.305853318671357</v>
      </c>
      <c r="F44" s="32">
        <v>11.9</v>
      </c>
    </row>
    <row r="45" spans="1:7" x14ac:dyDescent="0.2">
      <c r="A45" s="33" t="s">
        <v>101</v>
      </c>
      <c r="B45" s="33" t="s">
        <v>102</v>
      </c>
      <c r="C45" s="34">
        <v>33237</v>
      </c>
      <c r="D45" s="33">
        <v>185987</v>
      </c>
      <c r="E45" s="35">
        <f t="shared" si="0"/>
        <v>17.870603859409528</v>
      </c>
      <c r="F45" s="32">
        <v>11.7</v>
      </c>
    </row>
    <row r="46" spans="1:7" x14ac:dyDescent="0.2">
      <c r="A46" s="33" t="s">
        <v>103</v>
      </c>
      <c r="B46" s="33" t="s">
        <v>104</v>
      </c>
      <c r="C46" s="34">
        <v>24717</v>
      </c>
      <c r="D46" s="33">
        <v>149567</v>
      </c>
      <c r="E46" s="35">
        <f t="shared" si="0"/>
        <v>16.525704199455763</v>
      </c>
      <c r="F46" s="32">
        <v>12.7</v>
      </c>
    </row>
    <row r="47" spans="1:7" x14ac:dyDescent="0.2">
      <c r="A47" s="33" t="s">
        <v>105</v>
      </c>
      <c r="B47" s="33" t="s">
        <v>106</v>
      </c>
      <c r="C47" s="34">
        <v>67644</v>
      </c>
      <c r="D47" s="33">
        <v>339404</v>
      </c>
      <c r="E47" s="35">
        <f t="shared" si="0"/>
        <v>19.930230639591755</v>
      </c>
      <c r="F47" s="32">
        <v>14.7</v>
      </c>
    </row>
    <row r="48" spans="1:7" x14ac:dyDescent="0.2">
      <c r="A48" s="33" t="s">
        <v>107</v>
      </c>
      <c r="B48" s="33" t="s">
        <v>108</v>
      </c>
      <c r="C48" s="34">
        <v>20579</v>
      </c>
      <c r="D48" s="33">
        <v>101970</v>
      </c>
      <c r="E48" s="35">
        <f t="shared" si="0"/>
        <v>20.18142590958125</v>
      </c>
      <c r="F48" s="32">
        <v>12.1</v>
      </c>
    </row>
    <row r="49" spans="1:6" x14ac:dyDescent="0.2">
      <c r="A49" s="33" t="s">
        <v>109</v>
      </c>
      <c r="B49" s="33" t="s">
        <v>110</v>
      </c>
      <c r="C49" s="34">
        <v>93233</v>
      </c>
      <c r="D49" s="33">
        <v>620785</v>
      </c>
      <c r="E49" s="35">
        <f t="shared" si="0"/>
        <v>15.018565203733983</v>
      </c>
      <c r="F49" s="32">
        <v>10.1</v>
      </c>
    </row>
    <row r="50" spans="1:6" x14ac:dyDescent="0.2">
      <c r="A50" s="33" t="s">
        <v>111</v>
      </c>
      <c r="B50" s="33" t="s">
        <v>112</v>
      </c>
      <c r="C50" s="34">
        <v>47090</v>
      </c>
      <c r="D50" s="33">
        <v>296704</v>
      </c>
      <c r="E50" s="35">
        <f t="shared" si="0"/>
        <v>15.871036453839515</v>
      </c>
      <c r="F50" s="32">
        <v>13.4</v>
      </c>
    </row>
    <row r="51" spans="1:6" x14ac:dyDescent="0.2">
      <c r="A51" s="33" t="s">
        <v>113</v>
      </c>
      <c r="B51" s="33" t="s">
        <v>114</v>
      </c>
      <c r="C51" s="34">
        <v>17318</v>
      </c>
      <c r="D51" s="33">
        <v>83259</v>
      </c>
      <c r="E51" s="35">
        <f t="shared" si="0"/>
        <v>20.800153737133524</v>
      </c>
      <c r="F51" s="32">
        <v>14.8</v>
      </c>
    </row>
    <row r="52" spans="1:6" x14ac:dyDescent="0.2">
      <c r="A52" s="33" t="s">
        <v>115</v>
      </c>
      <c r="B52" s="33" t="s">
        <v>116</v>
      </c>
      <c r="C52" s="34">
        <v>35302</v>
      </c>
      <c r="D52" s="33">
        <v>152671</v>
      </c>
      <c r="E52" s="35">
        <f t="shared" si="0"/>
        <v>23.122924458476067</v>
      </c>
      <c r="F52" s="32">
        <v>17</v>
      </c>
    </row>
    <row r="53" spans="1:6" x14ac:dyDescent="0.2">
      <c r="A53" s="33" t="s">
        <v>117</v>
      </c>
      <c r="B53" s="33" t="s">
        <v>118</v>
      </c>
      <c r="C53" s="34">
        <v>7295</v>
      </c>
      <c r="D53" s="33">
        <v>35005</v>
      </c>
      <c r="E53" s="35">
        <f t="shared" si="0"/>
        <v>20.839880017140409</v>
      </c>
      <c r="F53" s="32">
        <v>14.9</v>
      </c>
    </row>
    <row r="54" spans="1:6" x14ac:dyDescent="0.2">
      <c r="A54" s="33" t="s">
        <v>119</v>
      </c>
      <c r="B54" s="33" t="s">
        <v>120</v>
      </c>
      <c r="C54" s="34">
        <v>58265</v>
      </c>
      <c r="D54" s="33">
        <v>355170</v>
      </c>
      <c r="E54" s="35">
        <f t="shared" si="0"/>
        <v>16.40482022693358</v>
      </c>
      <c r="F54" s="32">
        <v>11.4</v>
      </c>
    </row>
    <row r="55" spans="1:6" x14ac:dyDescent="0.2">
      <c r="A55" s="33" t="s">
        <v>121</v>
      </c>
      <c r="B55" s="33" t="s">
        <v>122</v>
      </c>
      <c r="C55" s="34">
        <v>42721</v>
      </c>
      <c r="D55" s="33">
        <v>227777</v>
      </c>
      <c r="E55" s="35">
        <f t="shared" si="0"/>
        <v>18.755625019207383</v>
      </c>
      <c r="F55" s="32">
        <v>12.1</v>
      </c>
    </row>
    <row r="56" spans="1:6" x14ac:dyDescent="0.2">
      <c r="A56" s="33" t="s">
        <v>123</v>
      </c>
      <c r="B56" s="33" t="s">
        <v>124</v>
      </c>
      <c r="C56" s="34">
        <v>44244</v>
      </c>
      <c r="D56" s="33">
        <v>259813</v>
      </c>
      <c r="E56" s="35">
        <f t="shared" si="0"/>
        <v>17.029170980666862</v>
      </c>
      <c r="F56" s="32">
        <v>14.4</v>
      </c>
    </row>
    <row r="57" spans="1:6" x14ac:dyDescent="0.2">
      <c r="A57" s="33" t="s">
        <v>125</v>
      </c>
      <c r="B57" s="33" t="s">
        <v>126</v>
      </c>
      <c r="C57" s="34">
        <v>16398</v>
      </c>
      <c r="D57" s="33">
        <v>81294</v>
      </c>
      <c r="E57" s="35">
        <f t="shared" si="0"/>
        <v>20.171230349103254</v>
      </c>
      <c r="F57" s="32">
        <v>15.1</v>
      </c>
    </row>
    <row r="58" spans="1:6" x14ac:dyDescent="0.2">
      <c r="A58" s="33" t="s">
        <v>127</v>
      </c>
      <c r="B58" s="33" t="s">
        <v>128</v>
      </c>
      <c r="C58" s="34">
        <v>23106</v>
      </c>
      <c r="D58" s="33">
        <v>134194</v>
      </c>
      <c r="E58" s="35">
        <f t="shared" si="0"/>
        <v>17.218355515149707</v>
      </c>
      <c r="F58" s="32">
        <v>11.4</v>
      </c>
    </row>
    <row r="59" spans="1:6" x14ac:dyDescent="0.2">
      <c r="A59" s="33" t="s">
        <v>129</v>
      </c>
      <c r="B59" s="33" t="s">
        <v>130</v>
      </c>
      <c r="C59" s="34">
        <v>60087</v>
      </c>
      <c r="D59" s="33">
        <v>333093</v>
      </c>
      <c r="E59" s="35">
        <f t="shared" si="0"/>
        <v>18.039106195567005</v>
      </c>
      <c r="F59" s="32">
        <v>14.7</v>
      </c>
    </row>
    <row r="60" spans="1:6" x14ac:dyDescent="0.2">
      <c r="A60" s="33" t="s">
        <v>131</v>
      </c>
      <c r="B60" s="33" t="s">
        <v>132</v>
      </c>
      <c r="C60" s="34">
        <v>16430</v>
      </c>
      <c r="D60" s="33">
        <v>83618</v>
      </c>
      <c r="E60" s="35">
        <f t="shared" si="0"/>
        <v>19.64887942787438</v>
      </c>
      <c r="F60" s="32">
        <v>15.1</v>
      </c>
    </row>
    <row r="61" spans="1:6" x14ac:dyDescent="0.2">
      <c r="A61" s="33" t="s">
        <v>133</v>
      </c>
      <c r="B61" s="33" t="s">
        <v>134</v>
      </c>
      <c r="C61" s="34">
        <v>59043</v>
      </c>
      <c r="D61" s="33">
        <v>345992</v>
      </c>
      <c r="E61" s="35">
        <f t="shared" si="0"/>
        <v>17.06484542995214</v>
      </c>
      <c r="F61" s="32">
        <v>11.2</v>
      </c>
    </row>
    <row r="62" spans="1:6" x14ac:dyDescent="0.2">
      <c r="A62" s="33" t="s">
        <v>135</v>
      </c>
      <c r="B62" s="33" t="s">
        <v>136</v>
      </c>
      <c r="C62" s="34">
        <v>85436</v>
      </c>
      <c r="D62" s="33">
        <v>457100</v>
      </c>
      <c r="E62" s="35">
        <f t="shared" si="0"/>
        <v>18.690877269744039</v>
      </c>
      <c r="F62" s="32">
        <v>14.9</v>
      </c>
    </row>
    <row r="63" spans="1:6" x14ac:dyDescent="0.2">
      <c r="A63" s="33" t="s">
        <v>137</v>
      </c>
      <c r="B63" s="33" t="s">
        <v>138</v>
      </c>
      <c r="C63" s="34">
        <v>21329</v>
      </c>
      <c r="D63" s="33">
        <v>100961</v>
      </c>
      <c r="E63" s="35">
        <f t="shared" si="0"/>
        <v>21.125979338556473</v>
      </c>
      <c r="F63" s="32">
        <v>15.5</v>
      </c>
    </row>
    <row r="64" spans="1:6" x14ac:dyDescent="0.2">
      <c r="A64" s="33" t="s">
        <v>139</v>
      </c>
      <c r="B64" s="33" t="s">
        <v>140</v>
      </c>
      <c r="C64" s="34">
        <v>250158</v>
      </c>
      <c r="D64" s="33">
        <v>1102347</v>
      </c>
      <c r="E64" s="35">
        <f t="shared" si="0"/>
        <v>22.693217290018477</v>
      </c>
      <c r="F64" s="32">
        <v>18.8</v>
      </c>
    </row>
    <row r="65" spans="1:6" x14ac:dyDescent="0.2">
      <c r="A65" s="33" t="s">
        <v>141</v>
      </c>
      <c r="B65" s="33" t="s">
        <v>142</v>
      </c>
      <c r="C65" s="34">
        <v>54352</v>
      </c>
      <c r="D65" s="33">
        <v>336854</v>
      </c>
      <c r="E65" s="35">
        <f t="shared" si="0"/>
        <v>16.135180226448252</v>
      </c>
      <c r="F65" s="32">
        <v>12.9</v>
      </c>
    </row>
    <row r="66" spans="1:6" x14ac:dyDescent="0.2">
      <c r="A66" s="33" t="s">
        <v>143</v>
      </c>
      <c r="B66" s="33" t="s">
        <v>144</v>
      </c>
      <c r="C66" s="34">
        <v>26012</v>
      </c>
      <c r="D66" s="33">
        <v>129156</v>
      </c>
      <c r="E66" s="35">
        <f t="shared" si="0"/>
        <v>20.139985753662238</v>
      </c>
      <c r="F66" s="32">
        <v>15.4</v>
      </c>
    </row>
    <row r="67" spans="1:6" x14ac:dyDescent="0.2">
      <c r="A67" s="33" t="s">
        <v>145</v>
      </c>
      <c r="B67" s="33" t="s">
        <v>146</v>
      </c>
      <c r="C67" s="34">
        <v>148663</v>
      </c>
      <c r="D67" s="33">
        <v>613757</v>
      </c>
      <c r="E67" s="35">
        <f t="shared" si="0"/>
        <v>24.22180113628032</v>
      </c>
      <c r="F67" s="32">
        <v>19.3</v>
      </c>
    </row>
    <row r="68" spans="1:6" x14ac:dyDescent="0.2">
      <c r="A68" s="33" t="s">
        <v>147</v>
      </c>
      <c r="B68" s="33" t="s">
        <v>148</v>
      </c>
      <c r="C68" s="34">
        <v>54316</v>
      </c>
      <c r="D68" s="33">
        <v>306603</v>
      </c>
      <c r="E68" s="35">
        <f t="shared" si="0"/>
        <v>17.715417005052135</v>
      </c>
      <c r="F68" s="32">
        <v>12.7</v>
      </c>
    </row>
    <row r="69" spans="1:6" x14ac:dyDescent="0.2">
      <c r="A69" s="33" t="s">
        <v>149</v>
      </c>
      <c r="B69" s="33" t="s">
        <v>150</v>
      </c>
      <c r="C69" s="34">
        <v>56706</v>
      </c>
      <c r="D69" s="33">
        <v>316643</v>
      </c>
      <c r="E69" s="35">
        <f t="shared" si="0"/>
        <v>17.908496319198594</v>
      </c>
      <c r="F69" s="32">
        <v>12.2</v>
      </c>
    </row>
    <row r="70" spans="1:6" x14ac:dyDescent="0.2">
      <c r="A70" s="33" t="s">
        <v>151</v>
      </c>
      <c r="B70" s="33" t="s">
        <v>152</v>
      </c>
      <c r="C70" s="34">
        <v>23270</v>
      </c>
      <c r="D70" s="33">
        <v>108437</v>
      </c>
      <c r="E70" s="35">
        <f t="shared" ref="E70:E105" si="1">C70/D70*100</f>
        <v>21.459464942777835</v>
      </c>
      <c r="F70" s="32">
        <v>15</v>
      </c>
    </row>
    <row r="71" spans="1:6" x14ac:dyDescent="0.2">
      <c r="A71" s="33" t="s">
        <v>153</v>
      </c>
      <c r="B71" s="33" t="s">
        <v>154</v>
      </c>
      <c r="C71" s="34">
        <v>58843</v>
      </c>
      <c r="D71" s="33">
        <v>221935</v>
      </c>
      <c r="E71" s="35">
        <f t="shared" si="1"/>
        <v>26.513618852366683</v>
      </c>
      <c r="F71" s="32">
        <v>20.5</v>
      </c>
    </row>
    <row r="72" spans="1:6" x14ac:dyDescent="0.2">
      <c r="A72" s="33" t="s">
        <v>155</v>
      </c>
      <c r="B72" s="33" t="s">
        <v>156</v>
      </c>
      <c r="C72" s="34">
        <v>80091</v>
      </c>
      <c r="D72" s="33">
        <v>493334</v>
      </c>
      <c r="E72" s="35">
        <f t="shared" si="1"/>
        <v>16.234640223459156</v>
      </c>
      <c r="F72" s="32">
        <v>13</v>
      </c>
    </row>
    <row r="73" spans="1:6" x14ac:dyDescent="0.2">
      <c r="A73" s="33" t="s">
        <v>157</v>
      </c>
      <c r="B73" s="33" t="s">
        <v>158</v>
      </c>
      <c r="C73" s="34">
        <v>51581</v>
      </c>
      <c r="D73" s="33">
        <v>331046</v>
      </c>
      <c r="E73" s="35">
        <f t="shared" si="1"/>
        <v>15.581218320112614</v>
      </c>
      <c r="F73" s="32">
        <v>12.9</v>
      </c>
    </row>
    <row r="74" spans="1:6" x14ac:dyDescent="0.2">
      <c r="A74" s="33" t="s">
        <v>159</v>
      </c>
      <c r="B74" s="33" t="s">
        <v>160</v>
      </c>
      <c r="C74" s="34">
        <v>129868</v>
      </c>
      <c r="D74" s="33">
        <v>818006</v>
      </c>
      <c r="E74" s="35">
        <f t="shared" si="1"/>
        <v>15.876167167477989</v>
      </c>
      <c r="F74" s="32">
        <v>13.8</v>
      </c>
    </row>
    <row r="75" spans="1:6" x14ac:dyDescent="0.2">
      <c r="A75" s="33" t="s">
        <v>161</v>
      </c>
      <c r="B75" s="33" t="s">
        <v>162</v>
      </c>
      <c r="C75" s="34">
        <v>20038</v>
      </c>
      <c r="D75" s="33">
        <v>106061</v>
      </c>
      <c r="E75" s="35">
        <f t="shared" si="1"/>
        <v>18.892901254938195</v>
      </c>
      <c r="F75" s="32">
        <v>13.4</v>
      </c>
    </row>
    <row r="76" spans="1:6" x14ac:dyDescent="0.2">
      <c r="A76" s="33" t="s">
        <v>163</v>
      </c>
      <c r="B76" s="33" t="s">
        <v>164</v>
      </c>
      <c r="C76" s="34">
        <v>46369</v>
      </c>
      <c r="D76" s="33">
        <v>255238</v>
      </c>
      <c r="E76" s="35">
        <f t="shared" si="1"/>
        <v>18.16696573394244</v>
      </c>
      <c r="F76" s="32">
        <v>12.9</v>
      </c>
    </row>
    <row r="77" spans="1:6" x14ac:dyDescent="0.2">
      <c r="A77" s="33" t="s">
        <v>165</v>
      </c>
      <c r="B77" s="33" t="s">
        <v>166</v>
      </c>
      <c r="C77" s="34">
        <v>43462</v>
      </c>
      <c r="D77" s="33">
        <v>250769</v>
      </c>
      <c r="E77" s="35">
        <f t="shared" si="1"/>
        <v>17.331488341860439</v>
      </c>
      <c r="F77" s="32">
        <v>13</v>
      </c>
    </row>
    <row r="78" spans="1:6" x14ac:dyDescent="0.2">
      <c r="A78" s="33" t="s">
        <v>167</v>
      </c>
      <c r="B78" s="33" t="s">
        <v>168</v>
      </c>
      <c r="C78" s="34">
        <v>26931</v>
      </c>
      <c r="D78" s="33">
        <v>195775</v>
      </c>
      <c r="E78" s="35">
        <f t="shared" si="1"/>
        <v>13.756097560975611</v>
      </c>
      <c r="F78" s="32">
        <v>9.8000000000000007</v>
      </c>
    </row>
    <row r="79" spans="1:6" x14ac:dyDescent="0.2">
      <c r="A79" s="33" t="s">
        <v>169</v>
      </c>
      <c r="B79" s="33" t="s">
        <v>170</v>
      </c>
      <c r="C79" s="34">
        <v>39987</v>
      </c>
      <c r="D79" s="33">
        <v>355252</v>
      </c>
      <c r="E79" s="35">
        <f t="shared" si="1"/>
        <v>11.255953520317972</v>
      </c>
      <c r="F79" s="32">
        <v>9.1</v>
      </c>
    </row>
    <row r="80" spans="1:6" x14ac:dyDescent="0.2">
      <c r="A80" s="33" t="s">
        <v>171</v>
      </c>
      <c r="B80" s="33" t="s">
        <v>172</v>
      </c>
      <c r="C80" s="34">
        <v>157077</v>
      </c>
      <c r="D80" s="33">
        <v>1141290</v>
      </c>
      <c r="E80" s="35">
        <f t="shared" si="1"/>
        <v>13.763110164813499</v>
      </c>
      <c r="F80" s="32">
        <v>15.2</v>
      </c>
    </row>
    <row r="81" spans="1:6" x14ac:dyDescent="0.2">
      <c r="A81" s="33" t="s">
        <v>173</v>
      </c>
      <c r="B81" s="33" t="s">
        <v>174</v>
      </c>
      <c r="C81" s="34">
        <v>107162</v>
      </c>
      <c r="D81" s="33">
        <v>563570</v>
      </c>
      <c r="E81" s="35">
        <f t="shared" si="1"/>
        <v>19.014851748673635</v>
      </c>
      <c r="F81" s="32">
        <v>14.5</v>
      </c>
    </row>
    <row r="82" spans="1:6" x14ac:dyDescent="0.2">
      <c r="A82" s="33" t="s">
        <v>175</v>
      </c>
      <c r="B82" s="33" t="s">
        <v>176</v>
      </c>
      <c r="C82" s="34">
        <v>74449</v>
      </c>
      <c r="D82" s="33">
        <v>552590</v>
      </c>
      <c r="E82" s="35">
        <f t="shared" si="1"/>
        <v>13.472737472628893</v>
      </c>
      <c r="F82" s="32">
        <v>11.6</v>
      </c>
    </row>
    <row r="83" spans="1:6" x14ac:dyDescent="0.2">
      <c r="A83" s="33" t="s">
        <v>177</v>
      </c>
      <c r="B83" s="33" t="s">
        <v>178</v>
      </c>
      <c r="C83" s="34">
        <v>64211</v>
      </c>
      <c r="D83" s="33">
        <v>580970</v>
      </c>
      <c r="E83" s="35">
        <f t="shared" si="1"/>
        <v>11.052377919686043</v>
      </c>
      <c r="F83" s="32">
        <v>9.4</v>
      </c>
    </row>
    <row r="84" spans="1:6" x14ac:dyDescent="0.2">
      <c r="A84" s="33" t="s">
        <v>179</v>
      </c>
      <c r="B84" s="33" t="s">
        <v>180</v>
      </c>
      <c r="C84" s="34">
        <v>31154</v>
      </c>
      <c r="D84" s="33">
        <v>166792</v>
      </c>
      <c r="E84" s="35">
        <f t="shared" si="1"/>
        <v>18.678353877883833</v>
      </c>
      <c r="F84" s="32">
        <v>12.3</v>
      </c>
    </row>
    <row r="85" spans="1:6" x14ac:dyDescent="0.2">
      <c r="A85" s="33" t="s">
        <v>181</v>
      </c>
      <c r="B85" s="33" t="s">
        <v>182</v>
      </c>
      <c r="C85" s="34">
        <v>50843</v>
      </c>
      <c r="D85" s="33">
        <v>249770</v>
      </c>
      <c r="E85" s="35">
        <f t="shared" si="1"/>
        <v>20.355927453256996</v>
      </c>
      <c r="F85" s="32">
        <v>16.600000000000001</v>
      </c>
    </row>
    <row r="86" spans="1:6" x14ac:dyDescent="0.2">
      <c r="A86" s="33" t="s">
        <v>183</v>
      </c>
      <c r="B86" s="33" t="s">
        <v>184</v>
      </c>
      <c r="C86" s="34">
        <v>38028</v>
      </c>
      <c r="D86" s="33">
        <v>176083</v>
      </c>
      <c r="E86" s="35">
        <f t="shared" si="1"/>
        <v>21.596633405837022</v>
      </c>
      <c r="F86" s="32">
        <v>15.2</v>
      </c>
    </row>
    <row r="87" spans="1:6" x14ac:dyDescent="0.2">
      <c r="A87" s="33" t="s">
        <v>185</v>
      </c>
      <c r="B87" s="33" t="s">
        <v>186</v>
      </c>
      <c r="C87" s="34">
        <v>26021</v>
      </c>
      <c r="D87" s="33">
        <v>110796</v>
      </c>
      <c r="E87" s="35">
        <f t="shared" si="1"/>
        <v>23.485504891873351</v>
      </c>
      <c r="F87" s="32">
        <v>16.8</v>
      </c>
    </row>
    <row r="88" spans="1:6" x14ac:dyDescent="0.2">
      <c r="A88" s="33" t="s">
        <v>187</v>
      </c>
      <c r="B88" s="33" t="s">
        <v>188</v>
      </c>
      <c r="C88" s="34">
        <v>97063</v>
      </c>
      <c r="D88" s="33">
        <v>487095</v>
      </c>
      <c r="E88" s="35">
        <f t="shared" si="1"/>
        <v>19.926913641076176</v>
      </c>
      <c r="F88" s="32">
        <v>15.4</v>
      </c>
    </row>
    <row r="89" spans="1:6" x14ac:dyDescent="0.2">
      <c r="A89" s="33" t="s">
        <v>189</v>
      </c>
      <c r="B89" s="33" t="s">
        <v>190</v>
      </c>
      <c r="C89" s="34">
        <v>58702</v>
      </c>
      <c r="D89" s="33">
        <v>247388</v>
      </c>
      <c r="E89" s="35">
        <f t="shared" si="1"/>
        <v>23.72871764192281</v>
      </c>
      <c r="F89" s="32">
        <v>19.5</v>
      </c>
    </row>
    <row r="90" spans="1:6" x14ac:dyDescent="0.2">
      <c r="A90" s="33" t="s">
        <v>191</v>
      </c>
      <c r="B90" s="33" t="s">
        <v>192</v>
      </c>
      <c r="C90" s="34">
        <v>45957</v>
      </c>
      <c r="D90" s="33">
        <v>297437</v>
      </c>
      <c r="E90" s="35">
        <f t="shared" si="1"/>
        <v>15.451003069557586</v>
      </c>
      <c r="F90" s="32">
        <v>9.3000000000000007</v>
      </c>
    </row>
    <row r="91" spans="1:6" x14ac:dyDescent="0.2">
      <c r="A91" s="33" t="s">
        <v>193</v>
      </c>
      <c r="B91" s="33" t="s">
        <v>194</v>
      </c>
      <c r="C91" s="34">
        <v>37443</v>
      </c>
      <c r="D91" s="33">
        <v>202848</v>
      </c>
      <c r="E91" s="35">
        <f t="shared" si="1"/>
        <v>18.45864884051112</v>
      </c>
      <c r="F91" s="32">
        <v>14</v>
      </c>
    </row>
    <row r="92" spans="1:6" x14ac:dyDescent="0.2">
      <c r="A92" s="33" t="s">
        <v>195</v>
      </c>
      <c r="B92" s="33" t="s">
        <v>196</v>
      </c>
      <c r="C92" s="34">
        <v>35745</v>
      </c>
      <c r="D92" s="33">
        <v>181370</v>
      </c>
      <c r="E92" s="35">
        <f t="shared" si="1"/>
        <v>19.708331036003749</v>
      </c>
      <c r="F92" s="32">
        <v>15.1</v>
      </c>
    </row>
    <row r="93" spans="1:6" x14ac:dyDescent="0.2">
      <c r="A93" s="33" t="s">
        <v>197</v>
      </c>
      <c r="B93" s="33" t="s">
        <v>198</v>
      </c>
      <c r="C93" s="34">
        <v>34618</v>
      </c>
      <c r="D93" s="33">
        <v>168819</v>
      </c>
      <c r="E93" s="35">
        <f t="shared" si="1"/>
        <v>20.505985700661654</v>
      </c>
      <c r="F93" s="32">
        <v>15.4</v>
      </c>
    </row>
    <row r="94" spans="1:6" x14ac:dyDescent="0.2">
      <c r="A94" s="33" t="s">
        <v>199</v>
      </c>
      <c r="B94" s="33" t="s">
        <v>200</v>
      </c>
      <c r="C94" s="34">
        <v>28356</v>
      </c>
      <c r="D94" s="33">
        <v>152595</v>
      </c>
      <c r="E94" s="35">
        <f t="shared" si="1"/>
        <v>18.582522363118056</v>
      </c>
      <c r="F94" s="32">
        <v>14.4</v>
      </c>
    </row>
    <row r="95" spans="1:6" x14ac:dyDescent="0.2">
      <c r="A95" s="33" t="s">
        <v>201</v>
      </c>
      <c r="B95" s="33" t="s">
        <v>202</v>
      </c>
      <c r="C95" s="34">
        <v>11037</v>
      </c>
      <c r="D95" s="33">
        <v>64470</v>
      </c>
      <c r="E95" s="35">
        <f t="shared" si="1"/>
        <v>17.119590507212656</v>
      </c>
      <c r="F95" s="32">
        <v>14.2</v>
      </c>
    </row>
    <row r="96" spans="1:6" x14ac:dyDescent="0.2">
      <c r="A96" s="33" t="s">
        <v>203</v>
      </c>
      <c r="B96" s="33" t="s">
        <v>204</v>
      </c>
      <c r="C96" s="34">
        <v>69983</v>
      </c>
      <c r="D96" s="33">
        <v>514374</v>
      </c>
      <c r="E96" s="35">
        <f t="shared" si="1"/>
        <v>13.605469949880828</v>
      </c>
      <c r="F96" s="32">
        <v>12.7</v>
      </c>
    </row>
    <row r="97" spans="1:7" x14ac:dyDescent="0.2">
      <c r="A97" s="33" t="s">
        <v>205</v>
      </c>
      <c r="B97" s="33" t="s">
        <v>206</v>
      </c>
      <c r="C97" s="34">
        <v>88156</v>
      </c>
      <c r="D97" s="33">
        <v>714956</v>
      </c>
      <c r="E97" s="35">
        <f t="shared" si="1"/>
        <v>12.330269275312048</v>
      </c>
      <c r="F97" s="32">
        <v>11.8</v>
      </c>
    </row>
    <row r="98" spans="1:7" x14ac:dyDescent="0.2">
      <c r="A98" s="33" t="s">
        <v>207</v>
      </c>
      <c r="B98" s="33" t="s">
        <v>208</v>
      </c>
      <c r="C98" s="34">
        <v>156042</v>
      </c>
      <c r="D98" s="33">
        <v>625752</v>
      </c>
      <c r="E98" s="35">
        <f t="shared" si="1"/>
        <v>24.936716143136579</v>
      </c>
      <c r="F98" s="32">
        <v>27.9</v>
      </c>
      <c r="G98" s="6"/>
    </row>
    <row r="99" spans="1:7" x14ac:dyDescent="0.2">
      <c r="A99" s="33" t="s">
        <v>209</v>
      </c>
      <c r="B99" s="33" t="s">
        <v>210</v>
      </c>
      <c r="C99" s="34">
        <v>93791</v>
      </c>
      <c r="D99" s="33">
        <v>586678</v>
      </c>
      <c r="E99" s="35">
        <f t="shared" si="1"/>
        <v>15.986793436944968</v>
      </c>
      <c r="F99" s="32">
        <v>16.3</v>
      </c>
    </row>
    <row r="100" spans="1:7" x14ac:dyDescent="0.2">
      <c r="A100" s="33" t="s">
        <v>211</v>
      </c>
      <c r="B100" s="33" t="s">
        <v>212</v>
      </c>
      <c r="C100" s="34">
        <v>76550</v>
      </c>
      <c r="D100" s="33">
        <v>468374</v>
      </c>
      <c r="E100" s="35">
        <f t="shared" si="1"/>
        <v>16.343776554633692</v>
      </c>
      <c r="F100" s="32">
        <v>16.600000000000001</v>
      </c>
    </row>
    <row r="101" spans="1:7" x14ac:dyDescent="0.2">
      <c r="A101" s="33" t="s">
        <v>213</v>
      </c>
      <c r="B101" s="33" t="s">
        <v>214</v>
      </c>
      <c r="C101" s="34">
        <v>59400</v>
      </c>
      <c r="D101" s="33">
        <v>172057</v>
      </c>
      <c r="E101" s="35">
        <f t="shared" si="1"/>
        <v>34.523442812556304</v>
      </c>
    </row>
    <row r="102" spans="1:7" x14ac:dyDescent="0.2">
      <c r="A102" s="33" t="s">
        <v>215</v>
      </c>
      <c r="B102" s="33" t="s">
        <v>216</v>
      </c>
      <c r="C102" s="34">
        <v>55076</v>
      </c>
      <c r="D102" s="33">
        <v>167204</v>
      </c>
      <c r="E102" s="35">
        <f t="shared" si="1"/>
        <v>32.939403363555897</v>
      </c>
    </row>
    <row r="103" spans="1:7" x14ac:dyDescent="0.2">
      <c r="A103" s="33" t="s">
        <v>217</v>
      </c>
      <c r="B103" s="33" t="s">
        <v>218</v>
      </c>
      <c r="C103" s="34">
        <v>19091</v>
      </c>
      <c r="D103" s="33">
        <v>77894</v>
      </c>
      <c r="E103" s="35">
        <f t="shared" si="1"/>
        <v>24.50894805761676</v>
      </c>
    </row>
    <row r="104" spans="1:7" x14ac:dyDescent="0.2">
      <c r="A104" s="33" t="s">
        <v>219</v>
      </c>
      <c r="B104" s="33" t="s">
        <v>220</v>
      </c>
      <c r="C104" s="34">
        <v>142376</v>
      </c>
      <c r="D104" s="33">
        <v>328182</v>
      </c>
      <c r="E104" s="35">
        <f t="shared" si="1"/>
        <v>43.383244663022346</v>
      </c>
      <c r="F104" s="29"/>
      <c r="G104" s="4"/>
    </row>
    <row r="105" spans="1:7" x14ac:dyDescent="0.2">
      <c r="A105" s="36">
        <v>976</v>
      </c>
      <c r="B105" s="36" t="s">
        <v>221</v>
      </c>
      <c r="C105" s="34">
        <v>4132</v>
      </c>
      <c r="D105" s="36">
        <v>63000</v>
      </c>
      <c r="E105" s="37">
        <f t="shared" si="1"/>
        <v>6.5587301587301585</v>
      </c>
      <c r="F105" s="29"/>
      <c r="G105" s="4"/>
    </row>
    <row r="106" spans="1:7" x14ac:dyDescent="0.2">
      <c r="A106" s="54" t="s">
        <v>258</v>
      </c>
      <c r="B106" s="55"/>
      <c r="C106" s="55"/>
      <c r="D106" s="55"/>
      <c r="E106" s="56"/>
    </row>
    <row r="107" spans="1:7" ht="87" customHeight="1" x14ac:dyDescent="0.2">
      <c r="A107" s="57"/>
      <c r="B107" s="58"/>
      <c r="C107" s="58"/>
      <c r="D107" s="58"/>
      <c r="E107" s="59"/>
    </row>
  </sheetData>
  <mergeCells count="2">
    <mergeCell ref="A2:E2"/>
    <mergeCell ref="A106:E107"/>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2</vt:lpstr>
      <vt:lpstr>Carte 1</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Mathieu (DREES/OS/LCE)</dc:creator>
  <cp:lastModifiedBy>Émilie Morin</cp:lastModifiedBy>
  <dcterms:created xsi:type="dcterms:W3CDTF">2019-05-16T07:15:45Z</dcterms:created>
  <dcterms:modified xsi:type="dcterms:W3CDTF">2021-09-10T10:41:50Z</dcterms:modified>
</cp:coreProperties>
</file>