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812"/>
  <workbookPr/>
  <mc:AlternateContent xmlns:mc="http://schemas.openxmlformats.org/markup-compatibility/2006">
    <mc:Choice Requires="x15">
      <x15ac:absPath xmlns:x15ac="http://schemas.microsoft.com/office/spreadsheetml/2010/11/ac" url="/Users/lodherb/Desktop/Production/2022/DREES/RR2022/MEL/BPMEL/"/>
    </mc:Choice>
  </mc:AlternateContent>
  <bookViews>
    <workbookView xWindow="560" yWindow="500" windowWidth="18740" windowHeight="15580"/>
  </bookViews>
  <sheets>
    <sheet name="F21_Tableau 1" sheetId="8" r:id="rId1"/>
    <sheet name="F21_Graphique1" sheetId="10" r:id="rId2"/>
    <sheet name="F21_Tableau 2" sheetId="9" r:id="rId3"/>
  </sheets>
  <externalReferences>
    <externalReference r:id="rId4"/>
    <externalReference r:id="rId5"/>
    <externalReference r:id="rId6"/>
    <externalReference r:id="rId7"/>
  </externalReferences>
  <definedNames>
    <definedName name="_55">[1]Macro1!$B$29:$C$29</definedName>
    <definedName name="_55_F">[2]Macro1!$B$159:$C$159</definedName>
    <definedName name="_55_H">[2]Macro1!$B$94:$C$94</definedName>
    <definedName name="_56">[3]Macro1!#REF!</definedName>
    <definedName name="_56_59">[3]Macro1!#REF!</definedName>
    <definedName name="_56_a_59">[1]Macro1!$B$31:$C$31</definedName>
    <definedName name="_56_a_59_F">[2]Macro1!$B$161:$C$161</definedName>
    <definedName name="_56_a_59_H">[2]Macro1!$B$96:$C$96</definedName>
    <definedName name="_57">[3]Macro1!#REF!</definedName>
    <definedName name="_58">[3]Macro1!#REF!</definedName>
    <definedName name="_59">[3]Macro1!#REF!</definedName>
    <definedName name="_60">[1]Macro1!$B$34:$C$34</definedName>
    <definedName name="_60_F">[2]Macro1!$B$164:$C$164</definedName>
    <definedName name="_60_H">[2]Macro1!$B$99:$C$99</definedName>
    <definedName name="_61">[3]Macro1!#REF!</definedName>
    <definedName name="_61_64">[3]Macro1!#REF!</definedName>
    <definedName name="_61_a_64">[1]Macro1!$B$36:$C$36</definedName>
    <definedName name="_61_a_64_F">[2]Macro1!$B$166:$C$166</definedName>
    <definedName name="_61_a_64_H">[2]Macro1!$B$101:$C$101</definedName>
    <definedName name="_62">[3]Macro1!#REF!</definedName>
    <definedName name="_63">[3]Macro1!#REF!</definedName>
    <definedName name="_64">[3]Macro1!#REF!</definedName>
    <definedName name="_65">[1]Macro1!$B$39:$C$39</definedName>
    <definedName name="_65_et_plus">[3]Macro1!#REF!</definedName>
    <definedName name="_65_F">[2]Macro1!$B$169:$C$169</definedName>
    <definedName name="_65_H">[2]Macro1!$B$104:$C$104</definedName>
    <definedName name="_66_et_plus">[1]Macro1!$B$41:$C$41</definedName>
    <definedName name="_66_et_plus_F">[2]Macro1!$B$171:$C$171</definedName>
    <definedName name="_66_et_plus_H">[2]Macro1!$B$106:$C$106</definedName>
    <definedName name="carrières_longues">[4]Macro1!$B$35:$C$35</definedName>
    <definedName name="carrières_longues_F_M">[2]Macro1!$B$206:$C$206</definedName>
    <definedName name="carrières_longues_F_P">[2]Macro1!$B$181:$C$181</definedName>
    <definedName name="carrières_longues_H_M">[2]Macro1!$B$121:$C$121</definedName>
    <definedName name="carrières_longues_H_P">[2]Macro1!$B$96:$C$96</definedName>
    <definedName name="compar_eir">#REF!</definedName>
    <definedName name="décote">[4]Macro1!$B$23:$C$23</definedName>
    <definedName name="décote_F_M">[2]Macro1!$B$194:$C$194</definedName>
    <definedName name="décote_F_P">[2]Macro1!$B$169:$C$169</definedName>
    <definedName name="décote_H_M">[2]Macro1!$B$109:$C$109</definedName>
    <definedName name="décote_H_P">[2]Macro1!$B$84:$C$84</definedName>
    <definedName name="départs_normaux">[4]Macro1!$B$38:$C$38</definedName>
    <definedName name="départs_normaux_F_M">[2]Macro1!$B$209:$C$209</definedName>
    <definedName name="départs_normaux_F_P">[2]Macro1!$B$184:$C$184</definedName>
    <definedName name="départs_normaux_H_M">[2]Macro1!$B$124:$C$124</definedName>
    <definedName name="départs_normaux_H_P">[2]Macro1!$B$99:$C$99</definedName>
    <definedName name="effectif">[4]Macro1!#REF!</definedName>
    <definedName name="effectifE">[4]Macro1!#REF!</definedName>
    <definedName name="effectifE2005">[4]Macro1!#REF!</definedName>
    <definedName name="effectifE2006">[4]Macro1!#REF!</definedName>
    <definedName name="effectifF">[4]Macro1!#REF!</definedName>
    <definedName name="effectifF2005">[4]Macro1!#REF!</definedName>
    <definedName name="effectifF2006">[4]Macro1!#REF!</definedName>
    <definedName name="effectifH">[4]Macro1!#REF!</definedName>
    <definedName name="effectifH2005">[4]Macro1!#REF!</definedName>
    <definedName name="effectifH2006">[4]Macro1!#REF!</definedName>
    <definedName name="ex_invalide">[4]Macro1!$B$26:$C$26</definedName>
    <definedName name="ex_invalide_F_M">[2]Macro1!$B$197:$C$197</definedName>
    <definedName name="ex_invalide_F_P">[2]Macro1!$B$172:$C$172</definedName>
    <definedName name="ex_invalide_H_M">[2]Macro1!$B$112:$C$112</definedName>
    <definedName name="ex_invalide_H_P">[2]Macro1!$B$87:$C$87</definedName>
    <definedName name="FEA">[4]Macro1!#REF!</definedName>
    <definedName name="FEB">[4]Macro1!#REF!</definedName>
    <definedName name="ffff">[3]Macro1!#REF!</definedName>
    <definedName name="fiche13_tab3">#REF!</definedName>
    <definedName name="gain_surcote_FP_1" localSheetId="2">[3]Macro1!#REF!</definedName>
    <definedName name="gain_surcote_FP_1">[3]Macro1!#REF!</definedName>
    <definedName name="gain_surcote_FP_2" localSheetId="2">[3]Macro1!#REF!</definedName>
    <definedName name="gain_surcote_FP_2">[3]Macro1!#REF!</definedName>
    <definedName name="handicap">[4]Macro1!$B$32:$C$32</definedName>
    <definedName name="handicap_F_M">[2]Macro1!$B$203:$C$203</definedName>
    <definedName name="handicap_F_P">[2]Macro1!$B$178:$C$178</definedName>
    <definedName name="handicap_H_M">[2]Macro1!$B$118:$C$118</definedName>
    <definedName name="handicap_H_P">[2]Macro1!$B$93:$C$93</definedName>
    <definedName name="IDX" localSheetId="2">'F21_Tableau 2'!#REF!</definedName>
    <definedName name="inaptitude">[4]Macro1!$B$29:$C$29</definedName>
    <definedName name="inaptitude_F_M">[2]Macro1!$B$200:$C$200</definedName>
    <definedName name="inaptitude_F_P">[2]Macro1!$B$175:$C$175</definedName>
    <definedName name="inaptitude_H_M">[2]Macro1!$B$115:$C$115</definedName>
    <definedName name="inaptitude_H_P">[2]Macro1!$B$90:$C$90</definedName>
    <definedName name="moins_de_50">[1]Macro1!$B$23:$C$23</definedName>
    <definedName name="moins_de_50_F">[2]Macro1!$B$153:$C$153</definedName>
    <definedName name="moins_de_50_H">[2]Macro1!$B$88:$C$88</definedName>
    <definedName name="moins_de_55">[1]Macro1!$B$26:$C$26</definedName>
    <definedName name="moins_de_55_F">[2]Macro1!$B$156:$C$156</definedName>
    <definedName name="moins_de_55_H">[2]Macro1!$B$91:$C$91</definedName>
    <definedName name="montant">[4]Macro1!#REF!</definedName>
    <definedName name="montantE">[4]Macro1!#REF!</definedName>
    <definedName name="montantE2005">[4]Macro1!#REF!</definedName>
    <definedName name="montantE2005B">#REF!</definedName>
    <definedName name="montantE2006">[4]Macro1!#REF!</definedName>
    <definedName name="montantE2006B">#REF!</definedName>
    <definedName name="montantF">[4]Macro1!#REF!</definedName>
    <definedName name="montantF2005">[4]Macro1!#REF!</definedName>
    <definedName name="montantF2005B">#REF!</definedName>
    <definedName name="montantF2006">[4]Macro1!#REF!</definedName>
    <definedName name="montantF2006B">#REF!</definedName>
    <definedName name="montantH">[4]Macro1!#REF!</definedName>
    <definedName name="montantH2005">[4]Macro1!#REF!</definedName>
    <definedName name="montantH2005B">#REF!</definedName>
    <definedName name="montantH2006">[4]Macro1!#REF!</definedName>
    <definedName name="montantH2006B">#REF!</definedName>
    <definedName name="surcote">[4]Macro1!$B$41:$C$41</definedName>
    <definedName name="surcote_F_M">[2]Macro1!$B$212:$C$212</definedName>
    <definedName name="surcote_F_P">[2]Macro1!$B$187:$C$187</definedName>
    <definedName name="surcote_H_M">[2]Macro1!$B$127:$C$127</definedName>
    <definedName name="surcote_H_P">[2]Macro1!$B$102:$C$102</definedName>
    <definedName name="t1_fpe">#REF!</definedName>
    <definedName name="Tab_1">#REF!</definedName>
    <definedName name="Tab_1b" localSheetId="2">#REF!</definedName>
    <definedName name="Tab_1b">#REF!</definedName>
    <definedName name="Tab_2">#REF!</definedName>
    <definedName name="valeur" localSheetId="2">[4]Macro1!#REF!</definedName>
    <definedName name="valeur">[4]Macro1!#REF!</definedName>
    <definedName name="yuuy" localSheetId="2">#REF!</definedName>
    <definedName name="yuuy">#REF!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6" i="10" l="1"/>
</calcChain>
</file>

<file path=xl/sharedStrings.xml><?xml version="1.0" encoding="utf-8"?>
<sst xmlns="http://schemas.openxmlformats.org/spreadsheetml/2006/main" count="30" uniqueCount="22">
  <si>
    <t>CNAV</t>
  </si>
  <si>
    <t>Effectifs</t>
  </si>
  <si>
    <t>MSA salariés</t>
  </si>
  <si>
    <t>Année</t>
  </si>
  <si>
    <t>Effectifs de cumulants
(en milliers)</t>
  </si>
  <si>
    <t>Part parmi les retraités
 (en %)</t>
  </si>
  <si>
    <t>Proportion de femmes
(en %)</t>
  </si>
  <si>
    <t>Ensemble</t>
  </si>
  <si>
    <t>Femmes</t>
  </si>
  <si>
    <t>Hommes</t>
  </si>
  <si>
    <t>Part parmi les retraités de l'année
ayant entre 60 et 69 ans (en %)</t>
  </si>
  <si>
    <t>Âge moyen (en années)</t>
  </si>
  <si>
    <t>Part des
femmes
(en %)</t>
  </si>
  <si>
    <t xml:space="preserve"> </t>
  </si>
  <si>
    <t>Tableau 1. Retraités en retraite progressive en 2020</t>
  </si>
  <si>
    <t>effectifs</t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</si>
  <si>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Retraités bénéficiant d’une retraite progressive au 31 décembre 2020, résidant en France ou à l’étranger, vivants au 31 décembre de l’année et percevant un droit direct hors versement forfaitaire unique.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DREES, EACR.</t>
    </r>
  </si>
  <si>
    <t/>
  </si>
  <si>
    <t xml:space="preserve"> Graphique 1.  Évolution des effectifs de retraite progressive au régime général</t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</si>
  <si>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Retraites progressives en cours de paiement, par année.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CNAV, Recueil statistique 2019 ; DREES, EACR 2020.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</si>
  <si>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Y compris retraite progressive.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Retraités de 55 ans ou plus, résidant en France (hors Mayotte) et vivants au 31 décembre de l’année, hors retraités résidant en institution (Ehpad, etc.).
</t>
    </r>
    <r>
      <rPr>
        <b/>
        <sz val="8"/>
        <color theme="1"/>
        <rFont val="Arial"/>
        <family val="2"/>
      </rPr>
      <t xml:space="preserve">Sources &gt; </t>
    </r>
    <r>
      <rPr>
        <sz val="8"/>
        <color theme="1"/>
        <rFont val="Arial"/>
        <family val="2"/>
      </rPr>
      <t>Insee,  enquête Emploi en continu 2014 à 2020 ; calculs DREES.</t>
    </r>
  </si>
  <si>
    <t xml:space="preserve"> Tableau 2. Effectifs de retraités en situation de cumul d’une activité avec la retraite de 2014 à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</si>
</sst>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\ _€_-;\-* #,##0.0\ _€_-;_-* &quot;-&quot;??\ _€_-;_-@_-"/>
    <numFmt numFmtId="167" formatCode="_-* #,##0\ _€_-;\-* #,##0\ _€_-;_-* &quot;-&quot;??\ _€_-;_-@_-"/>
    <numFmt numFmtId="168" formatCode="#,##0_ ;\-#,##0\ "/>
    <numFmt numFmtId="169" formatCode="#,##0.0_ ;\-#,##0.0\ "/>
    <numFmt numFmtId="170" formatCode="###\ ###\ ##0"/>
  </numFmts>
  <fonts count="11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9" fontId="4" fillId="0" borderId="1" xfId="15" applyFont="1" applyFill="1" applyBorder="1" applyAlignment="1">
      <alignment horizontal="center" vertical="center" wrapText="1"/>
    </xf>
    <xf numFmtId="0" fontId="8" fillId="0" borderId="0" xfId="10" applyFont="1" applyFill="1"/>
    <xf numFmtId="0" fontId="5" fillId="0" borderId="2" xfId="12" applyNumberFormat="1" applyFont="1" applyFill="1" applyBorder="1" applyAlignment="1">
      <alignment horizontal="center" vertical="center"/>
    </xf>
    <xf numFmtId="0" fontId="5" fillId="0" borderId="1" xfId="13" applyNumberFormat="1" applyFont="1" applyFill="1" applyBorder="1" applyAlignment="1">
      <alignment vertical="center"/>
    </xf>
    <xf numFmtId="0" fontId="4" fillId="0" borderId="1" xfId="13" applyNumberFormat="1" applyFont="1" applyFill="1" applyBorder="1" applyAlignment="1">
      <alignment vertical="center"/>
    </xf>
    <xf numFmtId="0" fontId="5" fillId="0" borderId="0" xfId="0" quotePrefix="1" applyFont="1"/>
    <xf numFmtId="0" fontId="5" fillId="0" borderId="0" xfId="0" applyFont="1" applyFill="1"/>
    <xf numFmtId="0" fontId="4" fillId="0" borderId="0" xfId="0" applyFont="1" applyAlignment="1">
      <alignment horizontal="left" vertical="top"/>
    </xf>
    <xf numFmtId="166" fontId="5" fillId="0" borderId="0" xfId="0" applyNumberFormat="1" applyFont="1"/>
    <xf numFmtId="0" fontId="5" fillId="0" borderId="0" xfId="14" applyNumberFormat="1" applyFont="1"/>
    <xf numFmtId="0" fontId="4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9" xfId="0" applyFont="1" applyBorder="1"/>
    <xf numFmtId="170" fontId="9" fillId="0" borderId="4" xfId="0" applyNumberFormat="1" applyFont="1" applyBorder="1"/>
    <xf numFmtId="0" fontId="5" fillId="0" borderId="10" xfId="0" applyFont="1" applyBorder="1"/>
    <xf numFmtId="170" fontId="9" fillId="0" borderId="8" xfId="0" applyNumberFormat="1" applyFont="1" applyBorder="1"/>
    <xf numFmtId="0" fontId="5" fillId="0" borderId="11" xfId="0" applyFont="1" applyBorder="1"/>
    <xf numFmtId="170" fontId="9" fillId="0" borderId="2" xfId="0" applyNumberFormat="1" applyFont="1" applyBorder="1"/>
    <xf numFmtId="0" fontId="5" fillId="0" borderId="3" xfId="0" applyFont="1" applyBorder="1"/>
    <xf numFmtId="0" fontId="8" fillId="0" borderId="0" xfId="8" applyFont="1" applyFill="1" applyBorder="1" applyAlignment="1">
      <alignment vertical="center"/>
    </xf>
    <xf numFmtId="0" fontId="8" fillId="0" borderId="0" xfId="8" applyFont="1" applyFill="1" applyAlignment="1">
      <alignment vertical="center"/>
    </xf>
    <xf numFmtId="0" fontId="10" fillId="0" borderId="1" xfId="8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/>
    </xf>
    <xf numFmtId="169" fontId="8" fillId="0" borderId="1" xfId="5" applyNumberFormat="1" applyFont="1" applyFill="1" applyBorder="1" applyAlignment="1">
      <alignment horizontal="center" vertical="center" wrapText="1"/>
    </xf>
    <xf numFmtId="168" fontId="8" fillId="0" borderId="1" xfId="5" applyNumberFormat="1" applyFont="1" applyFill="1" applyBorder="1" applyAlignment="1">
      <alignment horizontal="center" vertical="center" wrapText="1"/>
    </xf>
    <xf numFmtId="166" fontId="8" fillId="0" borderId="0" xfId="10" applyNumberFormat="1" applyFont="1" applyFill="1"/>
    <xf numFmtId="0" fontId="8" fillId="0" borderId="0" xfId="9" applyFont="1" applyFill="1"/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 readingOrder="1"/>
    </xf>
    <xf numFmtId="0" fontId="5" fillId="0" borderId="0" xfId="0" applyFont="1" applyBorder="1" applyAlignment="1">
      <alignment horizontal="left" readingOrder="1"/>
    </xf>
    <xf numFmtId="0" fontId="5" fillId="0" borderId="2" xfId="12" applyNumberFormat="1" applyFont="1" applyFill="1" applyBorder="1" applyAlignment="1">
      <alignment horizontal="center" vertical="center"/>
    </xf>
    <xf numFmtId="0" fontId="5" fillId="0" borderId="4" xfId="12" applyNumberFormat="1" applyFont="1" applyFill="1" applyBorder="1" applyAlignment="1">
      <alignment horizontal="center" vertical="center"/>
    </xf>
    <xf numFmtId="9" fontId="4" fillId="0" borderId="1" xfId="15" applyFont="1" applyFill="1" applyBorder="1" applyAlignment="1">
      <alignment horizontal="center" vertical="center" wrapText="1"/>
    </xf>
    <xf numFmtId="9" fontId="4" fillId="0" borderId="5" xfId="15" applyFont="1" applyFill="1" applyBorder="1" applyAlignment="1">
      <alignment horizontal="center" vertical="center" wrapText="1"/>
    </xf>
    <xf numFmtId="9" fontId="4" fillId="0" borderId="6" xfId="15" applyFont="1" applyFill="1" applyBorder="1" applyAlignment="1">
      <alignment horizontal="center" vertical="center" wrapText="1"/>
    </xf>
    <xf numFmtId="9" fontId="4" fillId="0" borderId="7" xfId="15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 readingOrder="1"/>
    </xf>
    <xf numFmtId="0" fontId="5" fillId="0" borderId="0" xfId="0" applyFont="1" applyBorder="1" applyAlignment="1">
      <alignment horizontal="left" vertical="top" readingOrder="1"/>
    </xf>
    <xf numFmtId="0" fontId="10" fillId="0" borderId="0" xfId="10" applyFont="1" applyFill="1" applyBorder="1" applyAlignment="1">
      <alignment horizontal="left" vertical="top" wrapText="1"/>
    </xf>
    <xf numFmtId="0" fontId="10" fillId="0" borderId="0" xfId="10" applyFont="1" applyFill="1" applyBorder="1" applyAlignment="1">
      <alignment horizontal="left" vertical="top"/>
    </xf>
    <xf numFmtId="0" fontId="8" fillId="0" borderId="3" xfId="10" applyFont="1" applyFill="1" applyBorder="1" applyAlignment="1">
      <alignment horizontal="left" wrapText="1"/>
    </xf>
    <xf numFmtId="0" fontId="8" fillId="0" borderId="3" xfId="10" applyFont="1" applyFill="1" applyBorder="1" applyAlignment="1">
      <alignment horizontal="left"/>
    </xf>
    <xf numFmtId="167" fontId="5" fillId="0" borderId="1" xfId="5" applyNumberFormat="1" applyFont="1" applyFill="1" applyBorder="1" applyAlignment="1">
      <alignment horizontal="left" vertical="center" indent="1"/>
    </xf>
    <xf numFmtId="166" fontId="5" fillId="0" borderId="1" xfId="2" applyNumberFormat="1" applyFont="1" applyFill="1" applyBorder="1" applyAlignment="1">
      <alignment horizontal="left" vertical="center" indent="1"/>
    </xf>
    <xf numFmtId="167" fontId="4" fillId="0" borderId="1" xfId="5" applyNumberFormat="1" applyFont="1" applyFill="1" applyBorder="1" applyAlignment="1">
      <alignment horizontal="left" vertical="center" indent="1"/>
    </xf>
    <xf numFmtId="166" fontId="4" fillId="0" borderId="1" xfId="2" applyNumberFormat="1" applyFont="1" applyFill="1" applyBorder="1" applyAlignment="1">
      <alignment horizontal="left" vertical="center" indent="1"/>
    </xf>
  </cellXfs>
  <cellStyles count="18">
    <cellStyle name="Euro" xfId="1"/>
    <cellStyle name="Milliers" xfId="2" builtinId="3"/>
    <cellStyle name="Milliers 2" xfId="3"/>
    <cellStyle name="Milliers 3" xfId="4"/>
    <cellStyle name="Milliers 4" xfId="5"/>
    <cellStyle name="Normal" xfId="0" builtinId="0"/>
    <cellStyle name="Normal 2" xfId="6"/>
    <cellStyle name="Normal 2 2" xfId="7"/>
    <cellStyle name="Normal 3" xfId="8"/>
    <cellStyle name="Normal 4" xfId="9"/>
    <cellStyle name="Normal 4 2" xfId="10"/>
    <cellStyle name="Normal 5" xfId="11"/>
    <cellStyle name="Normal_retraites2009-13" xfId="12"/>
    <cellStyle name="Normal_Tab1-cadrage" xfId="13"/>
    <cellStyle name="Pourcentage" xfId="14" builtinId="5"/>
    <cellStyle name="Pourcentage 2" xfId="15"/>
    <cellStyle name="Pourcentage 3" xfId="16"/>
    <cellStyle name="Pourcentage 4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externalLink" Target="externalLinks/externalLink4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BC56AB3/Graphique%203%20ER%20retraites%20en%202007%20v1.1.xls" TargetMode="External"/><Relationship Id="rId2" Type="http://schemas.microsoft.com/office/2019/04/relationships/externalLinkLongPath" Target="/Users/pierre/Dropbox%20(NDBD)/Commun/Drees%20-%20Panorama/Pano%20-%20Les%20retraite&#769;s%20et%20les%20retraites/2%20-%20e&#769;le&#769;ments/LOT%203/file:/C:/egolberg/Mes%20documents/Publications/doc%20de%20travail/Etudes/86/Graphique%203%20ER%20retraites%20en%202007%20v1.1.xls?3BC56AB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rre/Dropbox%20(NDBD)/Commun/Drees%20-%20Panorama/Pano%20-%20Les%20retraite&#769;s%20et%20les%20retraites/2%20-%20e&#769;le&#769;ments/LOT%203/RETR_21_cumul%20emploi%20retraite_retourBPC_02fevri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3BC56AB3/Tableau%204%20ER%20retraites%20en%202007%20v1.0.xls" TargetMode="External"/><Relationship Id="rId2" Type="http://schemas.microsoft.com/office/2019/04/relationships/externalLinkLongPath" Target="/Users/pierre/Dropbox%20(NDBD)/Commun/Drees%20-%20Panorama/Pano%20-%20Les%20retraite&#769;s%20et%20les%20retraites/2%20-%20e&#769;le&#769;ments/LOT%203/file:/C:/egolberg/Mes%20documents/Publications/doc%20de%20travail/Etudes/86/Tableau%204%20ER%20retraites%20en%202007%20v1.0.xls?3BC56AB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3BC56AB3/Graphique%202%20ER%20retraites%20en%202007%20v1.0.xls" TargetMode="External"/><Relationship Id="rId2" Type="http://schemas.microsoft.com/office/2019/04/relationships/externalLinkLongPath" Target="/Users/pierre/Dropbox%20(NDBD)/Commun/Drees%20-%20Panorama/Pano%20-%20Les%20retraite&#769;s%20et%20les%20retraites/2%20-%20e&#769;le&#769;ments/LOT%203/file:/C:/egolberg/Mes%20documents/Publications/doc%20de%20travail/Etudes/86/Graphique%202%20ER%20retraites%20en%202007%20v1.0.xls?3BC56AB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04"/>
      <sheetName val="Données"/>
      <sheetName val="Macro1"/>
    </sheetNames>
    <sheetDataSet>
      <sheetData sheetId="0" refreshError="1"/>
      <sheetData sheetId="1"/>
      <sheetData sheetId="2">
        <row r="23">
          <cell r="C23">
            <v>1487</v>
          </cell>
        </row>
        <row r="26">
          <cell r="C26">
            <v>514</v>
          </cell>
        </row>
        <row r="29">
          <cell r="C29">
            <v>8347</v>
          </cell>
        </row>
        <row r="31">
          <cell r="C31">
            <v>13687</v>
          </cell>
        </row>
        <row r="34">
          <cell r="C34">
            <v>30037</v>
          </cell>
        </row>
        <row r="36">
          <cell r="C36">
            <v>15330</v>
          </cell>
        </row>
        <row r="39">
          <cell r="C39">
            <v>2180</v>
          </cell>
        </row>
        <row r="41">
          <cell r="C41">
            <v>1172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04 Ensemble"/>
      <sheetName val="Graph 04 Hommes"/>
      <sheetName val="Graph 04 Femmes"/>
      <sheetName val="Données Ensemble"/>
      <sheetName val="Données Hommes"/>
      <sheetName val="Données Femmes"/>
      <sheetName val="Macro1"/>
      <sheetName val="Graph 2 Ensemble"/>
      <sheetName val="Graph 2 Hommes"/>
      <sheetName val="Graph 2 Fem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4">
          <cell r="C84">
            <v>1161</v>
          </cell>
        </row>
        <row r="87">
          <cell r="C87">
            <v>0</v>
          </cell>
        </row>
        <row r="88">
          <cell r="C88">
            <v>18</v>
          </cell>
        </row>
        <row r="90">
          <cell r="C90">
            <v>5467</v>
          </cell>
        </row>
        <row r="91">
          <cell r="C91">
            <v>153</v>
          </cell>
        </row>
        <row r="93">
          <cell r="C93">
            <v>18</v>
          </cell>
        </row>
        <row r="94">
          <cell r="C94">
            <v>4828</v>
          </cell>
        </row>
        <row r="96">
          <cell r="C96">
            <v>10323</v>
          </cell>
        </row>
        <row r="99">
          <cell r="C99">
            <v>13141</v>
          </cell>
        </row>
        <row r="101">
          <cell r="C101">
            <v>7105</v>
          </cell>
        </row>
        <row r="102">
          <cell r="C102">
            <v>3050</v>
          </cell>
        </row>
        <row r="104">
          <cell r="C104">
            <v>1154</v>
          </cell>
        </row>
        <row r="106">
          <cell r="C106">
            <v>801</v>
          </cell>
        </row>
        <row r="109">
          <cell r="C109">
            <v>6</v>
          </cell>
        </row>
        <row r="112">
          <cell r="C112">
            <v>0</v>
          </cell>
        </row>
        <row r="115">
          <cell r="C115">
            <v>68</v>
          </cell>
        </row>
        <row r="118">
          <cell r="C118">
            <v>1</v>
          </cell>
        </row>
        <row r="121">
          <cell r="C121">
            <v>9</v>
          </cell>
        </row>
        <row r="124">
          <cell r="C124">
            <v>78</v>
          </cell>
        </row>
        <row r="127">
          <cell r="C127">
            <v>34</v>
          </cell>
        </row>
        <row r="153">
          <cell r="C153">
            <v>1469</v>
          </cell>
        </row>
        <row r="156">
          <cell r="C156">
            <v>361</v>
          </cell>
        </row>
        <row r="159">
          <cell r="C159">
            <v>3519</v>
          </cell>
        </row>
        <row r="161">
          <cell r="C161">
            <v>6657</v>
          </cell>
        </row>
        <row r="164">
          <cell r="C164">
            <v>18201</v>
          </cell>
        </row>
        <row r="166">
          <cell r="C166">
            <v>8225</v>
          </cell>
        </row>
        <row r="169">
          <cell r="C169">
            <v>412</v>
          </cell>
        </row>
        <row r="171">
          <cell r="C171">
            <v>371</v>
          </cell>
        </row>
        <row r="172">
          <cell r="C172">
            <v>0</v>
          </cell>
        </row>
        <row r="175">
          <cell r="C175">
            <v>1130</v>
          </cell>
        </row>
        <row r="178">
          <cell r="C178">
            <v>0</v>
          </cell>
        </row>
        <row r="181">
          <cell r="C181">
            <v>589</v>
          </cell>
        </row>
        <row r="184">
          <cell r="C184">
            <v>3479</v>
          </cell>
        </row>
        <row r="187">
          <cell r="C187">
            <v>347</v>
          </cell>
        </row>
        <row r="194">
          <cell r="C194">
            <v>6</v>
          </cell>
        </row>
        <row r="197">
          <cell r="C197">
            <v>0</v>
          </cell>
        </row>
        <row r="200">
          <cell r="C200">
            <v>14</v>
          </cell>
        </row>
        <row r="203">
          <cell r="C203">
            <v>0</v>
          </cell>
        </row>
        <row r="206">
          <cell r="C206">
            <v>0</v>
          </cell>
        </row>
        <row r="209">
          <cell r="C209">
            <v>69</v>
          </cell>
        </row>
        <row r="212">
          <cell r="C212">
            <v>6</v>
          </cell>
        </row>
      </sheetData>
      <sheetData sheetId="7" refreshError="1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"/>
      <sheetName val="Données"/>
      <sheetName val="Macro1"/>
    </sheetNames>
    <sheetDataSet>
      <sheetData sheetId="0" refreshError="1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02"/>
      <sheetName val="Données"/>
      <sheetName val="Macro1"/>
    </sheetNames>
    <sheetDataSet>
      <sheetData sheetId="0" refreshError="1"/>
      <sheetData sheetId="1"/>
      <sheetData sheetId="2">
        <row r="23">
          <cell r="C23">
            <v>1585</v>
          </cell>
        </row>
        <row r="26">
          <cell r="C26">
            <v>0</v>
          </cell>
        </row>
        <row r="29">
          <cell r="C29">
            <v>6679</v>
          </cell>
        </row>
        <row r="32">
          <cell r="C32">
            <v>19</v>
          </cell>
        </row>
        <row r="35">
          <cell r="C35">
            <v>10921</v>
          </cell>
        </row>
        <row r="38">
          <cell r="C38">
            <v>16767</v>
          </cell>
        </row>
        <row r="41">
          <cell r="C41">
            <v>157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A1:S14"/>
  <sheetViews>
    <sheetView showGridLines="0" tabSelected="1" workbookViewId="0"/>
  </sheetViews>
  <sheetFormatPr baseColWidth="10" defaultColWidth="11.5" defaultRowHeight="11" x14ac:dyDescent="0.15"/>
  <cols>
    <col min="1" max="1" width="2.6640625" style="1" customWidth="1"/>
    <col min="2" max="2" width="13" style="1" customWidth="1"/>
    <col min="3" max="11" width="10.6640625" style="1" customWidth="1"/>
    <col min="12" max="12" width="9.1640625" style="1" customWidth="1"/>
    <col min="13" max="13" width="9.33203125" style="1" customWidth="1"/>
    <col min="14" max="16384" width="11.5" style="1"/>
  </cols>
  <sheetData>
    <row r="1" spans="1:19" x14ac:dyDescent="0.15">
      <c r="A1" s="8" t="s">
        <v>17</v>
      </c>
      <c r="F1" s="1" t="s">
        <v>13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x14ac:dyDescent="0.15">
      <c r="B2" s="31" t="s">
        <v>14</v>
      </c>
      <c r="C2" s="31"/>
      <c r="D2" s="31"/>
      <c r="E2" s="31"/>
      <c r="F2" s="31"/>
      <c r="G2" s="31"/>
      <c r="H2" s="31"/>
      <c r="I2" s="31"/>
      <c r="J2" s="31"/>
      <c r="K2" s="31"/>
    </row>
    <row r="3" spans="1:19" x14ac:dyDescent="0.15"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9" ht="25.5" customHeight="1" x14ac:dyDescent="0.15">
      <c r="B4" s="35"/>
      <c r="C4" s="38" t="s">
        <v>1</v>
      </c>
      <c r="D4" s="39"/>
      <c r="E4" s="39"/>
      <c r="F4" s="39"/>
      <c r="G4" s="39"/>
      <c r="H4" s="40"/>
      <c r="I4" s="37" t="s">
        <v>10</v>
      </c>
      <c r="J4" s="37"/>
      <c r="K4" s="37"/>
      <c r="L4" s="37" t="s">
        <v>11</v>
      </c>
      <c r="M4" s="37"/>
      <c r="N4" s="37"/>
    </row>
    <row r="5" spans="1:19" ht="33" x14ac:dyDescent="0.15">
      <c r="B5" s="36"/>
      <c r="C5" s="41" t="s">
        <v>7</v>
      </c>
      <c r="D5" s="42"/>
      <c r="E5" s="43"/>
      <c r="F5" s="2" t="s">
        <v>8</v>
      </c>
      <c r="G5" s="2" t="s">
        <v>9</v>
      </c>
      <c r="H5" s="3" t="s">
        <v>12</v>
      </c>
      <c r="I5" s="2" t="s">
        <v>7</v>
      </c>
      <c r="J5" s="2" t="s">
        <v>8</v>
      </c>
      <c r="K5" s="2" t="s">
        <v>9</v>
      </c>
      <c r="L5" s="2" t="s">
        <v>7</v>
      </c>
      <c r="M5" s="2" t="s">
        <v>8</v>
      </c>
      <c r="N5" s="2" t="s">
        <v>9</v>
      </c>
    </row>
    <row r="6" spans="1:19" x14ac:dyDescent="0.15">
      <c r="B6" s="5"/>
      <c r="C6" s="2">
        <v>2015</v>
      </c>
      <c r="D6" s="2">
        <v>2019</v>
      </c>
      <c r="E6" s="2">
        <v>2020</v>
      </c>
      <c r="F6" s="32">
        <v>2020</v>
      </c>
      <c r="G6" s="32"/>
      <c r="H6" s="32"/>
      <c r="I6" s="32">
        <v>2020</v>
      </c>
      <c r="J6" s="32"/>
      <c r="K6" s="32"/>
      <c r="L6" s="32">
        <v>2020</v>
      </c>
      <c r="M6" s="32"/>
      <c r="N6" s="32"/>
    </row>
    <row r="7" spans="1:19" x14ac:dyDescent="0.15">
      <c r="B7" s="6" t="s">
        <v>0</v>
      </c>
      <c r="C7" s="50">
        <v>5210</v>
      </c>
      <c r="D7" s="50">
        <v>21530</v>
      </c>
      <c r="E7" s="50">
        <v>23020</v>
      </c>
      <c r="F7" s="50">
        <v>16680</v>
      </c>
      <c r="G7" s="50">
        <v>6340</v>
      </c>
      <c r="H7" s="50">
        <v>72</v>
      </c>
      <c r="I7" s="51">
        <v>3.7</v>
      </c>
      <c r="J7" s="51">
        <v>5.0999999999999996</v>
      </c>
      <c r="K7" s="51">
        <v>2.2000000000000002</v>
      </c>
      <c r="L7" s="51">
        <v>61.7</v>
      </c>
      <c r="M7" s="51">
        <v>61.6</v>
      </c>
      <c r="N7" s="51">
        <v>62.1</v>
      </c>
    </row>
    <row r="8" spans="1:19" x14ac:dyDescent="0.15">
      <c r="B8" s="6" t="s">
        <v>2</v>
      </c>
      <c r="C8" s="50">
        <v>540</v>
      </c>
      <c r="D8" s="50">
        <v>790</v>
      </c>
      <c r="E8" s="50">
        <v>800</v>
      </c>
      <c r="F8" s="50">
        <v>460</v>
      </c>
      <c r="G8" s="50">
        <v>340</v>
      </c>
      <c r="H8" s="50">
        <v>57</v>
      </c>
      <c r="I8" s="51">
        <v>1.9</v>
      </c>
      <c r="J8" s="51">
        <v>2.8</v>
      </c>
      <c r="K8" s="51">
        <v>1.4</v>
      </c>
      <c r="L8" s="51">
        <v>63.3</v>
      </c>
      <c r="M8" s="51">
        <v>62.7</v>
      </c>
      <c r="N8" s="51">
        <v>64</v>
      </c>
    </row>
    <row r="9" spans="1:19" x14ac:dyDescent="0.15">
      <c r="B9" s="7" t="s">
        <v>7</v>
      </c>
      <c r="C9" s="52">
        <v>5750</v>
      </c>
      <c r="D9" s="52">
        <v>22310</v>
      </c>
      <c r="E9" s="52">
        <v>23820</v>
      </c>
      <c r="F9" s="52">
        <v>17140</v>
      </c>
      <c r="G9" s="52">
        <v>6670</v>
      </c>
      <c r="H9" s="52">
        <v>72</v>
      </c>
      <c r="I9" s="53">
        <v>3.6</v>
      </c>
      <c r="J9" s="53">
        <v>5</v>
      </c>
      <c r="K9" s="53">
        <v>2.1</v>
      </c>
      <c r="L9" s="53">
        <v>61.8</v>
      </c>
      <c r="M9" s="53">
        <v>61.6</v>
      </c>
      <c r="N9" s="53">
        <v>62.2</v>
      </c>
    </row>
    <row r="10" spans="1:19" ht="26" customHeight="1" x14ac:dyDescent="0.15">
      <c r="B10" s="33" t="s">
        <v>16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9" x14ac:dyDescent="0.15">
      <c r="E11" s="11"/>
    </row>
    <row r="12" spans="1:19" x14ac:dyDescent="0.15">
      <c r="E12" s="12"/>
    </row>
    <row r="13" spans="1:19" x14ac:dyDescent="0.15">
      <c r="E13" s="12"/>
    </row>
    <row r="14" spans="1:19" x14ac:dyDescent="0.15">
      <c r="E14" s="12"/>
    </row>
  </sheetData>
  <mergeCells count="10">
    <mergeCell ref="B2:K2"/>
    <mergeCell ref="I6:K6"/>
    <mergeCell ref="B10:M10"/>
    <mergeCell ref="L6:N6"/>
    <mergeCell ref="B4:B5"/>
    <mergeCell ref="I4:K4"/>
    <mergeCell ref="L4:N4"/>
    <mergeCell ref="C4:H4"/>
    <mergeCell ref="C5:E5"/>
    <mergeCell ref="F6:H6"/>
  </mergeCells>
  <pageMargins left="0.78740157499999996" right="0.78740157499999996" top="0.984251969" bottom="0.984251969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4"/>
  <sheetViews>
    <sheetView showGridLines="0" workbookViewId="0"/>
  </sheetViews>
  <sheetFormatPr baseColWidth="10" defaultRowHeight="11" x14ac:dyDescent="0.15"/>
  <cols>
    <col min="1" max="1" width="1.6640625" style="1" customWidth="1"/>
    <col min="2" max="2" width="8.6640625" style="1" customWidth="1"/>
    <col min="3" max="3" width="10.6640625" style="1" customWidth="1"/>
    <col min="4" max="16384" width="10.83203125" style="1"/>
  </cols>
  <sheetData>
    <row r="2" spans="2:3" x14ac:dyDescent="0.15">
      <c r="B2" s="13" t="s">
        <v>18</v>
      </c>
    </row>
    <row r="4" spans="2:3" x14ac:dyDescent="0.15">
      <c r="B4" s="14" t="s">
        <v>3</v>
      </c>
      <c r="C4" s="15" t="s">
        <v>15</v>
      </c>
    </row>
    <row r="5" spans="2:3" x14ac:dyDescent="0.15">
      <c r="B5" s="16">
        <v>1989</v>
      </c>
      <c r="C5" s="17">
        <v>658</v>
      </c>
    </row>
    <row r="6" spans="2:3" x14ac:dyDescent="0.15">
      <c r="B6" s="18">
        <v>1990</v>
      </c>
      <c r="C6" s="19">
        <v>923</v>
      </c>
    </row>
    <row r="7" spans="2:3" x14ac:dyDescent="0.15">
      <c r="B7" s="18">
        <v>1991</v>
      </c>
      <c r="C7" s="19">
        <v>1023</v>
      </c>
    </row>
    <row r="8" spans="2:3" x14ac:dyDescent="0.15">
      <c r="B8" s="18">
        <v>1992</v>
      </c>
      <c r="C8" s="19">
        <v>1205</v>
      </c>
    </row>
    <row r="9" spans="2:3" x14ac:dyDescent="0.15">
      <c r="B9" s="18">
        <v>1993</v>
      </c>
      <c r="C9" s="19">
        <v>1287</v>
      </c>
    </row>
    <row r="10" spans="2:3" x14ac:dyDescent="0.15">
      <c r="B10" s="18">
        <v>1994</v>
      </c>
      <c r="C10" s="19">
        <v>1216</v>
      </c>
    </row>
    <row r="11" spans="2:3" x14ac:dyDescent="0.15">
      <c r="B11" s="18">
        <v>1995</v>
      </c>
      <c r="C11" s="19">
        <v>1141</v>
      </c>
    </row>
    <row r="12" spans="2:3" x14ac:dyDescent="0.15">
      <c r="B12" s="18">
        <v>1996</v>
      </c>
      <c r="C12" s="19">
        <v>1050</v>
      </c>
    </row>
    <row r="13" spans="2:3" x14ac:dyDescent="0.15">
      <c r="B13" s="18">
        <v>1997</v>
      </c>
      <c r="C13" s="19">
        <v>1005</v>
      </c>
    </row>
    <row r="14" spans="2:3" x14ac:dyDescent="0.15">
      <c r="B14" s="18">
        <v>1998</v>
      </c>
      <c r="C14" s="19">
        <v>924</v>
      </c>
    </row>
    <row r="15" spans="2:3" x14ac:dyDescent="0.15">
      <c r="B15" s="18">
        <v>1999</v>
      </c>
      <c r="C15" s="19">
        <v>844</v>
      </c>
    </row>
    <row r="16" spans="2:3" x14ac:dyDescent="0.15">
      <c r="B16" s="18">
        <v>2000</v>
      </c>
      <c r="C16" s="19">
        <v>772</v>
      </c>
    </row>
    <row r="17" spans="2:3" x14ac:dyDescent="0.15">
      <c r="B17" s="18">
        <v>2001</v>
      </c>
      <c r="C17" s="19">
        <v>723</v>
      </c>
    </row>
    <row r="18" spans="2:3" x14ac:dyDescent="0.15">
      <c r="B18" s="18">
        <v>2002</v>
      </c>
      <c r="C18" s="19">
        <v>716</v>
      </c>
    </row>
    <row r="19" spans="2:3" x14ac:dyDescent="0.15">
      <c r="B19" s="18">
        <v>2003</v>
      </c>
      <c r="C19" s="19">
        <v>673</v>
      </c>
    </row>
    <row r="20" spans="2:3" x14ac:dyDescent="0.15">
      <c r="B20" s="18">
        <v>2004</v>
      </c>
      <c r="C20" s="19">
        <v>524</v>
      </c>
    </row>
    <row r="21" spans="2:3" x14ac:dyDescent="0.15">
      <c r="B21" s="18">
        <v>2005</v>
      </c>
      <c r="C21" s="19">
        <v>505</v>
      </c>
    </row>
    <row r="22" spans="2:3" x14ac:dyDescent="0.15">
      <c r="B22" s="18">
        <v>2006</v>
      </c>
      <c r="C22" s="19">
        <v>529</v>
      </c>
    </row>
    <row r="23" spans="2:3" x14ac:dyDescent="0.15">
      <c r="B23" s="18">
        <v>2007</v>
      </c>
      <c r="C23" s="19">
        <v>1164</v>
      </c>
    </row>
    <row r="24" spans="2:3" x14ac:dyDescent="0.15">
      <c r="B24" s="18">
        <v>2008</v>
      </c>
      <c r="C24" s="19">
        <v>1647</v>
      </c>
    </row>
    <row r="25" spans="2:3" x14ac:dyDescent="0.15">
      <c r="B25" s="18">
        <v>2009</v>
      </c>
      <c r="C25" s="19">
        <v>1775</v>
      </c>
    </row>
    <row r="26" spans="2:3" x14ac:dyDescent="0.15">
      <c r="B26" s="18">
        <v>2010</v>
      </c>
      <c r="C26" s="19">
        <v>2029</v>
      </c>
    </row>
    <row r="27" spans="2:3" x14ac:dyDescent="0.15">
      <c r="B27" s="18">
        <v>2011</v>
      </c>
      <c r="C27" s="19">
        <v>2197</v>
      </c>
    </row>
    <row r="28" spans="2:3" x14ac:dyDescent="0.15">
      <c r="B28" s="18">
        <v>2012</v>
      </c>
      <c r="C28" s="19">
        <v>2409</v>
      </c>
    </row>
    <row r="29" spans="2:3" x14ac:dyDescent="0.15">
      <c r="B29" s="18">
        <v>2013</v>
      </c>
      <c r="C29" s="19">
        <v>2769</v>
      </c>
    </row>
    <row r="30" spans="2:3" ht="15" customHeight="1" x14ac:dyDescent="0.15">
      <c r="B30" s="18">
        <v>2014</v>
      </c>
      <c r="C30" s="19">
        <v>3057</v>
      </c>
    </row>
    <row r="31" spans="2:3" x14ac:dyDescent="0.15">
      <c r="B31" s="18">
        <v>2015</v>
      </c>
      <c r="C31" s="19">
        <v>5208</v>
      </c>
    </row>
    <row r="32" spans="2:3" x14ac:dyDescent="0.15">
      <c r="B32" s="18">
        <v>2016</v>
      </c>
      <c r="C32" s="19">
        <v>11561</v>
      </c>
    </row>
    <row r="33" spans="2:9" x14ac:dyDescent="0.15">
      <c r="B33" s="18">
        <v>2017</v>
      </c>
      <c r="C33" s="19">
        <v>15911</v>
      </c>
    </row>
    <row r="34" spans="2:9" x14ac:dyDescent="0.15">
      <c r="B34" s="18">
        <v>2018</v>
      </c>
      <c r="C34" s="19">
        <v>18150</v>
      </c>
    </row>
    <row r="35" spans="2:9" x14ac:dyDescent="0.15">
      <c r="B35" s="18">
        <v>2019</v>
      </c>
      <c r="C35" s="19">
        <v>21527</v>
      </c>
    </row>
    <row r="36" spans="2:9" x14ac:dyDescent="0.15">
      <c r="B36" s="20">
        <v>2020</v>
      </c>
      <c r="C36" s="21">
        <f>'F21_Tableau 1'!E7</f>
        <v>23020</v>
      </c>
    </row>
    <row r="37" spans="2:9" x14ac:dyDescent="0.15">
      <c r="B37" s="22"/>
      <c r="C37" s="22"/>
    </row>
    <row r="38" spans="2:9" x14ac:dyDescent="0.15">
      <c r="B38" s="44" t="s">
        <v>19</v>
      </c>
      <c r="C38" s="45"/>
      <c r="D38" s="45"/>
      <c r="E38" s="45"/>
      <c r="F38" s="45"/>
      <c r="G38" s="45"/>
      <c r="H38" s="45"/>
      <c r="I38" s="45"/>
    </row>
    <row r="39" spans="2:9" x14ac:dyDescent="0.15">
      <c r="B39" s="45"/>
      <c r="C39" s="45"/>
      <c r="D39" s="45"/>
      <c r="E39" s="45"/>
      <c r="F39" s="45"/>
      <c r="G39" s="45"/>
      <c r="H39" s="45"/>
      <c r="I39" s="45"/>
    </row>
    <row r="40" spans="2:9" x14ac:dyDescent="0.15">
      <c r="B40" s="45"/>
      <c r="C40" s="45"/>
      <c r="D40" s="45"/>
      <c r="E40" s="45"/>
      <c r="F40" s="45"/>
      <c r="G40" s="45"/>
      <c r="H40" s="45"/>
      <c r="I40" s="45"/>
    </row>
    <row r="41" spans="2:9" x14ac:dyDescent="0.15">
      <c r="B41" s="45"/>
      <c r="C41" s="45"/>
      <c r="D41" s="45"/>
      <c r="E41" s="45"/>
      <c r="F41" s="45"/>
      <c r="G41" s="45"/>
      <c r="H41" s="45"/>
      <c r="I41" s="45"/>
    </row>
    <row r="42" spans="2:9" x14ac:dyDescent="0.15">
      <c r="B42" s="45"/>
      <c r="C42" s="45"/>
      <c r="D42" s="45"/>
      <c r="E42" s="45"/>
      <c r="F42" s="45"/>
      <c r="G42" s="45"/>
      <c r="H42" s="45"/>
      <c r="I42" s="45"/>
    </row>
    <row r="43" spans="2:9" x14ac:dyDescent="0.15">
      <c r="B43" s="45"/>
      <c r="C43" s="45"/>
      <c r="D43" s="45"/>
      <c r="E43" s="45"/>
      <c r="F43" s="45"/>
      <c r="G43" s="45"/>
      <c r="H43" s="45"/>
      <c r="I43" s="45"/>
    </row>
    <row r="44" spans="2:9" x14ac:dyDescent="0.15">
      <c r="B44" s="45"/>
      <c r="C44" s="45"/>
      <c r="D44" s="45"/>
      <c r="E44" s="45"/>
      <c r="F44" s="45"/>
      <c r="G44" s="45"/>
      <c r="H44" s="45"/>
      <c r="I44" s="45"/>
    </row>
  </sheetData>
  <mergeCells count="1">
    <mergeCell ref="B38:I44"/>
  </mergeCells>
  <pageMargins left="0.78740157499999996" right="0.78740157499999996" top="0.984251969" bottom="0.984251969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16"/>
  <sheetViews>
    <sheetView showGridLines="0" workbookViewId="0">
      <selection activeCell="E13" sqref="E13"/>
    </sheetView>
  </sheetViews>
  <sheetFormatPr baseColWidth="10" defaultColWidth="11.5" defaultRowHeight="11" x14ac:dyDescent="0.15"/>
  <cols>
    <col min="1" max="1" width="3.1640625" style="4" customWidth="1"/>
    <col min="2" max="2" width="10.5" style="4" customWidth="1"/>
    <col min="3" max="5" width="21.6640625" style="4" customWidth="1"/>
    <col min="6" max="6" width="25.33203125" style="4" customWidth="1"/>
    <col min="7" max="7" width="11" style="4" bestFit="1" customWidth="1"/>
    <col min="8" max="8" width="11.5" style="4" bestFit="1" customWidth="1"/>
    <col min="9" max="11" width="8.6640625" style="4" customWidth="1"/>
    <col min="12" max="12" width="11.6640625" style="4" customWidth="1"/>
    <col min="13" max="15" width="9.1640625" style="4" customWidth="1"/>
    <col min="16" max="16384" width="11.5" style="4"/>
  </cols>
  <sheetData>
    <row r="2" spans="2:7" ht="30" customHeight="1" x14ac:dyDescent="0.15">
      <c r="B2" s="46" t="s">
        <v>21</v>
      </c>
      <c r="C2" s="47"/>
      <c r="D2" s="47"/>
      <c r="E2" s="47"/>
    </row>
    <row r="3" spans="2:7" ht="30" customHeight="1" x14ac:dyDescent="0.15">
      <c r="B3" s="25" t="s">
        <v>3</v>
      </c>
      <c r="C3" s="25" t="s">
        <v>4</v>
      </c>
      <c r="D3" s="25" t="s">
        <v>5</v>
      </c>
      <c r="E3" s="25" t="s">
        <v>6</v>
      </c>
    </row>
    <row r="4" spans="2:7" ht="13.5" customHeight="1" x14ac:dyDescent="0.15">
      <c r="B4" s="26">
        <v>2014</v>
      </c>
      <c r="C4" s="27">
        <v>464.5</v>
      </c>
      <c r="D4" s="27">
        <v>3.3986965787700298</v>
      </c>
      <c r="E4" s="28">
        <v>43.850172601852741</v>
      </c>
    </row>
    <row r="5" spans="2:7" ht="15" customHeight="1" x14ac:dyDescent="0.15">
      <c r="B5" s="26">
        <v>2015</v>
      </c>
      <c r="C5" s="27">
        <v>486.5216311743481</v>
      </c>
      <c r="D5" s="27">
        <v>3.5271112205327277</v>
      </c>
      <c r="E5" s="28">
        <v>40.140359826738731</v>
      </c>
      <c r="G5" s="29"/>
    </row>
    <row r="6" spans="2:7" ht="15" customHeight="1" x14ac:dyDescent="0.15">
      <c r="B6" s="26">
        <v>2016</v>
      </c>
      <c r="C6" s="27">
        <v>456.82852648113243</v>
      </c>
      <c r="D6" s="27">
        <v>3.2656183205520537</v>
      </c>
      <c r="E6" s="28">
        <v>42.533091113337512</v>
      </c>
      <c r="G6" s="29"/>
    </row>
    <row r="7" spans="2:7" ht="15" customHeight="1" x14ac:dyDescent="0.15">
      <c r="B7" s="26">
        <v>2017</v>
      </c>
      <c r="C7" s="27">
        <v>472.03835647281318</v>
      </c>
      <c r="D7" s="27">
        <v>3.3359658849080334</v>
      </c>
      <c r="E7" s="28">
        <v>45.540288193972835</v>
      </c>
      <c r="G7" s="29"/>
    </row>
    <row r="8" spans="2:7" ht="15" customHeight="1" x14ac:dyDescent="0.15">
      <c r="B8" s="26">
        <v>2018</v>
      </c>
      <c r="C8" s="27">
        <v>480.83870814855226</v>
      </c>
      <c r="D8" s="27">
        <v>3.3586091609395532</v>
      </c>
      <c r="E8" s="28">
        <v>42.239201584157712</v>
      </c>
      <c r="G8" s="29"/>
    </row>
    <row r="9" spans="2:7" ht="15" customHeight="1" x14ac:dyDescent="0.15">
      <c r="B9" s="26">
        <v>2019</v>
      </c>
      <c r="C9" s="27">
        <v>521.7300231213577</v>
      </c>
      <c r="D9" s="27">
        <v>3.588343021123503</v>
      </c>
      <c r="E9" s="28">
        <v>41.676139791500219</v>
      </c>
      <c r="G9" s="29"/>
    </row>
    <row r="10" spans="2:7" ht="15" customHeight="1" x14ac:dyDescent="0.15">
      <c r="B10" s="26">
        <v>2020</v>
      </c>
      <c r="C10" s="27">
        <v>495.26272171252305</v>
      </c>
      <c r="D10" s="27">
        <v>3.3509325107613299</v>
      </c>
      <c r="E10" s="28">
        <v>39.0231527233164</v>
      </c>
      <c r="G10" s="29"/>
    </row>
    <row r="11" spans="2:7" ht="51" customHeight="1" x14ac:dyDescent="0.15">
      <c r="B11" s="48" t="s">
        <v>20</v>
      </c>
      <c r="C11" s="49"/>
      <c r="D11" s="49"/>
      <c r="E11" s="49"/>
    </row>
    <row r="12" spans="2:7" x14ac:dyDescent="0.15">
      <c r="B12" s="23"/>
    </row>
    <row r="13" spans="2:7" x14ac:dyDescent="0.15">
      <c r="B13" s="24"/>
    </row>
    <row r="16" spans="2:7" x14ac:dyDescent="0.15">
      <c r="E16" s="30"/>
    </row>
  </sheetData>
  <mergeCells count="2">
    <mergeCell ref="B2:E2"/>
    <mergeCell ref="B11:E11"/>
  </mergeCells>
  <pageMargins left="0.78740157499999996" right="0.78740157499999996" top="0.984251969" bottom="0.984251969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F21_Tableau 1</vt:lpstr>
      <vt:lpstr>F21_Graphique1</vt:lpstr>
      <vt:lpstr>F21_Tableau 2</vt:lpstr>
    </vt:vector>
  </TitlesOfParts>
  <Company>Ministère de la Santé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Chantel Cécile</dc:creator>
  <cp:lastModifiedBy>Utilisateur de Microsoft Office</cp:lastModifiedBy>
  <dcterms:created xsi:type="dcterms:W3CDTF">2011-12-06T08:24:14Z</dcterms:created>
  <dcterms:modified xsi:type="dcterms:W3CDTF">2022-05-16T13:48:26Z</dcterms:modified>
</cp:coreProperties>
</file>