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812"/>
  <workbookPr/>
  <mc:AlternateContent xmlns:mc="http://schemas.openxmlformats.org/markup-compatibility/2006">
    <mc:Choice Requires="x15">
      <x15ac:absPath xmlns:x15ac="http://schemas.microsoft.com/office/spreadsheetml/2010/11/ac" url="/Users/lodherb/Desktop/Production/2022/DREES/RR2022/MEL/BPMEL/"/>
    </mc:Choice>
  </mc:AlternateContent>
  <bookViews>
    <workbookView xWindow="60" yWindow="460" windowWidth="19740" windowHeight="16400"/>
  </bookViews>
  <sheets>
    <sheet name="F24_Tableau 1" sheetId="9" r:id="rId1"/>
    <sheet name="F24_Graphique 1" sheetId="12" r:id="rId2"/>
    <sheet name="F24_Tableau 2" sheetId="10" r:id="rId3"/>
    <sheet name="F24_Graphique 2" sheetId="7" r:id="rId4"/>
    <sheet name="F24_Graphique 2 compl" sheetId="13" r:id="rId5"/>
    <sheet name="F24_Tableau 3" sheetId="6" r:id="rId6"/>
    <sheet name="F24_Tableau 4" sheetId="11" r:id="rId7"/>
  </sheets>
  <definedNames>
    <definedName name="eacr" localSheetId="1">#REF!</definedName>
    <definedName name="eacr" localSheetId="4">#REF!</definedName>
    <definedName name="eacr" localSheetId="6">#REF!</definedName>
    <definedName name="eacr">#REF!</definedName>
    <definedName name="_xlnm.Print_Area" localSheetId="1">'F24_Graphique 1'!$B$2:$K$11</definedName>
    <definedName name="_xlnm.Print_Area" localSheetId="3">'F24_Graphique 2'!#REF!</definedName>
    <definedName name="_xlnm.Print_Area" localSheetId="4">'F24_Graphique 2 compl'!$B$2:$K$56</definedName>
    <definedName name="_xlnm.Print_Area" localSheetId="0">'F24_Tableau 1'!$B$2:$K$13</definedName>
    <definedName name="_xlnm.Print_Area" localSheetId="2">'F24_Tableau 2'!$B$2:$K$14</definedName>
    <definedName name="_xlnm.Print_Area" localSheetId="5">'F24_Tableau 3'!$B$2:$H$13</definedName>
    <definedName name="_xlnm.Print_Area" localSheetId="6">'F24_Tableau 4'!$B$2:$I$13</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55" i="7" l="1"/>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alcChain>
</file>

<file path=xl/sharedStrings.xml><?xml version="1.0" encoding="utf-8"?>
<sst xmlns="http://schemas.openxmlformats.org/spreadsheetml/2006/main" count="198" uniqueCount="80">
  <si>
    <t>Catégorie 1</t>
  </si>
  <si>
    <t>Catégorie 2</t>
  </si>
  <si>
    <t>Catégorie 3</t>
  </si>
  <si>
    <t>MSA salariés</t>
  </si>
  <si>
    <t>CNIEG</t>
  </si>
  <si>
    <t>MSA non-salariés</t>
  </si>
  <si>
    <t>-</t>
  </si>
  <si>
    <t>Âge</t>
  </si>
  <si>
    <t>Autres pensions d'invalidité de droit direct</t>
  </si>
  <si>
    <t>Population
française</t>
  </si>
  <si>
    <t>Effectifs
(en milliers)</t>
  </si>
  <si>
    <t>Part des femmes (en %)</t>
  </si>
  <si>
    <t>Bénéficiaires
d'une pension d'invalidité
de droit direct</t>
  </si>
  <si>
    <t>Pension d’invalidité
de droit direct</t>
  </si>
  <si>
    <t>Autres pensions d'invalidité
de droit direct</t>
  </si>
  <si>
    <t>Pension
de réversion</t>
  </si>
  <si>
    <t>Âge moyen</t>
  </si>
  <si>
    <t>Répartition (en %)</t>
  </si>
  <si>
    <t>Bénéficiaires d'une pension d'invalidité
de droit direct</t>
  </si>
  <si>
    <t>Nombre
de pensions
y compris pensions
de réversion
(en milliers)</t>
  </si>
  <si>
    <t>En euros</t>
  </si>
  <si>
    <t>Effectifs</t>
  </si>
  <si>
    <t>&lt;1</t>
  </si>
  <si>
    <t>Total droits directs</t>
  </si>
  <si>
    <t>Pension de réversion</t>
  </si>
  <si>
    <t>Total</t>
  </si>
  <si>
    <t>Part dans la population
(en %)</t>
  </si>
  <si>
    <t>ns</t>
  </si>
  <si>
    <t>En millions d'euros</t>
  </si>
  <si>
    <t>Ecart entre la pension
des femmes et des hommes, hors pensions de réversion (en %)</t>
  </si>
  <si>
    <t>Tableau 1. Bénéficiaires de pensions d’invalidité fin 2020</t>
  </si>
  <si>
    <t>Tableau 2. Nouveaux bénéficiaires de pensions d’invalidité en 2020</t>
  </si>
  <si>
    <t>Tableau 3. Montant mensuel des pensions d’invalidité fin 2020</t>
  </si>
  <si>
    <t>-21</t>
  </si>
  <si>
    <t>-12</t>
  </si>
  <si>
    <t xml:space="preserve"> -2</t>
  </si>
  <si>
    <t xml:space="preserve"> -9</t>
  </si>
  <si>
    <t xml:space="preserve"> -5</t>
  </si>
  <si>
    <t xml:space="preserve"> 13</t>
  </si>
  <si>
    <t xml:space="preserve"> -7</t>
  </si>
  <si>
    <t xml:space="preserve">  550</t>
  </si>
  <si>
    <t xml:space="preserve">  840</t>
  </si>
  <si>
    <t>1 860</t>
  </si>
  <si>
    <t xml:space="preserve">  490</t>
  </si>
  <si>
    <t xml:space="preserve">  770</t>
  </si>
  <si>
    <t>1 760</t>
  </si>
  <si>
    <t xml:space="preserve">  320</t>
  </si>
  <si>
    <t xml:space="preserve">  570</t>
  </si>
  <si>
    <t>1 720</t>
  </si>
  <si>
    <t>1 150</t>
  </si>
  <si>
    <t>2 290</t>
  </si>
  <si>
    <t>3 670</t>
  </si>
  <si>
    <t>1 240</t>
  </si>
  <si>
    <t xml:space="preserve">  370</t>
  </si>
  <si>
    <t xml:space="preserve">  880</t>
  </si>
  <si>
    <t>Année</t>
  </si>
  <si>
    <t>Graphique 2 complémentaire. Évolution du nombre de bénéficiaires de pensions d'invalidité par âge et par  sexe.</t>
  </si>
  <si>
    <t>Hommes</t>
  </si>
  <si>
    <t>Femmes</t>
  </si>
  <si>
    <t>Part 
des femmes (en %)</t>
  </si>
  <si>
    <t>Effectifs bénéficiaires
d'une pension d'invalidité
de droit direct, en milliers 
(échelle de gauche)</t>
  </si>
  <si>
    <t>Pension d'invalidité de droit direct moyenne 
(échelle de droite)</t>
  </si>
  <si>
    <t>Régime général (CNAM)</t>
  </si>
  <si>
    <r>
      <t>Régimes dans le champ de l'invalidité  retenu par la DREES</t>
    </r>
    <r>
      <rPr>
        <b/>
        <vertAlign val="superscript"/>
        <sz val="8"/>
        <rFont val="Arial"/>
        <family val="2"/>
      </rPr>
      <t>1</t>
    </r>
  </si>
  <si>
    <r>
      <t>Fonction publique civile de l’État</t>
    </r>
    <r>
      <rPr>
        <vertAlign val="superscript"/>
        <sz val="8"/>
        <color indexed="8"/>
        <rFont val="Arial"/>
        <family val="2"/>
      </rPr>
      <t>1</t>
    </r>
  </si>
  <si>
    <r>
      <t>Fonction publique militaire de l’État</t>
    </r>
    <r>
      <rPr>
        <vertAlign val="superscript"/>
        <sz val="8"/>
        <color indexed="8"/>
        <rFont val="Arial"/>
        <family val="2"/>
      </rPr>
      <t>1</t>
    </r>
  </si>
  <si>
    <r>
      <t>CNRACL</t>
    </r>
    <r>
      <rPr>
        <vertAlign val="superscript"/>
        <sz val="8"/>
        <rFont val="Arial"/>
        <family val="2"/>
      </rPr>
      <t>1</t>
    </r>
  </si>
  <si>
    <t>Graphique 1. Évolution du nombre de bénéficiaires de pensions d’invalidité et de la pension moyenne en fin d’année depuis 2014</t>
  </si>
  <si>
    <r>
      <t>Régime général (CNAM)</t>
    </r>
    <r>
      <rPr>
        <vertAlign val="superscript"/>
        <sz val="8"/>
        <rFont val="Arial"/>
        <family val="2"/>
      </rPr>
      <t>2</t>
    </r>
  </si>
  <si>
    <r>
      <t xml:space="preserve">1. Le champ des pensions d’invalidité retenu correspond à la convention DREES (voir encadré 2 de la fiche 23, et annexe 4). Il n’y a pas de correction des doubles comptes. En pratique, certains bénéficiaires peuvent toucher des pensions d’invalidité de plusieurs régimes de base, mais ces cas sont rares et sont donc négligés ici dans le calcul.
2. Les pensions d’invalidité des travailleurs indépendants étant versées par le régime général depuis février 2020, ces derniers sont considérés comme des nouveaux bénéficiaires du régime général. 
</t>
    </r>
    <r>
      <rPr>
        <b/>
        <sz val="8"/>
        <rFont val="Arial"/>
        <family val="2"/>
      </rPr>
      <t xml:space="preserve">Note &gt; </t>
    </r>
    <r>
      <rPr>
        <sz val="8"/>
        <rFont val="Arial"/>
        <family val="2"/>
      </rPr>
      <t xml:space="preserve">Les données sont disponibles sur le champ de l’invalidité hors convention DREES  dans l’espace Open Data : https://data.drees.solidarites-sante.gouv.fr. 
</t>
    </r>
    <r>
      <rPr>
        <b/>
        <sz val="8"/>
        <rFont val="Arial"/>
        <family val="2"/>
      </rPr>
      <t xml:space="preserve">Champ &gt; </t>
    </r>
    <r>
      <rPr>
        <sz val="8"/>
        <rFont val="Arial"/>
        <family val="2"/>
      </rPr>
      <t xml:space="preserve">Bénéficiaires d’une pension d’invalidité, vivants au 31 décembre 2020.
</t>
    </r>
    <r>
      <rPr>
        <b/>
        <sz val="8"/>
        <rFont val="Arial"/>
        <family val="2"/>
      </rPr>
      <t>Source &gt;</t>
    </r>
    <r>
      <rPr>
        <sz val="8"/>
        <rFont val="Arial"/>
        <family val="2"/>
      </rPr>
      <t xml:space="preserve"> DREES, EACR 2020.</t>
    </r>
  </si>
  <si>
    <t>Graphique 2. Nombre et part dans la population des bénéficiaires de pension d’invalidité de droit direct, par âge, en 2020</t>
  </si>
  <si>
    <r>
      <rPr>
        <b/>
        <sz val="8"/>
        <color rgb="FF000000"/>
        <rFont val="Arial"/>
        <family val="2"/>
      </rPr>
      <t xml:space="preserve">Note &gt; </t>
    </r>
    <r>
      <rPr>
        <sz val="8"/>
        <color rgb="FF000000"/>
        <rFont val="Arial"/>
        <family val="2"/>
      </rPr>
      <t xml:space="preserve">Le champ des pensions d’invalidité retenu correspond à la convention DREES (voir encadré 2 de la fiche 23, et annexe 4). Pour calculer la part des bénéficiaires dans la population, leur nombre a été rapporté à la population française. Certains d’entre eux peuvent toutefois résider à l’étranger.
</t>
    </r>
    <r>
      <rPr>
        <b/>
        <sz val="8"/>
        <color rgb="FF000000"/>
        <rFont val="Arial"/>
        <family val="2"/>
      </rPr>
      <t>Champ &gt;</t>
    </r>
    <r>
      <rPr>
        <sz val="8"/>
        <color rgb="FF000000"/>
        <rFont val="Arial"/>
        <family val="2"/>
      </rPr>
      <t xml:space="preserve"> Bénéficiaires d’une pension d’invalidité de droit direct en 2020, vivants au 31 décembre 2020.
</t>
    </r>
    <r>
      <rPr>
        <b/>
        <sz val="8"/>
        <color rgb="FF000000"/>
        <rFont val="Arial"/>
        <family val="2"/>
      </rPr>
      <t>Sources &gt;</t>
    </r>
    <r>
      <rPr>
        <sz val="8"/>
        <color rgb="FF000000"/>
        <rFont val="Arial"/>
        <family val="2"/>
      </rPr>
      <t xml:space="preserve"> DREES, EACR 2020 et Insee, estimations de population (résultats provisoires début 2021).</t>
    </r>
  </si>
  <si>
    <r>
      <t>Régimes dans le champ de l'invalidité retenu par la DREES</t>
    </r>
    <r>
      <rPr>
        <b/>
        <vertAlign val="superscript"/>
        <sz val="8"/>
        <rFont val="Arial"/>
        <family val="2"/>
      </rPr>
      <t>1</t>
    </r>
  </si>
  <si>
    <r>
      <t>Régime général (</t>
    </r>
    <r>
      <rPr>
        <sz val="8"/>
        <color indexed="8"/>
        <rFont val="Arial"/>
        <family val="2"/>
      </rPr>
      <t>CNAM)</t>
    </r>
  </si>
  <si>
    <r>
      <t xml:space="preserve">ns : non significatif. 
1. Le champ des pensions d’invalidité retenu correspond à la convention DREES (voir encadré 2 de la fiche 23, et annexe 4). Il n’y a pas de correction des doubles comptes. En pratique, certains bénéficiaires peuvent toucher des pensions d’invalidité de plusieurs régimes de base, mais ces cas sont rares et sont donc négligés ici dans le calcul.
</t>
    </r>
    <r>
      <rPr>
        <b/>
        <sz val="8"/>
        <rFont val="Arial"/>
        <family val="2"/>
      </rPr>
      <t xml:space="preserve">Note &gt; </t>
    </r>
    <r>
      <rPr>
        <sz val="8"/>
        <rFont val="Arial"/>
        <family val="2"/>
      </rPr>
      <t xml:space="preserve">Les données sont disponibles sur le champ de l’invalidité hors convention DREES dans l’espace Open Data : https://data.drees.solidarites-sante.gouv.fr.   
</t>
    </r>
    <r>
      <rPr>
        <b/>
        <sz val="8"/>
        <rFont val="Arial"/>
        <family val="2"/>
      </rPr>
      <t xml:space="preserve">Champ &gt; </t>
    </r>
    <r>
      <rPr>
        <sz val="8"/>
        <rFont val="Arial"/>
        <family val="2"/>
      </rPr>
      <t xml:space="preserve">Bénéficiaires d’une pension d’invalidité, vivants au 31 décembre 2020.
</t>
    </r>
    <r>
      <rPr>
        <b/>
        <sz val="8"/>
        <rFont val="Arial"/>
        <family val="2"/>
      </rPr>
      <t>Source &gt;</t>
    </r>
    <r>
      <rPr>
        <sz val="8"/>
        <rFont val="Arial"/>
        <family val="2"/>
      </rPr>
      <t xml:space="preserve"> DREES, EACR 2020.</t>
    </r>
  </si>
  <si>
    <r>
      <rPr>
        <b/>
        <sz val="8"/>
        <color indexed="8"/>
        <rFont val="Arial"/>
        <family val="2"/>
      </rPr>
      <t>Notes &gt;</t>
    </r>
    <r>
      <rPr>
        <sz val="8"/>
        <color indexed="8"/>
        <rFont val="Arial"/>
        <family val="2"/>
      </rPr>
      <t xml:space="preserve"> Le champ des pensions d’invalidité retenu correspond à la convention DREES (voir encadré 2 de la fiche 23, et annexe 4).  
</t>
    </r>
    <r>
      <rPr>
        <b/>
        <sz val="8"/>
        <color indexed="8"/>
        <rFont val="Arial"/>
        <family val="2"/>
      </rPr>
      <t>Champ &gt;</t>
    </r>
    <r>
      <rPr>
        <sz val="8"/>
        <color indexed="8"/>
        <rFont val="Arial"/>
        <family val="2"/>
      </rPr>
      <t xml:space="preserve"> Bénéficiaires d’une pension d’invalidité de droit direct vivants au 31 décembre de chaque année.
</t>
    </r>
    <r>
      <rPr>
        <b/>
        <sz val="8"/>
        <color indexed="8"/>
        <rFont val="Arial"/>
        <family val="2"/>
      </rPr>
      <t>Sources &gt;</t>
    </r>
    <r>
      <rPr>
        <sz val="8"/>
        <color indexed="8"/>
        <rFont val="Arial"/>
        <family val="2"/>
      </rPr>
      <t xml:space="preserve"> DREES, EACR 2014 à 2020.</t>
    </r>
  </si>
  <si>
    <r>
      <t xml:space="preserve">1. Le champ des pensions d’invalidité retenu correspond à la convention DREES (voir encadré 2 de la fiche 23, et annexe 4).  Il n’y a pas de correction des doubles comptes. En pratique, certains bénéficiaires peuvent toucher des pensions d’invalidité de plusieurs régimes de base, mais ces cas sont rares et sont donc négligés ici dans le calcul.
</t>
    </r>
    <r>
      <rPr>
        <b/>
        <sz val="8"/>
        <color theme="1"/>
        <rFont val="Arial"/>
        <family val="2"/>
      </rPr>
      <t>Note &gt;</t>
    </r>
    <r>
      <rPr>
        <sz val="8"/>
        <color theme="1"/>
        <rFont val="Arial"/>
        <family val="2"/>
      </rPr>
      <t xml:space="preserve"> Les données sont disponibles sur le champ de l’invalidité hors convention DREES dans l’espace Open Data : https://data.drees.solidarites-sante.gouv.fr.
</t>
    </r>
    <r>
      <rPr>
        <b/>
        <sz val="8"/>
        <color theme="1"/>
        <rFont val="Arial"/>
        <family val="2"/>
      </rPr>
      <t xml:space="preserve">Champ &gt; </t>
    </r>
    <r>
      <rPr>
        <sz val="8"/>
        <color theme="1"/>
        <rFont val="Arial"/>
        <family val="2"/>
      </rPr>
      <t xml:space="preserve">Bénéficiaires d’une pension d’invalidité, vivants au 31 décembre 2020.
</t>
    </r>
    <r>
      <rPr>
        <b/>
        <sz val="8"/>
        <color theme="1"/>
        <rFont val="Arial"/>
        <family val="2"/>
      </rPr>
      <t>Source &gt;</t>
    </r>
    <r>
      <rPr>
        <sz val="8"/>
        <color theme="1"/>
        <rFont val="Arial"/>
        <family val="2"/>
      </rPr>
      <t xml:space="preserve"> DREES, EACR 2020.</t>
    </r>
  </si>
  <si>
    <r>
      <rPr>
        <b/>
        <sz val="8"/>
        <color rgb="FF000000"/>
        <rFont val="Arial"/>
        <family val="2"/>
      </rPr>
      <t xml:space="preserve">Note &gt; </t>
    </r>
    <r>
      <rPr>
        <sz val="8"/>
        <color rgb="FF000000"/>
        <rFont val="Arial"/>
        <family val="2"/>
      </rPr>
      <t xml:space="preserve">Le champ des pensions d’invalidité retenu correspond à la convention DREES (voir encadré 2 de la fiche 23, et annexe 4).  
</t>
    </r>
    <r>
      <rPr>
        <b/>
        <sz val="8"/>
        <color rgb="FF000000"/>
        <rFont val="Arial"/>
        <family val="2"/>
      </rPr>
      <t>Champ &gt;</t>
    </r>
    <r>
      <rPr>
        <sz val="8"/>
        <color rgb="FF000000"/>
        <rFont val="Arial"/>
        <family val="2"/>
      </rPr>
      <t xml:space="preserve"> Bénéficiaires d’une pension d’invalidité de droit direct vivants au 31 décembre de chaque année. Les montants sont exprimés en euros courants.
</t>
    </r>
    <r>
      <rPr>
        <b/>
        <sz val="8"/>
        <color rgb="FF000000"/>
        <rFont val="Arial"/>
        <family val="2"/>
      </rPr>
      <t>Source &gt;</t>
    </r>
    <r>
      <rPr>
        <sz val="8"/>
        <color rgb="FF000000"/>
        <rFont val="Arial"/>
        <family val="2"/>
      </rPr>
      <t xml:space="preserve"> DREES, EACR 2014 à 2020.</t>
    </r>
  </si>
  <si>
    <r>
      <t xml:space="preserve">1. Le champ des pensions d’invalidité retenu correspond à la convention DREES (voir encadré 2 de la fiche 23,  et annexe 4). Il n’y a pas de correction des doubles comptes. En pratique, certains bénéficiaires peuvent toucher des pensions d’invalidité de plusieurs régimes de base, mais ces cas sont rares et sont donc négligés ici dans le calcul.
</t>
    </r>
    <r>
      <rPr>
        <b/>
        <sz val="8"/>
        <rFont val="Arial"/>
        <family val="2"/>
      </rPr>
      <t>Note &gt;</t>
    </r>
    <r>
      <rPr>
        <sz val="8"/>
        <rFont val="Arial"/>
        <family val="2"/>
      </rPr>
      <t xml:space="preserve"> Les données sont disponibles sur le champ de l’invalidité hors convention DREES dans l’espace Open Data : https://data.drees.solidarites-sante.gouv.fr. Les pensions renseignées incluent l’avantage de base et les majorations pour tierce personne versés en décembre 2020. Le montant est brut, c’est-à-dire avant application des prélèvements sociaux (CSG, CRDS, etc.)
</t>
    </r>
    <r>
      <rPr>
        <b/>
        <sz val="8"/>
        <rFont val="Arial"/>
        <family val="2"/>
      </rPr>
      <t>Champ &gt;</t>
    </r>
    <r>
      <rPr>
        <sz val="8"/>
        <rFont val="Arial"/>
        <family val="2"/>
      </rPr>
      <t xml:space="preserve"> Bénéficiaires d’une pension d’invalidité de droit direct, vivants au 31 décembre 2020.
</t>
    </r>
    <r>
      <rPr>
        <b/>
        <sz val="8"/>
        <rFont val="Arial"/>
        <family val="2"/>
      </rPr>
      <t xml:space="preserve">Source &gt; </t>
    </r>
    <r>
      <rPr>
        <sz val="8"/>
        <rFont val="Arial"/>
        <family val="2"/>
      </rPr>
      <t>DREES, EACR 2020.</t>
    </r>
  </si>
  <si>
    <t>Tableau 4. Dépenses de pension d'invalidité (montant fin 2020 en équivalent annualisé)</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</si>
</sst>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_-;\-* #,##0.00\ _€_-;_-* &quot;-&quot;??\ _€_-;_-@_-"/>
    <numFmt numFmtId="165" formatCode="0.0"/>
    <numFmt numFmtId="166" formatCode="0.0%"/>
    <numFmt numFmtId="167" formatCode="#,##0.0"/>
    <numFmt numFmtId="168" formatCode="#\ ##0.0"/>
    <numFmt numFmtId="169" formatCode="_-* #,##0.0\ _€_-;\-* #,##0.0\ _€_-;_-* &quot;-&quot;??\ _€_-;_-@_-"/>
  </numFmts>
  <fonts count="32"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8"/>
      <name val="Arial"/>
      <family val="2"/>
    </font>
    <font>
      <sz val="8"/>
      <color theme="1"/>
      <name val="Arial"/>
      <family val="2"/>
    </font>
    <font>
      <sz val="8"/>
      <name val="Arial"/>
      <family val="2"/>
    </font>
    <font>
      <b/>
      <vertAlign val="superscript"/>
      <sz val="8"/>
      <name val="Arial"/>
      <family val="2"/>
    </font>
    <font>
      <b/>
      <sz val="8"/>
      <color theme="1"/>
      <name val="Arial"/>
      <family val="2"/>
    </font>
    <font>
      <vertAlign val="superscript"/>
      <sz val="8"/>
      <color indexed="8"/>
      <name val="Arial"/>
      <family val="2"/>
    </font>
    <font>
      <vertAlign val="superscript"/>
      <sz val="8"/>
      <name val="Arial"/>
      <family val="2"/>
    </font>
    <font>
      <sz val="8"/>
      <color rgb="FFFF0000"/>
      <name val="Arial"/>
      <family val="2"/>
    </font>
    <font>
      <sz val="8"/>
      <color rgb="FF000000"/>
      <name val="Arial"/>
      <family val="2"/>
    </font>
    <font>
      <b/>
      <sz val="8"/>
      <color rgb="FF000000"/>
      <name val="Arial"/>
      <family val="2"/>
    </font>
    <font>
      <sz val="8"/>
      <color indexed="8"/>
      <name val="Arial"/>
      <family val="2"/>
    </font>
    <font>
      <b/>
      <sz val="8"/>
      <color rgb="FF7030A0"/>
      <name val="Arial"/>
      <family val="2"/>
    </font>
    <font>
      <b/>
      <sz val="8"/>
      <color indexed="8"/>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s>
  <borders count="21">
    <border>
      <left/>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top style="hair">
        <color auto="1"/>
      </top>
      <bottom/>
      <diagonal/>
    </border>
    <border>
      <left/>
      <right/>
      <top/>
      <bottom style="hair">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hair">
        <color auto="1"/>
      </left>
      <right/>
      <top/>
      <bottom/>
      <diagonal/>
    </border>
    <border>
      <left style="hair">
        <color auto="1"/>
      </left>
      <right/>
      <top/>
      <bottom style="hair">
        <color auto="1"/>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bottom style="hair">
        <color theme="1"/>
      </bottom>
      <diagonal/>
    </border>
    <border>
      <left style="hair">
        <color auto="1"/>
      </left>
      <right/>
      <top style="hair">
        <color auto="1"/>
      </top>
      <bottom style="hair">
        <color auto="1"/>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0" borderId="0" applyNumberFormat="0" applyFill="0" applyBorder="0" applyAlignment="0" applyProtection="0"/>
    <xf numFmtId="0" fontId="5" fillId="26" borderId="7" applyNumberFormat="0" applyAlignment="0" applyProtection="0"/>
    <xf numFmtId="0" fontId="6" fillId="0" borderId="8" applyNumberFormat="0" applyFill="0" applyAlignment="0" applyProtection="0"/>
    <xf numFmtId="0" fontId="7" fillId="27" borderId="7" applyNumberFormat="0" applyAlignment="0" applyProtection="0"/>
    <xf numFmtId="0" fontId="8" fillId="28" borderId="0" applyNumberFormat="0" applyBorder="0" applyAlignment="0" applyProtection="0"/>
    <xf numFmtId="164" fontId="2" fillId="0" borderId="0" applyFont="0" applyFill="0" applyBorder="0" applyAlignment="0" applyProtection="0"/>
    <xf numFmtId="0" fontId="9" fillId="29" borderId="0" applyNumberFormat="0" applyBorder="0" applyAlignment="0" applyProtection="0"/>
    <xf numFmtId="0" fontId="1" fillId="0" borderId="0"/>
    <xf numFmtId="9" fontId="2" fillId="0" borderId="0" applyFont="0" applyFill="0" applyBorder="0" applyAlignment="0" applyProtection="0"/>
    <xf numFmtId="0" fontId="10" fillId="30" borderId="0" applyNumberFormat="0" applyBorder="0" applyAlignment="0" applyProtection="0"/>
    <xf numFmtId="0" fontId="11" fillId="26" borderId="9"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10" applyNumberFormat="0" applyFill="0" applyAlignment="0" applyProtection="0"/>
    <xf numFmtId="0" fontId="15" fillId="0" borderId="11" applyNumberFormat="0" applyFill="0" applyAlignment="0" applyProtection="0"/>
    <xf numFmtId="0" fontId="16" fillId="0" borderId="12" applyNumberFormat="0" applyFill="0" applyAlignment="0" applyProtection="0"/>
    <xf numFmtId="0" fontId="16" fillId="0" borderId="0" applyNumberFormat="0" applyFill="0" applyBorder="0" applyAlignment="0" applyProtection="0"/>
    <xf numFmtId="0" fontId="17" fillId="0" borderId="13" applyNumberFormat="0" applyFill="0" applyAlignment="0" applyProtection="0"/>
    <xf numFmtId="0" fontId="18" fillId="31" borderId="14" applyNumberFormat="0" applyAlignment="0" applyProtection="0"/>
  </cellStyleXfs>
  <cellXfs count="130">
    <xf numFmtId="0" fontId="0" fillId="0" borderId="0" xfId="0"/>
    <xf numFmtId="0" fontId="20" fillId="0" borderId="0" xfId="0" applyFont="1" applyFill="1"/>
    <xf numFmtId="0" fontId="21" fillId="0" borderId="0" xfId="0" applyFont="1" applyFill="1" applyBorder="1" applyAlignment="1">
      <alignment vertical="center"/>
    </xf>
    <xf numFmtId="0" fontId="19" fillId="0" borderId="4" xfId="0" applyFont="1" applyFill="1" applyBorder="1" applyAlignment="1">
      <alignment horizontal="center" vertical="center" wrapText="1"/>
    </xf>
    <xf numFmtId="0" fontId="20" fillId="0" borderId="0" xfId="0" applyFont="1" applyFill="1" applyAlignment="1">
      <alignment vertical="center"/>
    </xf>
    <xf numFmtId="165" fontId="20" fillId="0" borderId="0" xfId="0" applyNumberFormat="1" applyFont="1" applyFill="1" applyAlignment="1">
      <alignment vertical="center"/>
    </xf>
    <xf numFmtId="165" fontId="20" fillId="0" borderId="0" xfId="0" applyNumberFormat="1" applyFont="1" applyFill="1"/>
    <xf numFmtId="0" fontId="20" fillId="0" borderId="0" xfId="0" applyNumberFormat="1" applyFont="1" applyFill="1" applyBorder="1" applyAlignment="1">
      <alignment horizontal="center"/>
    </xf>
    <xf numFmtId="0" fontId="26" fillId="0" borderId="0" xfId="0" applyFont="1" applyFill="1"/>
    <xf numFmtId="0" fontId="23" fillId="0" borderId="4" xfId="0" applyFont="1" applyFill="1" applyBorder="1" applyAlignment="1">
      <alignment horizontal="center" vertical="center"/>
    </xf>
    <xf numFmtId="0" fontId="23" fillId="0" borderId="4" xfId="0" applyFont="1" applyBorder="1" applyAlignment="1">
      <alignment horizontal="center" vertical="center" wrapText="1"/>
    </xf>
    <xf numFmtId="0" fontId="20" fillId="0" borderId="0" xfId="0" applyFont="1"/>
    <xf numFmtId="0" fontId="20" fillId="0" borderId="4" xfId="0" applyFont="1" applyFill="1" applyBorder="1" applyAlignment="1">
      <alignment horizontal="center" vertical="center"/>
    </xf>
    <xf numFmtId="0" fontId="20" fillId="0" borderId="0" xfId="0" applyFont="1" applyAlignment="1">
      <alignment horizontal="left"/>
    </xf>
    <xf numFmtId="0" fontId="30" fillId="0" borderId="0" xfId="0" applyFont="1" applyFill="1" applyBorder="1" applyAlignment="1">
      <alignment horizontal="left" vertical="top"/>
    </xf>
    <xf numFmtId="0" fontId="23" fillId="0" borderId="2" xfId="0" applyFont="1" applyFill="1" applyBorder="1" applyAlignment="1">
      <alignment horizontal="center" vertical="center" wrapText="1"/>
    </xf>
    <xf numFmtId="0" fontId="20" fillId="0" borderId="3" xfId="0" applyFont="1" applyFill="1" applyBorder="1" applyAlignment="1">
      <alignment horizontal="center" vertical="center"/>
    </xf>
    <xf numFmtId="0" fontId="30" fillId="0" borderId="0" xfId="0" applyFont="1"/>
    <xf numFmtId="3" fontId="20" fillId="0" borderId="0" xfId="0" quotePrefix="1" applyNumberFormat="1" applyFont="1" applyBorder="1"/>
    <xf numFmtId="0" fontId="19" fillId="32" borderId="0" xfId="0" applyFont="1" applyFill="1" applyBorder="1" applyAlignment="1">
      <alignment vertical="top"/>
    </xf>
    <xf numFmtId="0" fontId="21" fillId="32" borderId="0" xfId="0" applyFont="1" applyFill="1" applyBorder="1"/>
    <xf numFmtId="0" fontId="19" fillId="0" borderId="0" xfId="0" applyFont="1" applyFill="1" applyBorder="1" applyAlignment="1">
      <alignment vertical="center"/>
    </xf>
    <xf numFmtId="0" fontId="21" fillId="0" borderId="0" xfId="0" applyFont="1" applyFill="1" applyBorder="1" applyAlignment="1">
      <alignment horizontal="right"/>
    </xf>
    <xf numFmtId="0" fontId="21" fillId="0" borderId="0" xfId="0" applyFont="1" applyFill="1" applyBorder="1"/>
    <xf numFmtId="0" fontId="20" fillId="0" borderId="0" xfId="0" applyFont="1" applyFill="1" applyBorder="1"/>
    <xf numFmtId="166" fontId="21" fillId="0" borderId="0" xfId="33" applyNumberFormat="1" applyFont="1" applyFill="1" applyBorder="1"/>
    <xf numFmtId="168" fontId="27" fillId="0" borderId="0" xfId="0" applyNumberFormat="1" applyFont="1"/>
    <xf numFmtId="3" fontId="20" fillId="0" borderId="4" xfId="0" applyNumberFormat="1" applyFont="1" applyFill="1" applyBorder="1" applyAlignment="1">
      <alignment horizontal="right" indent="3"/>
    </xf>
    <xf numFmtId="3" fontId="20" fillId="0" borderId="4" xfId="0" applyNumberFormat="1" applyFont="1" applyFill="1" applyBorder="1" applyAlignment="1">
      <alignment horizontal="right" indent="2"/>
    </xf>
    <xf numFmtId="0" fontId="19" fillId="0" borderId="1" xfId="0" applyFont="1" applyFill="1" applyBorder="1" applyAlignment="1">
      <alignment vertical="center" wrapText="1"/>
    </xf>
    <xf numFmtId="0" fontId="21" fillId="0" borderId="2" xfId="0" applyFont="1" applyFill="1" applyBorder="1" applyAlignment="1">
      <alignment horizontal="left" vertical="center" wrapText="1"/>
    </xf>
    <xf numFmtId="0" fontId="20" fillId="0" borderId="2" xfId="0" applyNumberFormat="1" applyFont="1" applyFill="1" applyBorder="1" applyAlignment="1">
      <alignment horizontal="right" indent="3"/>
    </xf>
    <xf numFmtId="0" fontId="20" fillId="0" borderId="2" xfId="0" applyFont="1" applyFill="1" applyBorder="1" applyAlignment="1">
      <alignment horizontal="right" indent="3"/>
    </xf>
    <xf numFmtId="0" fontId="21" fillId="0" borderId="3" xfId="0" applyFont="1" applyFill="1" applyBorder="1" applyAlignment="1">
      <alignment vertical="center" wrapText="1"/>
    </xf>
    <xf numFmtId="0" fontId="20" fillId="0" borderId="3" xfId="0" applyNumberFormat="1" applyFont="1" applyFill="1" applyBorder="1" applyAlignment="1">
      <alignment horizontal="right" indent="3"/>
    </xf>
    <xf numFmtId="0" fontId="20" fillId="0" borderId="3" xfId="0" applyFont="1" applyFill="1" applyBorder="1" applyAlignment="1">
      <alignment horizontal="right" indent="3"/>
    </xf>
    <xf numFmtId="0" fontId="20" fillId="0" borderId="0" xfId="0" applyNumberFormat="1" applyFont="1" applyFill="1" applyBorder="1" applyAlignment="1">
      <alignment horizontal="right" indent="9"/>
    </xf>
    <xf numFmtId="0" fontId="20" fillId="0" borderId="2" xfId="0" applyFont="1" applyFill="1" applyBorder="1" applyAlignment="1">
      <alignment horizontal="right" indent="2"/>
    </xf>
    <xf numFmtId="0" fontId="20" fillId="0" borderId="3" xfId="0" applyFont="1" applyBorder="1" applyAlignment="1">
      <alignment vertical="center" wrapText="1"/>
    </xf>
    <xf numFmtId="3" fontId="20" fillId="0" borderId="3" xfId="0" applyNumberFormat="1" applyFont="1" applyFill="1" applyBorder="1" applyAlignment="1">
      <alignment horizontal="right" indent="3"/>
    </xf>
    <xf numFmtId="0" fontId="20" fillId="0" borderId="3" xfId="0" applyFont="1" applyFill="1" applyBorder="1" applyAlignment="1">
      <alignment horizontal="right" indent="2"/>
    </xf>
    <xf numFmtId="0" fontId="21" fillId="0" borderId="15" xfId="0" applyFont="1" applyFill="1" applyBorder="1" applyAlignment="1">
      <alignment vertical="center" wrapText="1"/>
    </xf>
    <xf numFmtId="0" fontId="20" fillId="0" borderId="15" xfId="0" applyFont="1" applyBorder="1" applyAlignment="1">
      <alignment vertical="center" wrapText="1"/>
    </xf>
    <xf numFmtId="0" fontId="21" fillId="0" borderId="16" xfId="0" applyFont="1" applyFill="1" applyBorder="1" applyAlignment="1">
      <alignment horizontal="left" vertical="center" wrapText="1"/>
    </xf>
    <xf numFmtId="0" fontId="20" fillId="0" borderId="6" xfId="0" applyNumberFormat="1" applyFont="1" applyFill="1" applyBorder="1" applyAlignment="1">
      <alignment horizontal="right" indent="9"/>
    </xf>
    <xf numFmtId="3" fontId="20" fillId="0" borderId="3" xfId="0" applyNumberFormat="1" applyFont="1" applyFill="1" applyBorder="1" applyAlignment="1">
      <alignment horizontal="right" indent="2"/>
    </xf>
    <xf numFmtId="0" fontId="19" fillId="0" borderId="1" xfId="0" applyNumberFormat="1" applyFont="1" applyFill="1" applyBorder="1" applyAlignment="1">
      <alignment horizontal="right" vertical="center" wrapText="1" indent="3"/>
    </xf>
    <xf numFmtId="0" fontId="19" fillId="0" borderId="1" xfId="0" applyNumberFormat="1" applyFont="1" applyFill="1" applyBorder="1" applyAlignment="1">
      <alignment horizontal="right" vertical="center" wrapText="1" indent="9"/>
    </xf>
    <xf numFmtId="0" fontId="19" fillId="0" borderId="1" xfId="0" applyNumberFormat="1" applyFont="1" applyFill="1" applyBorder="1" applyAlignment="1">
      <alignment horizontal="right" vertical="center" wrapText="1" indent="2"/>
    </xf>
    <xf numFmtId="0" fontId="21" fillId="0" borderId="3" xfId="0" applyFont="1" applyFill="1" applyBorder="1" applyAlignment="1">
      <alignment horizontal="left" vertical="center" wrapText="1"/>
    </xf>
    <xf numFmtId="0" fontId="20" fillId="0" borderId="2" xfId="0" applyNumberFormat="1" applyFont="1" applyFill="1" applyBorder="1" applyAlignment="1">
      <alignment horizontal="right" indent="4"/>
    </xf>
    <xf numFmtId="0" fontId="20" fillId="0" borderId="2" xfId="0" applyNumberFormat="1" applyFont="1" applyFill="1" applyBorder="1" applyAlignment="1">
      <alignment horizontal="right" indent="6"/>
    </xf>
    <xf numFmtId="0" fontId="20" fillId="0" borderId="3" xfId="0" applyNumberFormat="1" applyFont="1" applyFill="1" applyBorder="1" applyAlignment="1">
      <alignment horizontal="right" indent="4"/>
    </xf>
    <xf numFmtId="0" fontId="20" fillId="0" borderId="3" xfId="0" applyNumberFormat="1" applyFont="1" applyFill="1" applyBorder="1" applyAlignment="1">
      <alignment horizontal="right" indent="6"/>
    </xf>
    <xf numFmtId="0" fontId="23" fillId="0" borderId="1" xfId="0" applyNumberFormat="1" applyFont="1" applyFill="1" applyBorder="1" applyAlignment="1">
      <alignment horizontal="right" indent="4"/>
    </xf>
    <xf numFmtId="0" fontId="23" fillId="0" borderId="1" xfId="0" applyNumberFormat="1" applyFont="1" applyFill="1" applyBorder="1" applyAlignment="1">
      <alignment horizontal="right" indent="6"/>
    </xf>
    <xf numFmtId="0" fontId="23" fillId="0" borderId="1" xfId="0" applyNumberFormat="1" applyFont="1" applyFill="1" applyBorder="1" applyAlignment="1">
      <alignment horizontal="right" indent="3"/>
    </xf>
    <xf numFmtId="0" fontId="23" fillId="0" borderId="1" xfId="0" applyFont="1" applyFill="1" applyBorder="1" applyAlignment="1">
      <alignment horizontal="right" indent="3"/>
    </xf>
    <xf numFmtId="0" fontId="19" fillId="0" borderId="1" xfId="0" applyFont="1" applyFill="1" applyBorder="1" applyAlignment="1">
      <alignment horizontal="left" vertical="center"/>
    </xf>
    <xf numFmtId="0" fontId="23" fillId="0" borderId="1" xfId="0" applyNumberFormat="1" applyFont="1" applyFill="1" applyBorder="1" applyAlignment="1">
      <alignment horizontal="right" vertical="center" indent="4"/>
    </xf>
    <xf numFmtId="0" fontId="23" fillId="0" borderId="1" xfId="0" applyNumberFormat="1" applyFont="1" applyBorder="1" applyAlignment="1">
      <alignment horizontal="right" vertical="center" indent="4"/>
    </xf>
    <xf numFmtId="0" fontId="20" fillId="0" borderId="3" xfId="0" applyFont="1" applyBorder="1" applyAlignment="1">
      <alignment horizontal="right" indent="4"/>
    </xf>
    <xf numFmtId="0" fontId="20" fillId="0" borderId="3" xfId="0" applyNumberFormat="1" applyFont="1" applyBorder="1" applyAlignment="1">
      <alignment horizontal="right" indent="4"/>
    </xf>
    <xf numFmtId="0" fontId="20" fillId="0" borderId="0" xfId="0" applyFont="1" applyFill="1" applyBorder="1" applyAlignment="1">
      <alignment horizontal="right"/>
    </xf>
    <xf numFmtId="0" fontId="23" fillId="0" borderId="4" xfId="0" applyFont="1" applyFill="1" applyBorder="1" applyAlignment="1">
      <alignment horizontal="center" vertical="center" wrapText="1"/>
    </xf>
    <xf numFmtId="0" fontId="30" fillId="0" borderId="0" xfId="0" applyFont="1" applyFill="1" applyBorder="1"/>
    <xf numFmtId="0" fontId="23" fillId="0" borderId="1" xfId="0" applyNumberFormat="1" applyFont="1" applyFill="1" applyBorder="1" applyAlignment="1">
      <alignment horizontal="right" indent="5"/>
    </xf>
    <xf numFmtId="0" fontId="20" fillId="0" borderId="3" xfId="0" applyFont="1" applyFill="1" applyBorder="1" applyAlignment="1">
      <alignment horizontal="right" indent="5"/>
    </xf>
    <xf numFmtId="0" fontId="20" fillId="0" borderId="3" xfId="0" applyNumberFormat="1" applyFont="1" applyFill="1" applyBorder="1" applyAlignment="1">
      <alignment horizontal="right" indent="5"/>
    </xf>
    <xf numFmtId="0" fontId="20" fillId="0" borderId="3" xfId="0" applyFont="1" applyFill="1" applyBorder="1" applyAlignment="1">
      <alignment vertical="center" wrapText="1"/>
    </xf>
    <xf numFmtId="0" fontId="20" fillId="0" borderId="2" xfId="0" applyNumberFormat="1" applyFont="1" applyFill="1" applyBorder="1" applyAlignment="1">
      <alignment horizontal="right" indent="5"/>
    </xf>
    <xf numFmtId="0" fontId="20" fillId="0" borderId="0" xfId="0" applyFont="1" applyAlignment="1"/>
    <xf numFmtId="0" fontId="19" fillId="0" borderId="4" xfId="0" applyFont="1" applyFill="1" applyBorder="1" applyAlignment="1">
      <alignment horizontal="center" vertical="center" wrapText="1"/>
    </xf>
    <xf numFmtId="0" fontId="19" fillId="32" borderId="0" xfId="0" applyFont="1" applyFill="1" applyBorder="1" applyAlignment="1">
      <alignment horizontal="left" vertical="top"/>
    </xf>
    <xf numFmtId="0" fontId="20" fillId="32" borderId="5" xfId="0" applyFont="1" applyFill="1" applyBorder="1" applyAlignment="1">
      <alignment horizontal="left" vertical="top" wrapText="1"/>
    </xf>
    <xf numFmtId="0" fontId="20" fillId="32" borderId="5" xfId="0" applyFont="1" applyFill="1" applyBorder="1" applyAlignment="1">
      <alignment horizontal="left" vertical="top"/>
    </xf>
    <xf numFmtId="0" fontId="23" fillId="0" borderId="0"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6" xfId="0" applyFont="1" applyFill="1" applyBorder="1" applyAlignment="1">
      <alignment horizontal="left" vertical="top"/>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7" fillId="0" borderId="5" xfId="0" applyFont="1" applyFill="1" applyBorder="1" applyAlignment="1">
      <alignment horizontal="left" wrapText="1"/>
    </xf>
    <xf numFmtId="0" fontId="20" fillId="0" borderId="5" xfId="0" applyFont="1" applyFill="1" applyBorder="1" applyAlignment="1">
      <alignment horizontal="left" wrapText="1"/>
    </xf>
    <xf numFmtId="0" fontId="20" fillId="0" borderId="0" xfId="0" applyFont="1" applyFill="1" applyBorder="1" applyAlignment="1">
      <alignment horizontal="left" wrapText="1"/>
    </xf>
    <xf numFmtId="0" fontId="21" fillId="0" borderId="0" xfId="0" applyFont="1" applyFill="1" applyBorder="1" applyAlignment="1">
      <alignment horizontal="left" vertical="top" wrapText="1"/>
    </xf>
    <xf numFmtId="49" fontId="23" fillId="0" borderId="0" xfId="0" applyNumberFormat="1" applyFont="1" applyFill="1" applyAlignment="1">
      <alignment horizontal="left" vertical="top"/>
    </xf>
    <xf numFmtId="0" fontId="23" fillId="0" borderId="4" xfId="0" applyFont="1" applyFill="1" applyBorder="1" applyAlignment="1">
      <alignment horizontal="center" vertical="center"/>
    </xf>
    <xf numFmtId="0" fontId="23" fillId="0" borderId="0" xfId="0" applyFont="1" applyFill="1" applyBorder="1" applyAlignment="1">
      <alignment horizontal="left" vertical="top"/>
    </xf>
    <xf numFmtId="0" fontId="20" fillId="0" borderId="0" xfId="0" applyFont="1" applyAlignment="1"/>
    <xf numFmtId="0" fontId="29" fillId="0" borderId="5"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5" xfId="0" applyFont="1" applyBorder="1" applyAlignment="1">
      <alignment vertical="top"/>
    </xf>
    <xf numFmtId="165" fontId="23" fillId="0" borderId="1" xfId="0" applyNumberFormat="1" applyFont="1" applyFill="1" applyBorder="1" applyAlignment="1">
      <alignment horizontal="right" vertical="center" indent="4"/>
    </xf>
    <xf numFmtId="165" fontId="20" fillId="0" borderId="3" xfId="0" applyNumberFormat="1" applyFont="1" applyFill="1" applyBorder="1" applyAlignment="1">
      <alignment horizontal="right" indent="4"/>
    </xf>
    <xf numFmtId="0" fontId="23" fillId="0" borderId="1" xfId="0" applyNumberFormat="1" applyFont="1" applyFill="1" applyBorder="1" applyAlignment="1">
      <alignment horizontal="right" vertical="center" indent="6"/>
    </xf>
    <xf numFmtId="0" fontId="20" fillId="0" borderId="2" xfId="0" applyFont="1" applyBorder="1" applyAlignment="1">
      <alignment horizontal="right" indent="4"/>
    </xf>
    <xf numFmtId="0" fontId="23" fillId="0" borderId="1" xfId="0" applyNumberFormat="1" applyFont="1" applyBorder="1" applyAlignment="1">
      <alignment horizontal="right" vertical="center" indent="5"/>
    </xf>
    <xf numFmtId="0" fontId="20" fillId="0" borderId="3" xfId="0" applyNumberFormat="1" applyFont="1" applyBorder="1" applyAlignment="1">
      <alignment horizontal="right" indent="5"/>
    </xf>
    <xf numFmtId="0" fontId="20" fillId="0" borderId="3" xfId="0" applyFont="1" applyBorder="1" applyAlignment="1">
      <alignment horizontal="right" indent="5"/>
    </xf>
    <xf numFmtId="0" fontId="20" fillId="0" borderId="2" xfId="0" applyFont="1" applyBorder="1" applyAlignment="1">
      <alignment horizontal="right" indent="5"/>
    </xf>
    <xf numFmtId="0" fontId="23" fillId="0" borderId="1" xfId="0" applyNumberFormat="1" applyFont="1" applyBorder="1" applyAlignment="1">
      <alignment horizontal="right" vertical="center" indent="7"/>
    </xf>
    <xf numFmtId="0" fontId="20" fillId="0" borderId="3" xfId="0" applyFont="1" applyBorder="1" applyAlignment="1">
      <alignment horizontal="right" indent="7"/>
    </xf>
    <xf numFmtId="0" fontId="20" fillId="0" borderId="3" xfId="0" applyNumberFormat="1" applyFont="1" applyBorder="1" applyAlignment="1">
      <alignment horizontal="right" indent="7"/>
    </xf>
    <xf numFmtId="0" fontId="20" fillId="0" borderId="2" xfId="0" applyNumberFormat="1" applyFont="1" applyBorder="1" applyAlignment="1">
      <alignment horizontal="right" indent="7"/>
    </xf>
    <xf numFmtId="0" fontId="23" fillId="0" borderId="1" xfId="0" applyFont="1" applyBorder="1" applyAlignment="1">
      <alignment horizontal="right" vertical="center" indent="5"/>
    </xf>
    <xf numFmtId="167" fontId="20" fillId="0" borderId="4" xfId="0" applyNumberFormat="1" applyFont="1" applyFill="1" applyBorder="1" applyAlignment="1">
      <alignment horizontal="right" indent="12"/>
    </xf>
    <xf numFmtId="169" fontId="20" fillId="0" borderId="4" xfId="30" applyNumberFormat="1" applyFont="1" applyBorder="1" applyAlignment="1">
      <alignment horizontal="center"/>
    </xf>
    <xf numFmtId="0" fontId="27" fillId="0" borderId="0" xfId="0" applyFont="1" applyFill="1" applyBorder="1" applyAlignment="1">
      <alignment horizontal="left" wrapText="1"/>
    </xf>
    <xf numFmtId="0" fontId="29" fillId="0" borderId="0" xfId="0" applyFont="1" applyFill="1" applyBorder="1" applyAlignment="1">
      <alignment horizontal="left" wrapText="1"/>
    </xf>
    <xf numFmtId="0" fontId="21" fillId="32" borderId="5" xfId="0" applyFont="1" applyFill="1" applyBorder="1" applyAlignment="1">
      <alignment horizontal="left" wrapText="1"/>
    </xf>
    <xf numFmtId="0" fontId="21" fillId="32" borderId="5" xfId="0" applyFont="1" applyFill="1" applyBorder="1" applyAlignment="1">
      <alignment horizontal="left"/>
    </xf>
    <xf numFmtId="0" fontId="23" fillId="0" borderId="16" xfId="0" applyFont="1" applyFill="1" applyBorder="1" applyAlignment="1">
      <alignment horizontal="center" vertical="center" wrapText="1"/>
    </xf>
    <xf numFmtId="167" fontId="20" fillId="0" borderId="15" xfId="0" applyNumberFormat="1" applyFont="1" applyFill="1" applyBorder="1" applyAlignment="1">
      <alignment horizontal="center" vertical="center"/>
    </xf>
    <xf numFmtId="0" fontId="23" fillId="0" borderId="17" xfId="0" applyFont="1" applyFill="1" applyBorder="1" applyAlignment="1">
      <alignment horizontal="center" wrapText="1"/>
    </xf>
    <xf numFmtId="0" fontId="23" fillId="0" borderId="20" xfId="0" applyFont="1" applyFill="1" applyBorder="1" applyAlignment="1">
      <alignment horizontal="center" vertical="center" wrapText="1"/>
    </xf>
    <xf numFmtId="0" fontId="23" fillId="0" borderId="19" xfId="0" applyFont="1" applyFill="1" applyBorder="1" applyAlignment="1">
      <alignment horizontal="center" wrapText="1"/>
    </xf>
    <xf numFmtId="3" fontId="20" fillId="0" borderId="0" xfId="0" applyNumberFormat="1" applyFont="1" applyFill="1" applyAlignment="1">
      <alignment horizontal="right" indent="5"/>
    </xf>
    <xf numFmtId="3" fontId="20" fillId="0" borderId="18" xfId="0" applyNumberFormat="1" applyFont="1" applyFill="1" applyBorder="1" applyAlignment="1">
      <alignment horizontal="center"/>
    </xf>
    <xf numFmtId="3" fontId="20" fillId="0" borderId="19" xfId="0" applyNumberFormat="1" applyFont="1" applyFill="1" applyBorder="1" applyAlignment="1">
      <alignment horizontal="center"/>
    </xf>
    <xf numFmtId="0" fontId="19" fillId="0" borderId="1" xfId="0" applyNumberFormat="1" applyFont="1" applyFill="1" applyBorder="1" applyAlignment="1">
      <alignment horizontal="right" vertical="center" wrapText="1" indent="6"/>
    </xf>
    <xf numFmtId="3" fontId="20" fillId="0" borderId="3" xfId="0" applyNumberFormat="1" applyFont="1" applyFill="1" applyBorder="1" applyAlignment="1">
      <alignment horizontal="right" indent="6"/>
    </xf>
    <xf numFmtId="3" fontId="19" fillId="0" borderId="1" xfId="0" applyNumberFormat="1" applyFont="1" applyFill="1" applyBorder="1" applyAlignment="1">
      <alignment horizontal="right" vertical="center" wrapText="1" indent="2"/>
    </xf>
    <xf numFmtId="0" fontId="20" fillId="0" borderId="0" xfId="0" applyNumberFormat="1" applyFont="1" applyFill="1" applyBorder="1" applyAlignment="1">
      <alignment horizontal="right" indent="2"/>
    </xf>
    <xf numFmtId="3" fontId="20" fillId="0" borderId="0" xfId="0" applyNumberFormat="1" applyFont="1" applyFill="1" applyBorder="1" applyAlignment="1">
      <alignment horizontal="right" indent="2"/>
    </xf>
    <xf numFmtId="0" fontId="20" fillId="0" borderId="0" xfId="0" applyFont="1" applyFill="1" applyBorder="1" applyAlignment="1">
      <alignment horizontal="right" indent="2"/>
    </xf>
    <xf numFmtId="0" fontId="20" fillId="0" borderId="6" xfId="0" applyFont="1" applyFill="1" applyBorder="1" applyAlignment="1">
      <alignment horizontal="right" indent="2"/>
    </xf>
    <xf numFmtId="0" fontId="20" fillId="0" borderId="3" xfId="0" applyFont="1" applyFill="1" applyBorder="1" applyAlignment="1">
      <alignment horizontal="right" indent="4"/>
    </xf>
    <xf numFmtId="0" fontId="20" fillId="0" borderId="3" xfId="0" applyFont="1" applyFill="1" applyBorder="1" applyAlignment="1">
      <alignment horizontal="right" indent="6"/>
    </xf>
    <xf numFmtId="3" fontId="23" fillId="0" borderId="1" xfId="0" applyNumberFormat="1" applyFont="1" applyFill="1" applyBorder="1" applyAlignment="1">
      <alignment horizontal="right" indent="3"/>
    </xf>
    <xf numFmtId="0" fontId="20" fillId="0" borderId="2" xfId="0" applyFont="1" applyFill="1" applyBorder="1" applyAlignment="1">
      <alignment horizontal="right" indent="4"/>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Milliers" xfId="30" builtinId="3"/>
    <cellStyle name="Neutre" xfId="31" builtinId="28" customBuiltin="1"/>
    <cellStyle name="Normal" xfId="0" builtinId="0"/>
    <cellStyle name="Normal 2" xfId="32"/>
    <cellStyle name="Pourcentage" xfId="33" builtinId="5"/>
    <cellStyle name="Satisfaisant" xfId="34" builtinId="26" customBuiltin="1"/>
    <cellStyle name="Sortie" xfId="35" builtinId="21" customBuiltin="1"/>
    <cellStyle name="Texte explicatif" xfId="36" builtinId="53" customBuiltin="1"/>
    <cellStyle name="Titre" xfId="37" builtinId="15" customBuiltin="1"/>
    <cellStyle name="Titre 1" xfId="38" builtinId="16" customBuiltin="1"/>
    <cellStyle name="Titre 2" xfId="39"/>
    <cellStyle name="Titre 3" xfId="40" builtinId="18" customBuiltin="1"/>
    <cellStyle name="Titre 4" xfId="41" builtinId="19" customBuiltin="1"/>
    <cellStyle name="Total" xfId="42" builtinId="25" customBuiltin="1"/>
    <cellStyle name="Vérification" xfId="43" builtinId="23"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R15"/>
  <sheetViews>
    <sheetView showGridLines="0" tabSelected="1" workbookViewId="0"/>
  </sheetViews>
  <sheetFormatPr baseColWidth="10" defaultColWidth="11.5" defaultRowHeight="11" x14ac:dyDescent="0.15"/>
  <cols>
    <col min="1" max="1" width="2.33203125" style="1" customWidth="1"/>
    <col min="2" max="2" width="54.1640625" style="1" customWidth="1"/>
    <col min="3" max="3" width="12.83203125" style="1" customWidth="1"/>
    <col min="4" max="4" width="11.1640625" style="1" bestFit="1" customWidth="1"/>
    <col min="5" max="5" width="10" style="1" customWidth="1"/>
    <col min="6" max="6" width="16.5" style="1" customWidth="1"/>
    <col min="7" max="7" width="12.33203125" style="1" customWidth="1"/>
    <col min="8" max="8" width="12.6640625" style="1" customWidth="1"/>
    <col min="9" max="9" width="11" style="1" customWidth="1"/>
    <col min="10" max="10" width="15.6640625" style="1" customWidth="1"/>
    <col min="11" max="11" width="11.6640625" style="1" customWidth="1"/>
    <col min="12" max="16384" width="11.5" style="1"/>
  </cols>
  <sheetData>
    <row r="2" spans="2:18" x14ac:dyDescent="0.15">
      <c r="B2" s="73" t="s">
        <v>30</v>
      </c>
      <c r="C2" s="73"/>
      <c r="D2" s="73"/>
      <c r="E2" s="73"/>
      <c r="F2" s="73"/>
      <c r="G2" s="73"/>
      <c r="H2" s="73"/>
      <c r="I2" s="73"/>
      <c r="J2" s="73"/>
      <c r="K2" s="73"/>
    </row>
    <row r="3" spans="2:18" ht="45.75" customHeight="1" x14ac:dyDescent="0.15">
      <c r="B3" s="2"/>
      <c r="C3" s="72" t="s">
        <v>18</v>
      </c>
      <c r="D3" s="72"/>
      <c r="E3" s="72"/>
      <c r="F3" s="72" t="s">
        <v>19</v>
      </c>
      <c r="G3" s="72" t="s">
        <v>17</v>
      </c>
      <c r="H3" s="72"/>
      <c r="I3" s="72"/>
      <c r="J3" s="72"/>
      <c r="K3" s="72"/>
    </row>
    <row r="4" spans="2:18" ht="33" x14ac:dyDescent="0.15">
      <c r="B4" s="2"/>
      <c r="C4" s="3" t="s">
        <v>10</v>
      </c>
      <c r="D4" s="3" t="s">
        <v>16</v>
      </c>
      <c r="E4" s="3" t="s">
        <v>59</v>
      </c>
      <c r="F4" s="72"/>
      <c r="G4" s="3" t="s">
        <v>0</v>
      </c>
      <c r="H4" s="3" t="s">
        <v>1</v>
      </c>
      <c r="I4" s="3" t="s">
        <v>2</v>
      </c>
      <c r="J4" s="3" t="s">
        <v>14</v>
      </c>
      <c r="K4" s="3" t="s">
        <v>15</v>
      </c>
    </row>
    <row r="5" spans="2:18" s="4" customFormat="1" ht="15" customHeight="1" x14ac:dyDescent="0.2">
      <c r="B5" s="58" t="s">
        <v>63</v>
      </c>
      <c r="C5" s="59">
        <v>830.7</v>
      </c>
      <c r="D5" s="92">
        <v>53</v>
      </c>
      <c r="E5" s="59">
        <v>54</v>
      </c>
      <c r="F5" s="94">
        <v>830.9</v>
      </c>
      <c r="G5" s="96">
        <v>24</v>
      </c>
      <c r="H5" s="96">
        <v>64</v>
      </c>
      <c r="I5" s="60">
        <v>2</v>
      </c>
      <c r="J5" s="100">
        <v>3</v>
      </c>
      <c r="K5" s="104" t="s">
        <v>22</v>
      </c>
      <c r="M5" s="5"/>
      <c r="N5" s="5"/>
      <c r="O5" s="5"/>
      <c r="P5" s="5"/>
      <c r="Q5" s="5"/>
      <c r="R5" s="5"/>
    </row>
    <row r="6" spans="2:18" ht="15" customHeight="1" x14ac:dyDescent="0.15">
      <c r="B6" s="49" t="s">
        <v>62</v>
      </c>
      <c r="C6" s="52">
        <v>707.5</v>
      </c>
      <c r="D6" s="52">
        <v>53.3</v>
      </c>
      <c r="E6" s="52">
        <v>55</v>
      </c>
      <c r="F6" s="53">
        <v>707.6</v>
      </c>
      <c r="G6" s="97">
        <v>27</v>
      </c>
      <c r="H6" s="97">
        <v>71</v>
      </c>
      <c r="I6" s="62">
        <v>2</v>
      </c>
      <c r="J6" s="101" t="s">
        <v>6</v>
      </c>
      <c r="K6" s="98" t="s">
        <v>22</v>
      </c>
      <c r="M6" s="6"/>
      <c r="N6" s="6"/>
      <c r="O6" s="6"/>
      <c r="P6" s="6"/>
      <c r="Q6" s="6"/>
      <c r="R6" s="5"/>
    </row>
    <row r="7" spans="2:18" ht="15" customHeight="1" x14ac:dyDescent="0.15">
      <c r="B7" s="49" t="s">
        <v>3</v>
      </c>
      <c r="C7" s="52">
        <v>28</v>
      </c>
      <c r="D7" s="52">
        <v>53.3</v>
      </c>
      <c r="E7" s="52">
        <v>44</v>
      </c>
      <c r="F7" s="53">
        <v>28.1</v>
      </c>
      <c r="G7" s="97">
        <v>28</v>
      </c>
      <c r="H7" s="97">
        <v>70</v>
      </c>
      <c r="I7" s="62">
        <v>2</v>
      </c>
      <c r="J7" s="101" t="s">
        <v>6</v>
      </c>
      <c r="K7" s="98" t="s">
        <v>22</v>
      </c>
      <c r="M7" s="6"/>
      <c r="N7" s="6"/>
      <c r="O7" s="6"/>
      <c r="P7" s="6"/>
      <c r="Q7" s="6"/>
      <c r="R7" s="5"/>
    </row>
    <row r="8" spans="2:18" ht="15" customHeight="1" x14ac:dyDescent="0.15">
      <c r="B8" s="49" t="s">
        <v>5</v>
      </c>
      <c r="C8" s="52">
        <v>10.6</v>
      </c>
      <c r="D8" s="52">
        <v>55.7</v>
      </c>
      <c r="E8" s="52">
        <v>37</v>
      </c>
      <c r="F8" s="53">
        <v>10.6</v>
      </c>
      <c r="G8" s="97">
        <v>40</v>
      </c>
      <c r="H8" s="97">
        <v>57</v>
      </c>
      <c r="I8" s="62">
        <v>2</v>
      </c>
      <c r="J8" s="101" t="s">
        <v>6</v>
      </c>
      <c r="K8" s="98" t="s">
        <v>6</v>
      </c>
      <c r="M8" s="6"/>
      <c r="N8" s="6"/>
      <c r="O8" s="6"/>
      <c r="P8" s="6"/>
      <c r="Q8" s="6"/>
      <c r="R8" s="5"/>
    </row>
    <row r="9" spans="2:18" ht="15" customHeight="1" x14ac:dyDescent="0.15">
      <c r="B9" s="49" t="s">
        <v>4</v>
      </c>
      <c r="C9" s="52">
        <v>2.7</v>
      </c>
      <c r="D9" s="93">
        <v>51</v>
      </c>
      <c r="E9" s="52">
        <v>57</v>
      </c>
      <c r="F9" s="53">
        <v>2.7</v>
      </c>
      <c r="G9" s="97">
        <v>29</v>
      </c>
      <c r="H9" s="97">
        <v>69</v>
      </c>
      <c r="I9" s="62">
        <v>2</v>
      </c>
      <c r="J9" s="101" t="s">
        <v>22</v>
      </c>
      <c r="K9" s="98" t="s">
        <v>6</v>
      </c>
      <c r="M9" s="6"/>
      <c r="N9" s="6"/>
      <c r="O9" s="6"/>
      <c r="P9" s="6"/>
      <c r="Q9" s="6"/>
      <c r="R9" s="5"/>
    </row>
    <row r="10" spans="2:18" ht="15" customHeight="1" x14ac:dyDescent="0.15">
      <c r="B10" s="38" t="s">
        <v>64</v>
      </c>
      <c r="C10" s="52">
        <v>17.100000000000001</v>
      </c>
      <c r="D10" s="52">
        <v>56.3</v>
      </c>
      <c r="E10" s="52">
        <v>61</v>
      </c>
      <c r="F10" s="53">
        <v>17.100000000000001</v>
      </c>
      <c r="G10" s="98" t="s">
        <v>6</v>
      </c>
      <c r="H10" s="98" t="s">
        <v>6</v>
      </c>
      <c r="I10" s="61" t="s">
        <v>6</v>
      </c>
      <c r="J10" s="102">
        <v>100</v>
      </c>
      <c r="K10" s="98" t="s">
        <v>6</v>
      </c>
      <c r="M10" s="6"/>
      <c r="N10" s="6"/>
      <c r="O10" s="6"/>
      <c r="P10" s="6"/>
      <c r="Q10" s="6"/>
      <c r="R10" s="5"/>
    </row>
    <row r="11" spans="2:18" ht="17.25" customHeight="1" x14ac:dyDescent="0.15">
      <c r="B11" s="38" t="s">
        <v>65</v>
      </c>
      <c r="C11" s="52">
        <v>22.6</v>
      </c>
      <c r="D11" s="52">
        <v>34.5</v>
      </c>
      <c r="E11" s="52">
        <v>16</v>
      </c>
      <c r="F11" s="53">
        <v>22.6</v>
      </c>
      <c r="G11" s="98" t="s">
        <v>6</v>
      </c>
      <c r="H11" s="98" t="s">
        <v>6</v>
      </c>
      <c r="I11" s="61" t="s">
        <v>6</v>
      </c>
      <c r="J11" s="102">
        <v>100</v>
      </c>
      <c r="K11" s="98" t="s">
        <v>6</v>
      </c>
      <c r="M11" s="6"/>
      <c r="N11" s="6"/>
      <c r="O11" s="6"/>
      <c r="P11" s="6"/>
      <c r="Q11" s="6"/>
      <c r="R11" s="5"/>
    </row>
    <row r="12" spans="2:18" ht="15" customHeight="1" x14ac:dyDescent="0.15">
      <c r="B12" s="30" t="s">
        <v>66</v>
      </c>
      <c r="C12" s="50">
        <v>39.799999999999997</v>
      </c>
      <c r="D12" s="50">
        <v>55.5</v>
      </c>
      <c r="E12" s="50">
        <v>68</v>
      </c>
      <c r="F12" s="51">
        <v>39.799999999999997</v>
      </c>
      <c r="G12" s="99" t="s">
        <v>6</v>
      </c>
      <c r="H12" s="99" t="s">
        <v>6</v>
      </c>
      <c r="I12" s="95" t="s">
        <v>6</v>
      </c>
      <c r="J12" s="103">
        <v>100</v>
      </c>
      <c r="K12" s="99" t="s">
        <v>6</v>
      </c>
      <c r="M12" s="6"/>
      <c r="N12" s="6"/>
      <c r="O12" s="6"/>
      <c r="P12" s="6"/>
      <c r="Q12" s="6"/>
      <c r="R12" s="5"/>
    </row>
    <row r="13" spans="2:18" ht="64" customHeight="1" x14ac:dyDescent="0.15">
      <c r="B13" s="74" t="s">
        <v>76</v>
      </c>
      <c r="C13" s="75"/>
      <c r="D13" s="75"/>
      <c r="E13" s="75"/>
      <c r="F13" s="75"/>
      <c r="G13" s="75"/>
      <c r="H13" s="75"/>
      <c r="I13" s="75"/>
      <c r="J13" s="75"/>
      <c r="K13" s="75"/>
    </row>
    <row r="14" spans="2:18" x14ac:dyDescent="0.15">
      <c r="C14" s="7"/>
    </row>
    <row r="15" spans="2:18" x14ac:dyDescent="0.15">
      <c r="C15" s="6"/>
      <c r="F15" s="8"/>
    </row>
  </sheetData>
  <mergeCells count="5">
    <mergeCell ref="C3:E3"/>
    <mergeCell ref="F3:F4"/>
    <mergeCell ref="G3:K3"/>
    <mergeCell ref="B2:K2"/>
    <mergeCell ref="B13:K13"/>
  </mergeCells>
  <pageMargins left="0.78740157499999996" right="0.78740157499999996" top="0.984251969" bottom="0.984251969" header="0.3" footer="0.3"/>
  <pageSetup paperSize="9" scale="8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I12"/>
  <sheetViews>
    <sheetView showGridLines="0" workbookViewId="0"/>
  </sheetViews>
  <sheetFormatPr baseColWidth="10" defaultColWidth="11.5" defaultRowHeight="11" x14ac:dyDescent="0.15"/>
  <cols>
    <col min="1" max="1" width="2.6640625" style="11" customWidth="1"/>
    <col min="2" max="2" width="15.6640625" style="11" customWidth="1"/>
    <col min="3" max="3" width="28.1640625" style="11" customWidth="1"/>
    <col min="4" max="4" width="15.6640625" style="11" customWidth="1"/>
    <col min="5" max="16384" width="11.5" style="11"/>
  </cols>
  <sheetData>
    <row r="2" spans="2:9" s="1" customFormat="1" ht="49.5" customHeight="1" x14ac:dyDescent="0.15">
      <c r="B2" s="76" t="s">
        <v>67</v>
      </c>
      <c r="C2" s="76"/>
      <c r="D2" s="76"/>
    </row>
    <row r="3" spans="2:9" ht="60" customHeight="1" x14ac:dyDescent="0.15">
      <c r="B3" s="9" t="s">
        <v>55</v>
      </c>
      <c r="C3" s="3" t="s">
        <v>60</v>
      </c>
      <c r="D3" s="10" t="s">
        <v>61</v>
      </c>
    </row>
    <row r="4" spans="2:9" ht="15" customHeight="1" x14ac:dyDescent="0.15">
      <c r="B4" s="12">
        <v>2014</v>
      </c>
      <c r="C4" s="105">
        <v>750.65200000000004</v>
      </c>
      <c r="D4" s="106">
        <v>754.22390354203401</v>
      </c>
    </row>
    <row r="5" spans="2:9" ht="15" customHeight="1" x14ac:dyDescent="0.15">
      <c r="B5" s="12">
        <v>2015</v>
      </c>
      <c r="C5" s="105">
        <v>781.29300000000001</v>
      </c>
      <c r="D5" s="106">
        <v>757.07139537764999</v>
      </c>
    </row>
    <row r="6" spans="2:9" ht="15" customHeight="1" x14ac:dyDescent="0.15">
      <c r="B6" s="12">
        <v>2016</v>
      </c>
      <c r="C6" s="105">
        <v>803.96699999999998</v>
      </c>
      <c r="D6" s="106">
        <v>757.551831197973</v>
      </c>
    </row>
    <row r="7" spans="2:9" ht="15" customHeight="1" x14ac:dyDescent="0.15">
      <c r="B7" s="12">
        <v>2017</v>
      </c>
      <c r="C7" s="105">
        <v>820.20299999999997</v>
      </c>
      <c r="D7" s="106">
        <v>764.02060853339799</v>
      </c>
    </row>
    <row r="8" spans="2:9" ht="15" customHeight="1" x14ac:dyDescent="0.15">
      <c r="B8" s="12">
        <v>2018</v>
      </c>
      <c r="C8" s="105">
        <v>831.75599999999997</v>
      </c>
      <c r="D8" s="106">
        <v>772.72199842155396</v>
      </c>
    </row>
    <row r="9" spans="2:9" ht="15" customHeight="1" x14ac:dyDescent="0.15">
      <c r="B9" s="12">
        <v>2019</v>
      </c>
      <c r="C9" s="105">
        <v>843.38599999999997</v>
      </c>
      <c r="D9" s="106">
        <v>777.99879322762001</v>
      </c>
    </row>
    <row r="10" spans="2:9" ht="15" customHeight="1" x14ac:dyDescent="0.15">
      <c r="B10" s="12">
        <v>2020</v>
      </c>
      <c r="C10" s="105">
        <v>830.72</v>
      </c>
      <c r="D10" s="106">
        <v>786.75927971007104</v>
      </c>
    </row>
    <row r="11" spans="2:9" s="71" customFormat="1" ht="65" customHeight="1" x14ac:dyDescent="0.15">
      <c r="B11" s="107" t="s">
        <v>77</v>
      </c>
      <c r="C11" s="108"/>
      <c r="D11" s="108"/>
    </row>
    <row r="12" spans="2:9" x14ac:dyDescent="0.15">
      <c r="I12" s="13"/>
    </row>
  </sheetData>
  <mergeCells count="2">
    <mergeCell ref="B2:D2"/>
    <mergeCell ref="B11:D11"/>
  </mergeCells>
  <pageMargins left="0.25" right="0.25" top="0.984251969" bottom="0.984251969" header="0.3" footer="0.3"/>
  <pageSetup paperSize="9" scale="58"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K16"/>
  <sheetViews>
    <sheetView showGridLines="0" workbookViewId="0"/>
  </sheetViews>
  <sheetFormatPr baseColWidth="10" defaultColWidth="11.5" defaultRowHeight="11" x14ac:dyDescent="0.15"/>
  <cols>
    <col min="1" max="1" width="3.1640625" style="1" customWidth="1"/>
    <col min="2" max="2" width="35.83203125" style="1" customWidth="1"/>
    <col min="3" max="4" width="12.6640625" style="1" customWidth="1"/>
    <col min="5" max="5" width="10.33203125" style="1" customWidth="1"/>
    <col min="6" max="6" width="16.1640625" style="1" customWidth="1"/>
    <col min="7" max="9" width="9.5" style="1" customWidth="1"/>
    <col min="10" max="10" width="11.6640625" style="1" customWidth="1"/>
    <col min="11" max="11" width="10" style="1" customWidth="1"/>
    <col min="12" max="16384" width="11.5" style="1"/>
  </cols>
  <sheetData>
    <row r="2" spans="2:11" x14ac:dyDescent="0.15">
      <c r="B2" s="73" t="s">
        <v>31</v>
      </c>
      <c r="C2" s="73"/>
      <c r="D2" s="73"/>
      <c r="E2" s="73"/>
      <c r="F2" s="73"/>
      <c r="G2" s="73"/>
      <c r="H2" s="73"/>
      <c r="I2" s="73"/>
      <c r="J2" s="73"/>
      <c r="K2" s="73"/>
    </row>
    <row r="3" spans="2:11" x14ac:dyDescent="0.15">
      <c r="B3" s="14"/>
      <c r="C3" s="14"/>
      <c r="D3" s="14"/>
      <c r="E3" s="14"/>
      <c r="F3" s="14"/>
      <c r="G3" s="14"/>
      <c r="H3" s="14"/>
      <c r="I3" s="14"/>
      <c r="J3" s="14"/>
      <c r="K3" s="14"/>
    </row>
    <row r="4" spans="2:11" ht="30" customHeight="1" x14ac:dyDescent="0.15">
      <c r="B4" s="2"/>
      <c r="C4" s="72" t="s">
        <v>18</v>
      </c>
      <c r="D4" s="72"/>
      <c r="E4" s="72"/>
      <c r="F4" s="72" t="s">
        <v>19</v>
      </c>
      <c r="G4" s="72" t="s">
        <v>17</v>
      </c>
      <c r="H4" s="72"/>
      <c r="I4" s="72"/>
      <c r="J4" s="72"/>
      <c r="K4" s="72"/>
    </row>
    <row r="5" spans="2:11" ht="33" x14ac:dyDescent="0.15">
      <c r="B5" s="2"/>
      <c r="C5" s="3" t="s">
        <v>10</v>
      </c>
      <c r="D5" s="3" t="s">
        <v>16</v>
      </c>
      <c r="E5" s="3" t="s">
        <v>11</v>
      </c>
      <c r="F5" s="72"/>
      <c r="G5" s="3" t="s">
        <v>0</v>
      </c>
      <c r="H5" s="3" t="s">
        <v>1</v>
      </c>
      <c r="I5" s="3" t="s">
        <v>2</v>
      </c>
      <c r="J5" s="3" t="s">
        <v>14</v>
      </c>
      <c r="K5" s="3" t="s">
        <v>15</v>
      </c>
    </row>
    <row r="6" spans="2:11" ht="30" customHeight="1" x14ac:dyDescent="0.15">
      <c r="B6" s="29" t="s">
        <v>63</v>
      </c>
      <c r="C6" s="54">
        <v>112.2</v>
      </c>
      <c r="D6" s="54">
        <v>52.1</v>
      </c>
      <c r="E6" s="54">
        <v>48</v>
      </c>
      <c r="F6" s="55">
        <v>112.2</v>
      </c>
      <c r="G6" s="56">
        <v>38</v>
      </c>
      <c r="H6" s="56">
        <v>52</v>
      </c>
      <c r="I6" s="56">
        <v>1</v>
      </c>
      <c r="J6" s="56">
        <v>9</v>
      </c>
      <c r="K6" s="57" t="s">
        <v>22</v>
      </c>
    </row>
    <row r="7" spans="2:11" ht="15" customHeight="1" x14ac:dyDescent="0.15">
      <c r="B7" s="49" t="s">
        <v>68</v>
      </c>
      <c r="C7" s="52">
        <v>97</v>
      </c>
      <c r="D7" s="52">
        <v>52.4</v>
      </c>
      <c r="E7" s="52">
        <v>48</v>
      </c>
      <c r="F7" s="53">
        <v>97</v>
      </c>
      <c r="G7" s="34">
        <v>42</v>
      </c>
      <c r="H7" s="34">
        <v>57</v>
      </c>
      <c r="I7" s="34">
        <v>1</v>
      </c>
      <c r="J7" s="35" t="s">
        <v>6</v>
      </c>
      <c r="K7" s="35" t="s">
        <v>22</v>
      </c>
    </row>
    <row r="8" spans="2:11" ht="15" customHeight="1" x14ac:dyDescent="0.15">
      <c r="B8" s="49" t="s">
        <v>3</v>
      </c>
      <c r="C8" s="52">
        <v>3.3</v>
      </c>
      <c r="D8" s="52">
        <v>51.4</v>
      </c>
      <c r="E8" s="52">
        <v>46</v>
      </c>
      <c r="F8" s="53">
        <v>3.3</v>
      </c>
      <c r="G8" s="34">
        <v>36</v>
      </c>
      <c r="H8" s="34">
        <v>63</v>
      </c>
      <c r="I8" s="35" t="s">
        <v>22</v>
      </c>
      <c r="J8" s="35" t="s">
        <v>6</v>
      </c>
      <c r="K8" s="35" t="s">
        <v>22</v>
      </c>
    </row>
    <row r="9" spans="2:11" ht="15" customHeight="1" x14ac:dyDescent="0.15">
      <c r="B9" s="49" t="s">
        <v>5</v>
      </c>
      <c r="C9" s="52">
        <v>1.4</v>
      </c>
      <c r="D9" s="52">
        <v>54.4</v>
      </c>
      <c r="E9" s="52">
        <v>35</v>
      </c>
      <c r="F9" s="53">
        <v>1.4</v>
      </c>
      <c r="G9" s="34">
        <v>46</v>
      </c>
      <c r="H9" s="34">
        <v>53</v>
      </c>
      <c r="I9" s="34">
        <v>2</v>
      </c>
      <c r="J9" s="35" t="s">
        <v>6</v>
      </c>
      <c r="K9" s="35" t="s">
        <v>6</v>
      </c>
    </row>
    <row r="10" spans="2:11" ht="15" customHeight="1" x14ac:dyDescent="0.15">
      <c r="B10" s="49" t="s">
        <v>4</v>
      </c>
      <c r="C10" s="52">
        <v>0.4</v>
      </c>
      <c r="D10" s="52">
        <v>49.5</v>
      </c>
      <c r="E10" s="52">
        <v>52</v>
      </c>
      <c r="F10" s="53">
        <v>0.4</v>
      </c>
      <c r="G10" s="34">
        <v>31</v>
      </c>
      <c r="H10" s="34">
        <v>68</v>
      </c>
      <c r="I10" s="34" t="s">
        <v>22</v>
      </c>
      <c r="J10" s="35" t="s">
        <v>22</v>
      </c>
      <c r="K10" s="35" t="s">
        <v>6</v>
      </c>
    </row>
    <row r="11" spans="2:11" ht="15" customHeight="1" x14ac:dyDescent="0.15">
      <c r="B11" s="38" t="s">
        <v>64</v>
      </c>
      <c r="C11" s="52">
        <v>2</v>
      </c>
      <c r="D11" s="52">
        <v>55.7</v>
      </c>
      <c r="E11" s="52">
        <v>63</v>
      </c>
      <c r="F11" s="53">
        <v>2</v>
      </c>
      <c r="G11" s="35" t="s">
        <v>6</v>
      </c>
      <c r="H11" s="35" t="s">
        <v>6</v>
      </c>
      <c r="I11" s="35" t="s">
        <v>6</v>
      </c>
      <c r="J11" s="34">
        <v>100</v>
      </c>
      <c r="K11" s="35" t="s">
        <v>6</v>
      </c>
    </row>
    <row r="12" spans="2:11" ht="15" customHeight="1" x14ac:dyDescent="0.15">
      <c r="B12" s="38" t="s">
        <v>65</v>
      </c>
      <c r="C12" s="52">
        <v>2.2999999999999998</v>
      </c>
      <c r="D12" s="52">
        <v>29.8</v>
      </c>
      <c r="E12" s="52">
        <v>18</v>
      </c>
      <c r="F12" s="53">
        <v>2.2999999999999998</v>
      </c>
      <c r="G12" s="35" t="s">
        <v>6</v>
      </c>
      <c r="H12" s="35" t="s">
        <v>6</v>
      </c>
      <c r="I12" s="35" t="s">
        <v>6</v>
      </c>
      <c r="J12" s="34">
        <v>100</v>
      </c>
      <c r="K12" s="35" t="s">
        <v>6</v>
      </c>
    </row>
    <row r="13" spans="2:11" ht="13" x14ac:dyDescent="0.15">
      <c r="B13" s="30" t="s">
        <v>66</v>
      </c>
      <c r="C13" s="50">
        <v>5.6</v>
      </c>
      <c r="D13" s="50">
        <v>54.9</v>
      </c>
      <c r="E13" s="50">
        <v>67</v>
      </c>
      <c r="F13" s="51">
        <v>5.6</v>
      </c>
      <c r="G13" s="32" t="s">
        <v>6</v>
      </c>
      <c r="H13" s="32" t="s">
        <v>6</v>
      </c>
      <c r="I13" s="32" t="s">
        <v>6</v>
      </c>
      <c r="J13" s="31">
        <v>100</v>
      </c>
      <c r="K13" s="32" t="s">
        <v>6</v>
      </c>
    </row>
    <row r="14" spans="2:11" ht="72" customHeight="1" x14ac:dyDescent="0.15">
      <c r="B14" s="109" t="s">
        <v>69</v>
      </c>
      <c r="C14" s="110"/>
      <c r="D14" s="110"/>
      <c r="E14" s="110"/>
      <c r="F14" s="110"/>
      <c r="G14" s="110"/>
      <c r="H14" s="110"/>
      <c r="I14" s="110"/>
      <c r="J14" s="110"/>
      <c r="K14" s="110"/>
    </row>
    <row r="16" spans="2:11" x14ac:dyDescent="0.15">
      <c r="H16" s="8"/>
    </row>
  </sheetData>
  <mergeCells count="5">
    <mergeCell ref="B2:K2"/>
    <mergeCell ref="C4:E4"/>
    <mergeCell ref="F4:F5"/>
    <mergeCell ref="G4:K4"/>
    <mergeCell ref="B14:K14"/>
  </mergeCells>
  <pageMargins left="0.25" right="0.25" top="0.984251969" bottom="0.984251969"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K85"/>
  <sheetViews>
    <sheetView showGridLines="0" workbookViewId="0"/>
  </sheetViews>
  <sheetFormatPr baseColWidth="10" defaultColWidth="11.5" defaultRowHeight="11" x14ac:dyDescent="0.15"/>
  <cols>
    <col min="1" max="1" width="2.6640625" style="11" customWidth="1"/>
    <col min="2" max="5" width="15.6640625" style="11" customWidth="1"/>
    <col min="6" max="16384" width="11.5" style="11"/>
  </cols>
  <sheetData>
    <row r="2" spans="2:5" s="1" customFormat="1" ht="30" customHeight="1" x14ac:dyDescent="0.15">
      <c r="B2" s="77" t="s">
        <v>70</v>
      </c>
      <c r="C2" s="78"/>
      <c r="D2" s="78"/>
      <c r="E2" s="87"/>
    </row>
    <row r="3" spans="2:5" ht="56" customHeight="1" x14ac:dyDescent="0.15">
      <c r="B3" s="79" t="s">
        <v>7</v>
      </c>
      <c r="C3" s="72" t="s">
        <v>12</v>
      </c>
      <c r="D3" s="114"/>
      <c r="E3" s="113" t="s">
        <v>9</v>
      </c>
    </row>
    <row r="4" spans="2:5" ht="22" x14ac:dyDescent="0.15">
      <c r="B4" s="80"/>
      <c r="C4" s="15" t="s">
        <v>21</v>
      </c>
      <c r="D4" s="111" t="s">
        <v>26</v>
      </c>
      <c r="E4" s="115"/>
    </row>
    <row r="5" spans="2:5" ht="15" customHeight="1" x14ac:dyDescent="0.15">
      <c r="B5" s="16">
        <v>20</v>
      </c>
      <c r="C5" s="116">
        <v>70</v>
      </c>
      <c r="D5" s="112">
        <f t="shared" ref="D5:D55" si="0">C5/E5*100</f>
        <v>8.4841491852792744E-3</v>
      </c>
      <c r="E5" s="117">
        <v>825068</v>
      </c>
    </row>
    <row r="6" spans="2:5" ht="15" customHeight="1" x14ac:dyDescent="0.15">
      <c r="B6" s="16">
        <v>21</v>
      </c>
      <c r="C6" s="116">
        <v>190</v>
      </c>
      <c r="D6" s="112">
        <f t="shared" si="0"/>
        <v>2.4638207375901243E-2</v>
      </c>
      <c r="E6" s="117">
        <v>771160</v>
      </c>
    </row>
    <row r="7" spans="2:5" ht="15" customHeight="1" x14ac:dyDescent="0.15">
      <c r="B7" s="16">
        <v>22</v>
      </c>
      <c r="C7" s="116">
        <v>390</v>
      </c>
      <c r="D7" s="112">
        <f t="shared" si="0"/>
        <v>5.1407308010181285E-2</v>
      </c>
      <c r="E7" s="117">
        <v>758647</v>
      </c>
    </row>
    <row r="8" spans="2:5" ht="15" customHeight="1" x14ac:dyDescent="0.15">
      <c r="B8" s="16">
        <v>23</v>
      </c>
      <c r="C8" s="116">
        <v>610</v>
      </c>
      <c r="D8" s="112">
        <f t="shared" si="0"/>
        <v>8.3223959768719255E-2</v>
      </c>
      <c r="E8" s="117">
        <v>732962</v>
      </c>
    </row>
    <row r="9" spans="2:5" ht="15" customHeight="1" x14ac:dyDescent="0.15">
      <c r="B9" s="16">
        <v>24</v>
      </c>
      <c r="C9" s="116">
        <v>890</v>
      </c>
      <c r="D9" s="112">
        <f t="shared" si="0"/>
        <v>0.12040092154053654</v>
      </c>
      <c r="E9" s="117">
        <v>739197</v>
      </c>
    </row>
    <row r="10" spans="2:5" ht="15" customHeight="1" x14ac:dyDescent="0.15">
      <c r="B10" s="16">
        <v>25</v>
      </c>
      <c r="C10" s="116">
        <v>1080</v>
      </c>
      <c r="D10" s="112">
        <f t="shared" si="0"/>
        <v>0.14743604620208842</v>
      </c>
      <c r="E10" s="117">
        <v>732521</v>
      </c>
    </row>
    <row r="11" spans="2:5" ht="15" customHeight="1" x14ac:dyDescent="0.15">
      <c r="B11" s="16">
        <v>26</v>
      </c>
      <c r="C11" s="116">
        <v>1240</v>
      </c>
      <c r="D11" s="112">
        <f t="shared" si="0"/>
        <v>0.17341056629737672</v>
      </c>
      <c r="E11" s="117">
        <v>715066</v>
      </c>
    </row>
    <row r="12" spans="2:5" ht="15" customHeight="1" x14ac:dyDescent="0.15">
      <c r="B12" s="16">
        <v>27</v>
      </c>
      <c r="C12" s="116">
        <v>1470</v>
      </c>
      <c r="D12" s="112">
        <f t="shared" si="0"/>
        <v>0.20428696899285134</v>
      </c>
      <c r="E12" s="117">
        <v>719576</v>
      </c>
    </row>
    <row r="13" spans="2:5" ht="15" customHeight="1" x14ac:dyDescent="0.15">
      <c r="B13" s="16">
        <v>28</v>
      </c>
      <c r="C13" s="116">
        <v>1990</v>
      </c>
      <c r="D13" s="112">
        <f t="shared" si="0"/>
        <v>0.26291104622742467</v>
      </c>
      <c r="E13" s="117">
        <v>756910</v>
      </c>
    </row>
    <row r="14" spans="2:5" ht="15" customHeight="1" x14ac:dyDescent="0.15">
      <c r="B14" s="16">
        <v>29</v>
      </c>
      <c r="C14" s="116">
        <v>2230</v>
      </c>
      <c r="D14" s="112">
        <f t="shared" si="0"/>
        <v>0.28776272866168395</v>
      </c>
      <c r="E14" s="117">
        <v>774944</v>
      </c>
    </row>
    <row r="15" spans="2:5" ht="15" customHeight="1" x14ac:dyDescent="0.15">
      <c r="B15" s="16">
        <v>30</v>
      </c>
      <c r="C15" s="116">
        <v>2740</v>
      </c>
      <c r="D15" s="112">
        <f t="shared" si="0"/>
        <v>0.34410957252548796</v>
      </c>
      <c r="E15" s="117">
        <v>796258</v>
      </c>
    </row>
    <row r="16" spans="2:5" ht="15" customHeight="1" x14ac:dyDescent="0.15">
      <c r="B16" s="16">
        <v>31</v>
      </c>
      <c r="C16" s="116">
        <v>3180</v>
      </c>
      <c r="D16" s="112">
        <f t="shared" si="0"/>
        <v>0.39611952346073931</v>
      </c>
      <c r="E16" s="117">
        <v>802788</v>
      </c>
    </row>
    <row r="17" spans="2:7" ht="15" customHeight="1" x14ac:dyDescent="0.15">
      <c r="B17" s="16">
        <v>32</v>
      </c>
      <c r="C17" s="116">
        <v>3750</v>
      </c>
      <c r="D17" s="112">
        <f t="shared" si="0"/>
        <v>0.45974474971495827</v>
      </c>
      <c r="E17" s="117">
        <v>815670</v>
      </c>
    </row>
    <row r="18" spans="2:7" ht="15" customHeight="1" x14ac:dyDescent="0.15">
      <c r="B18" s="16">
        <v>33</v>
      </c>
      <c r="C18" s="116">
        <v>3970</v>
      </c>
      <c r="D18" s="112">
        <f t="shared" si="0"/>
        <v>0.48509345685906263</v>
      </c>
      <c r="E18" s="117">
        <v>818399</v>
      </c>
    </row>
    <row r="19" spans="2:7" ht="15" customHeight="1" x14ac:dyDescent="0.15">
      <c r="B19" s="16">
        <v>34</v>
      </c>
      <c r="C19" s="116">
        <v>4630</v>
      </c>
      <c r="D19" s="112">
        <f t="shared" si="0"/>
        <v>0.55583767619033897</v>
      </c>
      <c r="E19" s="117">
        <v>832977</v>
      </c>
    </row>
    <row r="20" spans="2:7" ht="15" customHeight="1" x14ac:dyDescent="0.15">
      <c r="B20" s="16">
        <v>35</v>
      </c>
      <c r="C20" s="116">
        <v>5210</v>
      </c>
      <c r="D20" s="112">
        <f t="shared" si="0"/>
        <v>0.62585514516595975</v>
      </c>
      <c r="E20" s="117">
        <v>832461</v>
      </c>
    </row>
    <row r="21" spans="2:7" ht="15" customHeight="1" x14ac:dyDescent="0.15">
      <c r="B21" s="16">
        <v>36</v>
      </c>
      <c r="C21" s="116">
        <v>5730</v>
      </c>
      <c r="D21" s="112">
        <f t="shared" si="0"/>
        <v>0.69372643690963642</v>
      </c>
      <c r="E21" s="117">
        <v>825974</v>
      </c>
    </row>
    <row r="22" spans="2:7" ht="15" customHeight="1" x14ac:dyDescent="0.15">
      <c r="B22" s="16">
        <v>37</v>
      </c>
      <c r="C22" s="116">
        <v>6390</v>
      </c>
      <c r="D22" s="112">
        <f t="shared" si="0"/>
        <v>0.78138565723215836</v>
      </c>
      <c r="E22" s="117">
        <v>817778</v>
      </c>
    </row>
    <row r="23" spans="2:7" ht="15" customHeight="1" x14ac:dyDescent="0.15">
      <c r="B23" s="16">
        <v>38</v>
      </c>
      <c r="C23" s="116">
        <v>7240</v>
      </c>
      <c r="D23" s="112">
        <f t="shared" si="0"/>
        <v>0.83662378391995229</v>
      </c>
      <c r="E23" s="117">
        <v>865383</v>
      </c>
      <c r="G23" s="17"/>
    </row>
    <row r="24" spans="2:7" ht="15" customHeight="1" x14ac:dyDescent="0.15">
      <c r="B24" s="16">
        <v>39</v>
      </c>
      <c r="C24" s="116">
        <v>8410</v>
      </c>
      <c r="D24" s="112">
        <f t="shared" si="0"/>
        <v>0.96449489024139889</v>
      </c>
      <c r="E24" s="117">
        <v>871959</v>
      </c>
    </row>
    <row r="25" spans="2:7" ht="15" customHeight="1" x14ac:dyDescent="0.15">
      <c r="B25" s="16">
        <v>40</v>
      </c>
      <c r="C25" s="116">
        <v>9070</v>
      </c>
      <c r="D25" s="112">
        <f t="shared" si="0"/>
        <v>1.0294418087303929</v>
      </c>
      <c r="E25" s="117">
        <v>881060</v>
      </c>
    </row>
    <row r="26" spans="2:7" ht="15" customHeight="1" x14ac:dyDescent="0.15">
      <c r="B26" s="16">
        <v>41</v>
      </c>
      <c r="C26" s="116">
        <v>9840</v>
      </c>
      <c r="D26" s="112">
        <f t="shared" si="0"/>
        <v>1.1807140440175956</v>
      </c>
      <c r="E26" s="117">
        <v>833394</v>
      </c>
    </row>
    <row r="27" spans="2:7" ht="15" customHeight="1" x14ac:dyDescent="0.15">
      <c r="B27" s="16">
        <v>42</v>
      </c>
      <c r="C27" s="116">
        <v>10580</v>
      </c>
      <c r="D27" s="112">
        <f t="shared" si="0"/>
        <v>1.3000992892462866</v>
      </c>
      <c r="E27" s="117">
        <v>813784</v>
      </c>
    </row>
    <row r="28" spans="2:7" ht="15" customHeight="1" x14ac:dyDescent="0.15">
      <c r="B28" s="16">
        <v>43</v>
      </c>
      <c r="C28" s="116">
        <v>11790</v>
      </c>
      <c r="D28" s="112">
        <f t="shared" si="0"/>
        <v>1.4442281709015585</v>
      </c>
      <c r="E28" s="117">
        <v>816353</v>
      </c>
    </row>
    <row r="29" spans="2:7" ht="15" customHeight="1" x14ac:dyDescent="0.15">
      <c r="B29" s="16">
        <v>44</v>
      </c>
      <c r="C29" s="116">
        <v>12620</v>
      </c>
      <c r="D29" s="112">
        <f t="shared" si="0"/>
        <v>1.586724821430592</v>
      </c>
      <c r="E29" s="117">
        <v>795349</v>
      </c>
    </row>
    <row r="30" spans="2:7" ht="15" customHeight="1" x14ac:dyDescent="0.15">
      <c r="B30" s="16">
        <v>45</v>
      </c>
      <c r="C30" s="116">
        <v>14640</v>
      </c>
      <c r="D30" s="112">
        <f t="shared" si="0"/>
        <v>1.7836887511863846</v>
      </c>
      <c r="E30" s="117">
        <v>820771</v>
      </c>
    </row>
    <row r="31" spans="2:7" ht="15" customHeight="1" x14ac:dyDescent="0.15">
      <c r="B31" s="16">
        <v>46</v>
      </c>
      <c r="C31" s="116">
        <v>16890</v>
      </c>
      <c r="D31" s="112">
        <f t="shared" si="0"/>
        <v>1.9600106761978808</v>
      </c>
      <c r="E31" s="117">
        <v>861730</v>
      </c>
    </row>
    <row r="32" spans="2:7" ht="15" customHeight="1" x14ac:dyDescent="0.15">
      <c r="B32" s="16">
        <v>47</v>
      </c>
      <c r="C32" s="116">
        <v>20170</v>
      </c>
      <c r="D32" s="112">
        <f t="shared" si="0"/>
        <v>2.2259916809492855</v>
      </c>
      <c r="E32" s="117">
        <v>906113</v>
      </c>
    </row>
    <row r="33" spans="2:5" ht="15" customHeight="1" x14ac:dyDescent="0.15">
      <c r="B33" s="16">
        <v>48</v>
      </c>
      <c r="C33" s="116">
        <v>22350</v>
      </c>
      <c r="D33" s="112">
        <f t="shared" si="0"/>
        <v>2.4179859205061436</v>
      </c>
      <c r="E33" s="117">
        <v>924323</v>
      </c>
    </row>
    <row r="34" spans="2:5" ht="15" customHeight="1" x14ac:dyDescent="0.15">
      <c r="B34" s="16">
        <v>49</v>
      </c>
      <c r="C34" s="116">
        <v>25060</v>
      </c>
      <c r="D34" s="112">
        <f t="shared" si="0"/>
        <v>2.724220998895527</v>
      </c>
      <c r="E34" s="117">
        <v>919896</v>
      </c>
    </row>
    <row r="35" spans="2:5" ht="15" customHeight="1" x14ac:dyDescent="0.15">
      <c r="B35" s="16">
        <v>50</v>
      </c>
      <c r="C35" s="116">
        <v>27410</v>
      </c>
      <c r="D35" s="112">
        <f t="shared" si="0"/>
        <v>3.0470790951031073</v>
      </c>
      <c r="E35" s="117">
        <v>899550</v>
      </c>
    </row>
    <row r="36" spans="2:5" ht="15" customHeight="1" x14ac:dyDescent="0.15">
      <c r="B36" s="16">
        <v>51</v>
      </c>
      <c r="C36" s="116">
        <v>30600</v>
      </c>
      <c r="D36" s="112">
        <f t="shared" si="0"/>
        <v>3.4526490619175068</v>
      </c>
      <c r="E36" s="117">
        <v>886276</v>
      </c>
    </row>
    <row r="37" spans="2:5" ht="15" customHeight="1" x14ac:dyDescent="0.15">
      <c r="B37" s="16">
        <v>52</v>
      </c>
      <c r="C37" s="116">
        <v>33190</v>
      </c>
      <c r="D37" s="112">
        <f t="shared" si="0"/>
        <v>3.7911411346237758</v>
      </c>
      <c r="E37" s="117">
        <v>875462</v>
      </c>
    </row>
    <row r="38" spans="2:5" ht="15" customHeight="1" x14ac:dyDescent="0.15">
      <c r="B38" s="16">
        <v>53</v>
      </c>
      <c r="C38" s="116">
        <v>37240</v>
      </c>
      <c r="D38" s="112">
        <f t="shared" si="0"/>
        <v>4.274210579474607</v>
      </c>
      <c r="E38" s="117">
        <v>871272</v>
      </c>
    </row>
    <row r="39" spans="2:5" ht="15" customHeight="1" x14ac:dyDescent="0.15">
      <c r="B39" s="16">
        <v>54</v>
      </c>
      <c r="C39" s="116">
        <v>41910</v>
      </c>
      <c r="D39" s="112">
        <f t="shared" si="0"/>
        <v>4.7014558695842386</v>
      </c>
      <c r="E39" s="117">
        <v>891426</v>
      </c>
    </row>
    <row r="40" spans="2:5" ht="15" customHeight="1" x14ac:dyDescent="0.15">
      <c r="B40" s="16">
        <v>55</v>
      </c>
      <c r="C40" s="116">
        <v>45950</v>
      </c>
      <c r="D40" s="112">
        <f t="shared" si="0"/>
        <v>5.149082466001488</v>
      </c>
      <c r="E40" s="117">
        <v>892392</v>
      </c>
    </row>
    <row r="41" spans="2:5" ht="15" customHeight="1" x14ac:dyDescent="0.15">
      <c r="B41" s="16">
        <v>56</v>
      </c>
      <c r="C41" s="116">
        <v>51990</v>
      </c>
      <c r="D41" s="112">
        <f t="shared" si="0"/>
        <v>5.7807645864512844</v>
      </c>
      <c r="E41" s="117">
        <v>899362</v>
      </c>
    </row>
    <row r="42" spans="2:5" ht="15" customHeight="1" x14ac:dyDescent="0.15">
      <c r="B42" s="16">
        <v>57</v>
      </c>
      <c r="C42" s="116">
        <v>56040</v>
      </c>
      <c r="D42" s="112">
        <f t="shared" si="0"/>
        <v>6.3224732107197745</v>
      </c>
      <c r="E42" s="117">
        <v>886362</v>
      </c>
    </row>
    <row r="43" spans="2:5" ht="15" customHeight="1" x14ac:dyDescent="0.15">
      <c r="B43" s="16">
        <v>58</v>
      </c>
      <c r="C43" s="116">
        <v>60060</v>
      </c>
      <c r="D43" s="112">
        <f t="shared" si="0"/>
        <v>7.0112850637214441</v>
      </c>
      <c r="E43" s="117">
        <v>856619</v>
      </c>
    </row>
    <row r="44" spans="2:5" ht="15" customHeight="1" x14ac:dyDescent="0.15">
      <c r="B44" s="16">
        <v>59</v>
      </c>
      <c r="C44" s="116">
        <v>67800</v>
      </c>
      <c r="D44" s="112">
        <f t="shared" si="0"/>
        <v>7.9257365499198666</v>
      </c>
      <c r="E44" s="117">
        <v>855441</v>
      </c>
    </row>
    <row r="45" spans="2:5" ht="15" customHeight="1" x14ac:dyDescent="0.15">
      <c r="B45" s="16">
        <v>60</v>
      </c>
      <c r="C45" s="116">
        <v>70760</v>
      </c>
      <c r="D45" s="112">
        <f t="shared" si="0"/>
        <v>8.343926362137724</v>
      </c>
      <c r="E45" s="117">
        <v>848042</v>
      </c>
    </row>
    <row r="46" spans="2:5" ht="15" customHeight="1" x14ac:dyDescent="0.15">
      <c r="B46" s="16">
        <v>61</v>
      </c>
      <c r="C46" s="116">
        <v>74550</v>
      </c>
      <c r="D46" s="112">
        <f t="shared" si="0"/>
        <v>8.8643522245302968</v>
      </c>
      <c r="E46" s="117">
        <v>841009</v>
      </c>
    </row>
    <row r="47" spans="2:5" ht="15" customHeight="1" x14ac:dyDescent="0.15">
      <c r="B47" s="16">
        <v>62</v>
      </c>
      <c r="C47" s="116">
        <v>12760</v>
      </c>
      <c r="D47" s="112">
        <f t="shared" si="0"/>
        <v>1.5558395192992382</v>
      </c>
      <c r="E47" s="117">
        <v>820136</v>
      </c>
    </row>
    <row r="48" spans="2:5" ht="15" customHeight="1" x14ac:dyDescent="0.15">
      <c r="B48" s="16">
        <v>63</v>
      </c>
      <c r="C48" s="116">
        <v>2390</v>
      </c>
      <c r="D48" s="112">
        <f t="shared" si="0"/>
        <v>0.29415674246638734</v>
      </c>
      <c r="E48" s="117">
        <v>812492</v>
      </c>
    </row>
    <row r="49" spans="2:11" ht="15" customHeight="1" x14ac:dyDescent="0.15">
      <c r="B49" s="16">
        <v>64</v>
      </c>
      <c r="C49" s="116">
        <v>1720</v>
      </c>
      <c r="D49" s="112">
        <f t="shared" si="0"/>
        <v>0.21392662316825328</v>
      </c>
      <c r="E49" s="117">
        <v>804014</v>
      </c>
    </row>
    <row r="50" spans="2:11" ht="15" customHeight="1" x14ac:dyDescent="0.15">
      <c r="B50" s="16">
        <v>65</v>
      </c>
      <c r="C50" s="116">
        <v>1100</v>
      </c>
      <c r="D50" s="112">
        <f t="shared" si="0"/>
        <v>0.13862232096612195</v>
      </c>
      <c r="E50" s="117">
        <v>793523</v>
      </c>
    </row>
    <row r="51" spans="2:11" ht="15" customHeight="1" x14ac:dyDescent="0.15">
      <c r="B51" s="16">
        <v>66</v>
      </c>
      <c r="C51" s="116">
        <v>540</v>
      </c>
      <c r="D51" s="112">
        <f t="shared" si="0"/>
        <v>6.8689006706082287E-2</v>
      </c>
      <c r="E51" s="117">
        <v>786152</v>
      </c>
    </row>
    <row r="52" spans="2:11" ht="15" customHeight="1" x14ac:dyDescent="0.15">
      <c r="B52" s="16">
        <v>67</v>
      </c>
      <c r="C52" s="116">
        <v>30</v>
      </c>
      <c r="D52" s="112">
        <f t="shared" si="0"/>
        <v>3.903647568287808E-3</v>
      </c>
      <c r="E52" s="117">
        <v>768512</v>
      </c>
    </row>
    <row r="53" spans="2:11" ht="15" customHeight="1" x14ac:dyDescent="0.15">
      <c r="B53" s="16">
        <v>68</v>
      </c>
      <c r="C53" s="116">
        <v>30</v>
      </c>
      <c r="D53" s="112">
        <f t="shared" si="0"/>
        <v>3.8704932943703675E-3</v>
      </c>
      <c r="E53" s="117">
        <v>775095</v>
      </c>
    </row>
    <row r="54" spans="2:11" ht="15" customHeight="1" x14ac:dyDescent="0.15">
      <c r="B54" s="16">
        <v>69</v>
      </c>
      <c r="C54" s="116">
        <v>20</v>
      </c>
      <c r="D54" s="112">
        <f t="shared" si="0"/>
        <v>2.6604518511423982E-3</v>
      </c>
      <c r="E54" s="117">
        <v>751752</v>
      </c>
    </row>
    <row r="55" spans="2:11" ht="15" customHeight="1" x14ac:dyDescent="0.15">
      <c r="B55" s="16">
        <v>70</v>
      </c>
      <c r="C55" s="116">
        <v>10</v>
      </c>
      <c r="D55" s="112">
        <f t="shared" si="0"/>
        <v>1.2933414900069969E-3</v>
      </c>
      <c r="E55" s="118">
        <v>773191</v>
      </c>
    </row>
    <row r="56" spans="2:11" ht="66" customHeight="1" x14ac:dyDescent="0.15">
      <c r="B56" s="81" t="s">
        <v>71</v>
      </c>
      <c r="C56" s="82"/>
      <c r="D56" s="82"/>
      <c r="E56" s="83"/>
    </row>
    <row r="57" spans="2:11" x14ac:dyDescent="0.15">
      <c r="E57" s="18"/>
      <c r="K57" s="13"/>
    </row>
    <row r="58" spans="2:11" x14ac:dyDescent="0.15">
      <c r="E58" s="18"/>
    </row>
    <row r="59" spans="2:11" x14ac:dyDescent="0.15">
      <c r="E59" s="18"/>
    </row>
    <row r="60" spans="2:11" x14ac:dyDescent="0.15">
      <c r="E60" s="18"/>
    </row>
    <row r="61" spans="2:11" x14ac:dyDescent="0.15">
      <c r="E61" s="18"/>
    </row>
    <row r="62" spans="2:11" x14ac:dyDescent="0.15">
      <c r="E62" s="18"/>
    </row>
    <row r="63" spans="2:11" x14ac:dyDescent="0.15">
      <c r="E63" s="18"/>
    </row>
    <row r="64" spans="2:11" x14ac:dyDescent="0.15">
      <c r="E64" s="18"/>
    </row>
    <row r="65" spans="5:5" x14ac:dyDescent="0.15">
      <c r="E65" s="18"/>
    </row>
    <row r="66" spans="5:5" x14ac:dyDescent="0.15">
      <c r="E66" s="18"/>
    </row>
    <row r="67" spans="5:5" x14ac:dyDescent="0.15">
      <c r="E67" s="18"/>
    </row>
    <row r="68" spans="5:5" x14ac:dyDescent="0.15">
      <c r="E68" s="18"/>
    </row>
    <row r="69" spans="5:5" x14ac:dyDescent="0.15">
      <c r="E69" s="18"/>
    </row>
    <row r="70" spans="5:5" x14ac:dyDescent="0.15">
      <c r="E70" s="18"/>
    </row>
    <row r="71" spans="5:5" x14ac:dyDescent="0.15">
      <c r="E71" s="18"/>
    </row>
    <row r="72" spans="5:5" x14ac:dyDescent="0.15">
      <c r="E72" s="18"/>
    </row>
    <row r="73" spans="5:5" x14ac:dyDescent="0.15">
      <c r="E73" s="18"/>
    </row>
    <row r="74" spans="5:5" x14ac:dyDescent="0.15">
      <c r="E74" s="18"/>
    </row>
    <row r="75" spans="5:5" x14ac:dyDescent="0.15">
      <c r="E75" s="18"/>
    </row>
    <row r="76" spans="5:5" x14ac:dyDescent="0.15">
      <c r="E76" s="18"/>
    </row>
    <row r="77" spans="5:5" x14ac:dyDescent="0.15">
      <c r="E77" s="18"/>
    </row>
    <row r="78" spans="5:5" x14ac:dyDescent="0.15">
      <c r="E78" s="18"/>
    </row>
    <row r="79" spans="5:5" x14ac:dyDescent="0.15">
      <c r="E79" s="18"/>
    </row>
    <row r="80" spans="5:5" x14ac:dyDescent="0.15">
      <c r="E80" s="18"/>
    </row>
    <row r="81" spans="5:5" x14ac:dyDescent="0.15">
      <c r="E81" s="18"/>
    </row>
    <row r="82" spans="5:5" x14ac:dyDescent="0.15">
      <c r="E82" s="18"/>
    </row>
    <row r="83" spans="5:5" x14ac:dyDescent="0.15">
      <c r="E83" s="18"/>
    </row>
    <row r="84" spans="5:5" x14ac:dyDescent="0.15">
      <c r="E84" s="18"/>
    </row>
    <row r="85" spans="5:5" x14ac:dyDescent="0.15">
      <c r="E85" s="18"/>
    </row>
  </sheetData>
  <mergeCells count="4">
    <mergeCell ref="B2:E2"/>
    <mergeCell ref="B3:B4"/>
    <mergeCell ref="C3:D3"/>
    <mergeCell ref="B56:E56"/>
  </mergeCells>
  <pageMargins left="0.25" right="0.25" top="0.984251969" bottom="0.984251969" header="0.3" footer="0.3"/>
  <pageSetup paperSize="9" scale="58"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P56"/>
  <sheetViews>
    <sheetView showGridLines="0" workbookViewId="0"/>
  </sheetViews>
  <sheetFormatPr baseColWidth="10" defaultColWidth="11.5" defaultRowHeight="11" x14ac:dyDescent="0.15"/>
  <cols>
    <col min="1" max="1" width="2.6640625" style="11" customWidth="1"/>
    <col min="2" max="3" width="15.6640625" style="11" customWidth="1"/>
    <col min="4" max="16384" width="11.5" style="11"/>
  </cols>
  <sheetData>
    <row r="2" spans="2:16" s="1" customFormat="1" ht="30" customHeight="1" x14ac:dyDescent="0.15">
      <c r="B2" s="76" t="s">
        <v>56</v>
      </c>
      <c r="C2" s="87"/>
      <c r="D2" s="88"/>
      <c r="E2" s="88"/>
      <c r="F2" s="88"/>
      <c r="G2" s="88"/>
      <c r="H2" s="88"/>
      <c r="I2" s="88"/>
      <c r="J2" s="88"/>
      <c r="K2" s="88"/>
      <c r="L2" s="88"/>
    </row>
    <row r="3" spans="2:16" ht="30" customHeight="1" x14ac:dyDescent="0.15">
      <c r="B3" s="86" t="s">
        <v>7</v>
      </c>
      <c r="C3" s="72" t="s">
        <v>58</v>
      </c>
      <c r="D3" s="72"/>
      <c r="E3" s="72"/>
      <c r="F3" s="72"/>
      <c r="G3" s="72"/>
      <c r="H3" s="72"/>
      <c r="I3" s="72"/>
      <c r="J3" s="72" t="s">
        <v>57</v>
      </c>
      <c r="K3" s="72"/>
      <c r="L3" s="72"/>
      <c r="M3" s="72"/>
      <c r="N3" s="72"/>
      <c r="O3" s="72"/>
      <c r="P3" s="72"/>
    </row>
    <row r="4" spans="2:16" x14ac:dyDescent="0.15">
      <c r="B4" s="86"/>
      <c r="C4" s="64">
        <v>2014</v>
      </c>
      <c r="D4" s="64">
        <v>2015</v>
      </c>
      <c r="E4" s="64">
        <v>2016</v>
      </c>
      <c r="F4" s="64">
        <v>2017</v>
      </c>
      <c r="G4" s="64">
        <v>2018</v>
      </c>
      <c r="H4" s="64">
        <v>2019</v>
      </c>
      <c r="I4" s="64">
        <v>2020</v>
      </c>
      <c r="J4" s="64">
        <v>2014</v>
      </c>
      <c r="K4" s="64">
        <v>2015</v>
      </c>
      <c r="L4" s="64">
        <v>2016</v>
      </c>
      <c r="M4" s="64">
        <v>2017</v>
      </c>
      <c r="N4" s="64">
        <v>2018</v>
      </c>
      <c r="O4" s="64">
        <v>2019</v>
      </c>
      <c r="P4" s="64">
        <v>2020</v>
      </c>
    </row>
    <row r="5" spans="2:16" ht="15" customHeight="1" x14ac:dyDescent="0.15">
      <c r="B5" s="12">
        <v>20</v>
      </c>
      <c r="C5" s="27">
        <v>10</v>
      </c>
      <c r="D5" s="28">
        <v>0</v>
      </c>
      <c r="E5" s="28">
        <v>10</v>
      </c>
      <c r="F5" s="28">
        <v>10</v>
      </c>
      <c r="G5" s="28">
        <v>10</v>
      </c>
      <c r="H5" s="28">
        <v>10</v>
      </c>
      <c r="I5" s="28">
        <v>10</v>
      </c>
      <c r="J5" s="28">
        <v>60</v>
      </c>
      <c r="K5" s="28">
        <v>50</v>
      </c>
      <c r="L5" s="28">
        <v>50</v>
      </c>
      <c r="M5" s="28">
        <v>30</v>
      </c>
      <c r="N5" s="28">
        <v>40</v>
      </c>
      <c r="O5" s="28">
        <v>60</v>
      </c>
      <c r="P5" s="28">
        <v>60</v>
      </c>
    </row>
    <row r="6" spans="2:16" ht="15" customHeight="1" x14ac:dyDescent="0.15">
      <c r="B6" s="12">
        <v>21</v>
      </c>
      <c r="C6" s="27">
        <v>20</v>
      </c>
      <c r="D6" s="28">
        <v>20</v>
      </c>
      <c r="E6" s="28">
        <v>10</v>
      </c>
      <c r="F6" s="28">
        <v>20</v>
      </c>
      <c r="G6" s="28">
        <v>40</v>
      </c>
      <c r="H6" s="28">
        <v>30</v>
      </c>
      <c r="I6" s="28">
        <v>30</v>
      </c>
      <c r="J6" s="28">
        <v>160</v>
      </c>
      <c r="K6" s="28">
        <v>150</v>
      </c>
      <c r="L6" s="28">
        <v>130</v>
      </c>
      <c r="M6" s="28">
        <v>130</v>
      </c>
      <c r="N6" s="28">
        <v>120</v>
      </c>
      <c r="O6" s="28">
        <v>190</v>
      </c>
      <c r="P6" s="28">
        <v>160</v>
      </c>
    </row>
    <row r="7" spans="2:16" ht="15" customHeight="1" x14ac:dyDescent="0.15">
      <c r="B7" s="12">
        <v>22</v>
      </c>
      <c r="C7" s="27">
        <v>60</v>
      </c>
      <c r="D7" s="28">
        <v>40</v>
      </c>
      <c r="E7" s="28">
        <v>40</v>
      </c>
      <c r="F7" s="28">
        <v>40</v>
      </c>
      <c r="G7" s="28">
        <v>60</v>
      </c>
      <c r="H7" s="28">
        <v>70</v>
      </c>
      <c r="I7" s="28">
        <v>60</v>
      </c>
      <c r="J7" s="28">
        <v>380</v>
      </c>
      <c r="K7" s="28">
        <v>270</v>
      </c>
      <c r="L7" s="28">
        <v>250</v>
      </c>
      <c r="M7" s="28">
        <v>270</v>
      </c>
      <c r="N7" s="28">
        <v>280</v>
      </c>
      <c r="O7" s="28">
        <v>300</v>
      </c>
      <c r="P7" s="28">
        <v>330</v>
      </c>
    </row>
    <row r="8" spans="2:16" ht="15" customHeight="1" x14ac:dyDescent="0.15">
      <c r="B8" s="12">
        <v>23</v>
      </c>
      <c r="C8" s="27">
        <v>90</v>
      </c>
      <c r="D8" s="28">
        <v>90</v>
      </c>
      <c r="E8" s="28">
        <v>70</v>
      </c>
      <c r="F8" s="28">
        <v>80</v>
      </c>
      <c r="G8" s="28">
        <v>80</v>
      </c>
      <c r="H8" s="28">
        <v>120</v>
      </c>
      <c r="I8" s="28">
        <v>120</v>
      </c>
      <c r="J8" s="28">
        <v>560</v>
      </c>
      <c r="K8" s="28">
        <v>550</v>
      </c>
      <c r="L8" s="28">
        <v>400</v>
      </c>
      <c r="M8" s="28">
        <v>410</v>
      </c>
      <c r="N8" s="28">
        <v>440</v>
      </c>
      <c r="O8" s="28">
        <v>510</v>
      </c>
      <c r="P8" s="28">
        <v>490</v>
      </c>
    </row>
    <row r="9" spans="2:16" ht="15" customHeight="1" x14ac:dyDescent="0.15">
      <c r="B9" s="12">
        <v>24</v>
      </c>
      <c r="C9" s="27">
        <v>120</v>
      </c>
      <c r="D9" s="28">
        <v>150</v>
      </c>
      <c r="E9" s="28">
        <v>130</v>
      </c>
      <c r="F9" s="28">
        <v>130</v>
      </c>
      <c r="G9" s="28">
        <v>140</v>
      </c>
      <c r="H9" s="28">
        <v>160</v>
      </c>
      <c r="I9" s="28">
        <v>190</v>
      </c>
      <c r="J9" s="28">
        <v>780</v>
      </c>
      <c r="K9" s="28">
        <v>690</v>
      </c>
      <c r="L9" s="28">
        <v>730</v>
      </c>
      <c r="M9" s="28">
        <v>560</v>
      </c>
      <c r="N9" s="28">
        <v>580</v>
      </c>
      <c r="O9" s="28">
        <v>650</v>
      </c>
      <c r="P9" s="28">
        <v>700</v>
      </c>
    </row>
    <row r="10" spans="2:16" ht="15" customHeight="1" x14ac:dyDescent="0.15">
      <c r="B10" s="12">
        <v>25</v>
      </c>
      <c r="C10" s="27">
        <v>210</v>
      </c>
      <c r="D10" s="28">
        <v>190</v>
      </c>
      <c r="E10" s="28">
        <v>210</v>
      </c>
      <c r="F10" s="28">
        <v>210</v>
      </c>
      <c r="G10" s="28">
        <v>200</v>
      </c>
      <c r="H10" s="28">
        <v>220</v>
      </c>
      <c r="I10" s="28">
        <v>240</v>
      </c>
      <c r="J10" s="28">
        <v>890</v>
      </c>
      <c r="K10" s="28">
        <v>940</v>
      </c>
      <c r="L10" s="28">
        <v>840</v>
      </c>
      <c r="M10" s="28">
        <v>890</v>
      </c>
      <c r="N10" s="28">
        <v>720</v>
      </c>
      <c r="O10" s="28">
        <v>780</v>
      </c>
      <c r="P10" s="28">
        <v>840</v>
      </c>
    </row>
    <row r="11" spans="2:16" ht="15" customHeight="1" x14ac:dyDescent="0.15">
      <c r="B11" s="12">
        <v>26</v>
      </c>
      <c r="C11" s="27">
        <v>320</v>
      </c>
      <c r="D11" s="28">
        <v>300</v>
      </c>
      <c r="E11" s="28">
        <v>290</v>
      </c>
      <c r="F11" s="28">
        <v>290</v>
      </c>
      <c r="G11" s="28">
        <v>320</v>
      </c>
      <c r="H11" s="28">
        <v>290</v>
      </c>
      <c r="I11" s="28">
        <v>290</v>
      </c>
      <c r="J11" s="28">
        <v>1060</v>
      </c>
      <c r="K11" s="28">
        <v>1060</v>
      </c>
      <c r="L11" s="28">
        <v>1130</v>
      </c>
      <c r="M11" s="28">
        <v>1000</v>
      </c>
      <c r="N11" s="28">
        <v>1070</v>
      </c>
      <c r="O11" s="28">
        <v>920</v>
      </c>
      <c r="P11" s="28">
        <v>950</v>
      </c>
    </row>
    <row r="12" spans="2:16" ht="15" customHeight="1" x14ac:dyDescent="0.15">
      <c r="B12" s="12">
        <v>27</v>
      </c>
      <c r="C12" s="27">
        <v>400</v>
      </c>
      <c r="D12" s="28">
        <v>410</v>
      </c>
      <c r="E12" s="28">
        <v>430</v>
      </c>
      <c r="F12" s="28">
        <v>390</v>
      </c>
      <c r="G12" s="28">
        <v>410</v>
      </c>
      <c r="H12" s="28">
        <v>450</v>
      </c>
      <c r="I12" s="28">
        <v>390</v>
      </c>
      <c r="J12" s="28">
        <v>1070</v>
      </c>
      <c r="K12" s="28">
        <v>1240</v>
      </c>
      <c r="L12" s="28">
        <v>1250</v>
      </c>
      <c r="M12" s="28">
        <v>1310</v>
      </c>
      <c r="N12" s="28">
        <v>1180</v>
      </c>
      <c r="O12" s="28">
        <v>1240</v>
      </c>
      <c r="P12" s="28">
        <v>1080</v>
      </c>
    </row>
    <row r="13" spans="2:16" ht="15" customHeight="1" x14ac:dyDescent="0.15">
      <c r="B13" s="12">
        <v>28</v>
      </c>
      <c r="C13" s="27">
        <v>540</v>
      </c>
      <c r="D13" s="28">
        <v>540</v>
      </c>
      <c r="E13" s="28">
        <v>580</v>
      </c>
      <c r="F13" s="28">
        <v>590</v>
      </c>
      <c r="G13" s="28">
        <v>540</v>
      </c>
      <c r="H13" s="28">
        <v>540</v>
      </c>
      <c r="I13" s="28">
        <v>580</v>
      </c>
      <c r="J13" s="28">
        <v>1240</v>
      </c>
      <c r="K13" s="28">
        <v>1230</v>
      </c>
      <c r="L13" s="28">
        <v>1420</v>
      </c>
      <c r="M13" s="28">
        <v>1420</v>
      </c>
      <c r="N13" s="28">
        <v>1500</v>
      </c>
      <c r="O13" s="28">
        <v>1370</v>
      </c>
      <c r="P13" s="28">
        <v>1410</v>
      </c>
    </row>
    <row r="14" spans="2:16" ht="15" customHeight="1" x14ac:dyDescent="0.15">
      <c r="B14" s="12">
        <v>29</v>
      </c>
      <c r="C14" s="27">
        <v>740</v>
      </c>
      <c r="D14" s="28">
        <v>740</v>
      </c>
      <c r="E14" s="28">
        <v>710</v>
      </c>
      <c r="F14" s="28">
        <v>770</v>
      </c>
      <c r="G14" s="28">
        <v>770</v>
      </c>
      <c r="H14" s="28">
        <v>710</v>
      </c>
      <c r="I14" s="28">
        <v>690</v>
      </c>
      <c r="J14" s="28">
        <v>1370</v>
      </c>
      <c r="K14" s="28">
        <v>1420</v>
      </c>
      <c r="L14" s="28">
        <v>1420</v>
      </c>
      <c r="M14" s="28">
        <v>1600</v>
      </c>
      <c r="N14" s="28">
        <v>1620</v>
      </c>
      <c r="O14" s="28">
        <v>1680</v>
      </c>
      <c r="P14" s="28">
        <v>1540</v>
      </c>
    </row>
    <row r="15" spans="2:16" ht="15" customHeight="1" x14ac:dyDescent="0.15">
      <c r="B15" s="12">
        <v>30</v>
      </c>
      <c r="C15" s="27">
        <v>830</v>
      </c>
      <c r="D15" s="28">
        <v>920</v>
      </c>
      <c r="E15" s="28">
        <v>940</v>
      </c>
      <c r="F15" s="28">
        <v>910</v>
      </c>
      <c r="G15" s="28">
        <v>1020</v>
      </c>
      <c r="H15" s="28">
        <v>970</v>
      </c>
      <c r="I15" s="28">
        <v>900</v>
      </c>
      <c r="J15" s="28">
        <v>1360</v>
      </c>
      <c r="K15" s="28">
        <v>1560</v>
      </c>
      <c r="L15" s="28">
        <v>1630</v>
      </c>
      <c r="M15" s="28">
        <v>1640</v>
      </c>
      <c r="N15" s="28">
        <v>1810</v>
      </c>
      <c r="O15" s="28">
        <v>1810</v>
      </c>
      <c r="P15" s="28">
        <v>1840</v>
      </c>
    </row>
    <row r="16" spans="2:16" ht="15" customHeight="1" x14ac:dyDescent="0.15">
      <c r="B16" s="12">
        <v>31</v>
      </c>
      <c r="C16" s="27">
        <v>1010</v>
      </c>
      <c r="D16" s="28">
        <v>1050</v>
      </c>
      <c r="E16" s="28">
        <v>1160</v>
      </c>
      <c r="F16" s="28">
        <v>1180</v>
      </c>
      <c r="G16" s="28">
        <v>1170</v>
      </c>
      <c r="H16" s="28">
        <v>1240</v>
      </c>
      <c r="I16" s="28">
        <v>1180</v>
      </c>
      <c r="J16" s="28">
        <v>1530</v>
      </c>
      <c r="K16" s="28">
        <v>1560</v>
      </c>
      <c r="L16" s="28">
        <v>1760</v>
      </c>
      <c r="M16" s="28">
        <v>1810</v>
      </c>
      <c r="N16" s="28">
        <v>1860</v>
      </c>
      <c r="O16" s="28">
        <v>2070</v>
      </c>
      <c r="P16" s="28">
        <v>2000</v>
      </c>
    </row>
    <row r="17" spans="2:16" ht="15" customHeight="1" x14ac:dyDescent="0.15">
      <c r="B17" s="12">
        <v>32</v>
      </c>
      <c r="C17" s="27">
        <v>1220</v>
      </c>
      <c r="D17" s="28">
        <v>1280</v>
      </c>
      <c r="E17" s="28">
        <v>1350</v>
      </c>
      <c r="F17" s="28">
        <v>1460</v>
      </c>
      <c r="G17" s="28">
        <v>1510</v>
      </c>
      <c r="H17" s="28">
        <v>1460</v>
      </c>
      <c r="I17" s="28">
        <v>1500</v>
      </c>
      <c r="J17" s="28">
        <v>1640</v>
      </c>
      <c r="K17" s="28">
        <v>1740</v>
      </c>
      <c r="L17" s="28">
        <v>1790</v>
      </c>
      <c r="M17" s="28">
        <v>2010</v>
      </c>
      <c r="N17" s="28">
        <v>2010</v>
      </c>
      <c r="O17" s="28">
        <v>2060</v>
      </c>
      <c r="P17" s="28">
        <v>2250</v>
      </c>
    </row>
    <row r="18" spans="2:16" ht="15" customHeight="1" x14ac:dyDescent="0.15">
      <c r="B18" s="12">
        <v>33</v>
      </c>
      <c r="C18" s="27">
        <v>1540</v>
      </c>
      <c r="D18" s="28">
        <v>1570</v>
      </c>
      <c r="E18" s="28">
        <v>1590</v>
      </c>
      <c r="F18" s="28">
        <v>1710</v>
      </c>
      <c r="G18" s="28">
        <v>1760</v>
      </c>
      <c r="H18" s="28">
        <v>1870</v>
      </c>
      <c r="I18" s="28">
        <v>1710</v>
      </c>
      <c r="J18" s="28">
        <v>1800</v>
      </c>
      <c r="K18" s="28">
        <v>1920</v>
      </c>
      <c r="L18" s="28">
        <v>1990</v>
      </c>
      <c r="M18" s="28">
        <v>2020</v>
      </c>
      <c r="N18" s="28">
        <v>2250</v>
      </c>
      <c r="O18" s="28">
        <v>2220</v>
      </c>
      <c r="P18" s="28">
        <v>2260</v>
      </c>
    </row>
    <row r="19" spans="2:16" ht="15" customHeight="1" x14ac:dyDescent="0.15">
      <c r="B19" s="12">
        <v>34</v>
      </c>
      <c r="C19" s="27">
        <v>1680</v>
      </c>
      <c r="D19" s="28">
        <v>1880</v>
      </c>
      <c r="E19" s="28">
        <v>1980</v>
      </c>
      <c r="F19" s="28">
        <v>1930</v>
      </c>
      <c r="G19" s="28">
        <v>2060</v>
      </c>
      <c r="H19" s="28">
        <v>2110</v>
      </c>
      <c r="I19" s="28">
        <v>2200</v>
      </c>
      <c r="J19" s="28">
        <v>1950</v>
      </c>
      <c r="K19" s="28">
        <v>2080</v>
      </c>
      <c r="L19" s="28">
        <v>2190</v>
      </c>
      <c r="M19" s="28">
        <v>2230</v>
      </c>
      <c r="N19" s="28">
        <v>2270</v>
      </c>
      <c r="O19" s="28">
        <v>2490</v>
      </c>
      <c r="P19" s="28">
        <v>2430</v>
      </c>
    </row>
    <row r="20" spans="2:16" ht="15" customHeight="1" x14ac:dyDescent="0.15">
      <c r="B20" s="12">
        <v>35</v>
      </c>
      <c r="C20" s="27">
        <v>2010</v>
      </c>
      <c r="D20" s="28">
        <v>2070</v>
      </c>
      <c r="E20" s="28">
        <v>2310</v>
      </c>
      <c r="F20" s="28">
        <v>2380</v>
      </c>
      <c r="G20" s="28">
        <v>2380</v>
      </c>
      <c r="H20" s="28">
        <v>2520</v>
      </c>
      <c r="I20" s="28">
        <v>2520</v>
      </c>
      <c r="J20" s="28">
        <v>2050</v>
      </c>
      <c r="K20" s="28">
        <v>2280</v>
      </c>
      <c r="L20" s="28">
        <v>2380</v>
      </c>
      <c r="M20" s="28">
        <v>2500</v>
      </c>
      <c r="N20" s="28">
        <v>2550</v>
      </c>
      <c r="O20" s="28">
        <v>2580</v>
      </c>
      <c r="P20" s="28">
        <v>2690</v>
      </c>
    </row>
    <row r="21" spans="2:16" ht="15" customHeight="1" x14ac:dyDescent="0.15">
      <c r="B21" s="12">
        <v>36</v>
      </c>
      <c r="C21" s="27">
        <v>2160</v>
      </c>
      <c r="D21" s="28">
        <v>2430</v>
      </c>
      <c r="E21" s="28">
        <v>2560</v>
      </c>
      <c r="F21" s="28">
        <v>2790</v>
      </c>
      <c r="G21" s="28">
        <v>2890</v>
      </c>
      <c r="H21" s="28">
        <v>2850</v>
      </c>
      <c r="I21" s="28">
        <v>2930</v>
      </c>
      <c r="J21" s="28">
        <v>2230</v>
      </c>
      <c r="K21" s="28">
        <v>2360</v>
      </c>
      <c r="L21" s="28">
        <v>2600</v>
      </c>
      <c r="M21" s="28">
        <v>2690</v>
      </c>
      <c r="N21" s="28">
        <v>2800</v>
      </c>
      <c r="O21" s="28">
        <v>2880</v>
      </c>
      <c r="P21" s="28">
        <v>2800</v>
      </c>
    </row>
    <row r="22" spans="2:16" ht="15" customHeight="1" x14ac:dyDescent="0.15">
      <c r="B22" s="12">
        <v>37</v>
      </c>
      <c r="C22" s="27">
        <v>2600</v>
      </c>
      <c r="D22" s="28">
        <v>2580</v>
      </c>
      <c r="E22" s="28">
        <v>2930</v>
      </c>
      <c r="F22" s="28">
        <v>3090</v>
      </c>
      <c r="G22" s="28">
        <v>3350</v>
      </c>
      <c r="H22" s="28">
        <v>3430</v>
      </c>
      <c r="I22" s="28">
        <v>3250</v>
      </c>
      <c r="J22" s="28">
        <v>2460</v>
      </c>
      <c r="K22" s="28">
        <v>2560</v>
      </c>
      <c r="L22" s="28">
        <v>2670</v>
      </c>
      <c r="M22" s="28">
        <v>2950</v>
      </c>
      <c r="N22" s="28">
        <v>3070</v>
      </c>
      <c r="O22" s="28">
        <v>3100</v>
      </c>
      <c r="P22" s="28">
        <v>3140</v>
      </c>
    </row>
    <row r="23" spans="2:16" ht="15" customHeight="1" x14ac:dyDescent="0.15">
      <c r="B23" s="12">
        <v>38</v>
      </c>
      <c r="C23" s="27">
        <v>2890</v>
      </c>
      <c r="D23" s="28">
        <v>3090</v>
      </c>
      <c r="E23" s="28">
        <v>3100</v>
      </c>
      <c r="F23" s="28">
        <v>3500</v>
      </c>
      <c r="G23" s="28">
        <v>3640</v>
      </c>
      <c r="H23" s="28">
        <v>3970</v>
      </c>
      <c r="I23" s="28">
        <v>3900</v>
      </c>
      <c r="J23" s="28">
        <v>2610</v>
      </c>
      <c r="K23" s="28">
        <v>2810</v>
      </c>
      <c r="L23" s="28">
        <v>2930</v>
      </c>
      <c r="M23" s="28">
        <v>3050</v>
      </c>
      <c r="N23" s="28">
        <v>3340</v>
      </c>
      <c r="O23" s="28">
        <v>3470</v>
      </c>
      <c r="P23" s="28">
        <v>3340</v>
      </c>
    </row>
    <row r="24" spans="2:16" ht="15" customHeight="1" x14ac:dyDescent="0.15">
      <c r="B24" s="12">
        <v>39</v>
      </c>
      <c r="C24" s="27">
        <v>3340</v>
      </c>
      <c r="D24" s="28">
        <v>3470</v>
      </c>
      <c r="E24" s="28">
        <v>3690</v>
      </c>
      <c r="F24" s="28">
        <v>3720</v>
      </c>
      <c r="G24" s="28">
        <v>4170</v>
      </c>
      <c r="H24" s="28">
        <v>4330</v>
      </c>
      <c r="I24" s="28">
        <v>4570</v>
      </c>
      <c r="J24" s="28">
        <v>2950</v>
      </c>
      <c r="K24" s="28">
        <v>2990</v>
      </c>
      <c r="L24" s="28">
        <v>3240</v>
      </c>
      <c r="M24" s="28">
        <v>3320</v>
      </c>
      <c r="N24" s="28">
        <v>3470</v>
      </c>
      <c r="O24" s="28">
        <v>3790</v>
      </c>
      <c r="P24" s="28">
        <v>3840</v>
      </c>
    </row>
    <row r="25" spans="2:16" ht="15" customHeight="1" x14ac:dyDescent="0.15">
      <c r="B25" s="12">
        <v>40</v>
      </c>
      <c r="C25" s="27">
        <v>4170</v>
      </c>
      <c r="D25" s="28">
        <v>3970</v>
      </c>
      <c r="E25" s="28">
        <v>4110</v>
      </c>
      <c r="F25" s="28">
        <v>4300</v>
      </c>
      <c r="G25" s="28">
        <v>4420</v>
      </c>
      <c r="H25" s="28">
        <v>4850</v>
      </c>
      <c r="I25" s="28">
        <v>4910</v>
      </c>
      <c r="J25" s="28">
        <v>3470</v>
      </c>
      <c r="K25" s="28">
        <v>3480</v>
      </c>
      <c r="L25" s="28">
        <v>3480</v>
      </c>
      <c r="M25" s="28">
        <v>3690</v>
      </c>
      <c r="N25" s="28">
        <v>3800</v>
      </c>
      <c r="O25" s="28">
        <v>3920</v>
      </c>
      <c r="P25" s="28">
        <v>4160</v>
      </c>
    </row>
    <row r="26" spans="2:16" ht="15" customHeight="1" x14ac:dyDescent="0.15">
      <c r="B26" s="12">
        <v>41</v>
      </c>
      <c r="C26" s="27">
        <v>5080</v>
      </c>
      <c r="D26" s="28">
        <v>4910</v>
      </c>
      <c r="E26" s="28">
        <v>4690</v>
      </c>
      <c r="F26" s="28">
        <v>4800</v>
      </c>
      <c r="G26" s="28">
        <v>5100</v>
      </c>
      <c r="H26" s="28">
        <v>5200</v>
      </c>
      <c r="I26" s="28">
        <v>5520</v>
      </c>
      <c r="J26" s="28">
        <v>4290</v>
      </c>
      <c r="K26" s="28">
        <v>4020</v>
      </c>
      <c r="L26" s="28">
        <v>4020</v>
      </c>
      <c r="M26" s="28">
        <v>3960</v>
      </c>
      <c r="N26" s="28">
        <v>4220</v>
      </c>
      <c r="O26" s="28">
        <v>4340</v>
      </c>
      <c r="P26" s="28">
        <v>4320</v>
      </c>
    </row>
    <row r="27" spans="2:16" ht="15" customHeight="1" x14ac:dyDescent="0.15">
      <c r="B27" s="12">
        <v>42</v>
      </c>
      <c r="C27" s="27">
        <v>5810</v>
      </c>
      <c r="D27" s="28">
        <v>5940</v>
      </c>
      <c r="E27" s="28">
        <v>5760</v>
      </c>
      <c r="F27" s="28">
        <v>5560</v>
      </c>
      <c r="G27" s="28">
        <v>5570</v>
      </c>
      <c r="H27" s="28">
        <v>5900</v>
      </c>
      <c r="I27" s="28">
        <v>5840</v>
      </c>
      <c r="J27" s="28">
        <v>4810</v>
      </c>
      <c r="K27" s="28">
        <v>4950</v>
      </c>
      <c r="L27" s="28">
        <v>4620</v>
      </c>
      <c r="M27" s="28">
        <v>4600</v>
      </c>
      <c r="N27" s="28">
        <v>4440</v>
      </c>
      <c r="O27" s="28">
        <v>4740</v>
      </c>
      <c r="P27" s="28">
        <v>4740</v>
      </c>
    </row>
    <row r="28" spans="2:16" ht="15" customHeight="1" x14ac:dyDescent="0.15">
      <c r="B28" s="12">
        <v>43</v>
      </c>
      <c r="C28" s="27">
        <v>6700</v>
      </c>
      <c r="D28" s="28">
        <v>6740</v>
      </c>
      <c r="E28" s="28">
        <v>6910</v>
      </c>
      <c r="F28" s="28">
        <v>6670</v>
      </c>
      <c r="G28" s="28">
        <v>6420</v>
      </c>
      <c r="H28" s="28">
        <v>6390</v>
      </c>
      <c r="I28" s="28">
        <v>6620</v>
      </c>
      <c r="J28" s="28">
        <v>5520</v>
      </c>
      <c r="K28" s="28">
        <v>5540</v>
      </c>
      <c r="L28" s="28">
        <v>5630</v>
      </c>
      <c r="M28" s="28">
        <v>5220</v>
      </c>
      <c r="N28" s="28">
        <v>5240</v>
      </c>
      <c r="O28" s="28">
        <v>5070</v>
      </c>
      <c r="P28" s="28">
        <v>5170</v>
      </c>
    </row>
    <row r="29" spans="2:16" ht="15" customHeight="1" x14ac:dyDescent="0.15">
      <c r="B29" s="12">
        <v>44</v>
      </c>
      <c r="C29" s="27">
        <v>7180</v>
      </c>
      <c r="D29" s="28">
        <v>7780</v>
      </c>
      <c r="E29" s="28">
        <v>7790</v>
      </c>
      <c r="F29" s="28">
        <v>8030</v>
      </c>
      <c r="G29" s="28">
        <v>7640</v>
      </c>
      <c r="H29" s="28">
        <v>7390</v>
      </c>
      <c r="I29" s="28">
        <v>7090</v>
      </c>
      <c r="J29" s="28">
        <v>6290</v>
      </c>
      <c r="K29" s="28">
        <v>6360</v>
      </c>
      <c r="L29" s="28">
        <v>6250</v>
      </c>
      <c r="M29" s="28">
        <v>6340</v>
      </c>
      <c r="N29" s="28">
        <v>5870</v>
      </c>
      <c r="O29" s="28">
        <v>5900</v>
      </c>
      <c r="P29" s="28">
        <v>5530</v>
      </c>
    </row>
    <row r="30" spans="2:16" ht="15" customHeight="1" x14ac:dyDescent="0.15">
      <c r="B30" s="12">
        <v>45</v>
      </c>
      <c r="C30" s="27">
        <v>8270</v>
      </c>
      <c r="D30" s="28">
        <v>8270</v>
      </c>
      <c r="E30" s="28">
        <v>8910</v>
      </c>
      <c r="F30" s="28">
        <v>8960</v>
      </c>
      <c r="G30" s="28">
        <v>9190</v>
      </c>
      <c r="H30" s="28">
        <v>8770</v>
      </c>
      <c r="I30" s="28">
        <v>8280</v>
      </c>
      <c r="J30" s="28">
        <v>7000</v>
      </c>
      <c r="K30" s="28">
        <v>7150</v>
      </c>
      <c r="L30" s="28">
        <v>7180</v>
      </c>
      <c r="M30" s="28">
        <v>7060</v>
      </c>
      <c r="N30" s="28">
        <v>7170</v>
      </c>
      <c r="O30" s="28">
        <v>6640</v>
      </c>
      <c r="P30" s="28">
        <v>6360</v>
      </c>
    </row>
    <row r="31" spans="2:16" ht="15" customHeight="1" x14ac:dyDescent="0.15">
      <c r="B31" s="12">
        <v>46</v>
      </c>
      <c r="C31" s="27">
        <v>9110</v>
      </c>
      <c r="D31" s="28">
        <v>9560</v>
      </c>
      <c r="E31" s="28">
        <v>9430</v>
      </c>
      <c r="F31" s="28">
        <v>10190</v>
      </c>
      <c r="G31" s="28">
        <v>10230</v>
      </c>
      <c r="H31" s="28">
        <v>10460</v>
      </c>
      <c r="I31" s="28">
        <v>9690</v>
      </c>
      <c r="J31" s="28">
        <v>7550</v>
      </c>
      <c r="K31" s="28">
        <v>7870</v>
      </c>
      <c r="L31" s="28">
        <v>8010</v>
      </c>
      <c r="M31" s="28">
        <v>8120</v>
      </c>
      <c r="N31" s="28">
        <v>7950</v>
      </c>
      <c r="O31" s="28">
        <v>8000</v>
      </c>
      <c r="P31" s="28">
        <v>7200</v>
      </c>
    </row>
    <row r="32" spans="2:16" ht="15" customHeight="1" x14ac:dyDescent="0.15">
      <c r="B32" s="12">
        <v>47</v>
      </c>
      <c r="C32" s="27">
        <v>10400</v>
      </c>
      <c r="D32" s="28">
        <v>10360</v>
      </c>
      <c r="E32" s="28">
        <v>11000</v>
      </c>
      <c r="F32" s="28">
        <v>10770</v>
      </c>
      <c r="G32" s="28">
        <v>11600</v>
      </c>
      <c r="H32" s="28">
        <v>11630</v>
      </c>
      <c r="I32" s="28">
        <v>11520</v>
      </c>
      <c r="J32" s="28">
        <v>8740</v>
      </c>
      <c r="K32" s="28">
        <v>8550</v>
      </c>
      <c r="L32" s="28">
        <v>8860</v>
      </c>
      <c r="M32" s="28">
        <v>9030</v>
      </c>
      <c r="N32" s="28">
        <v>9010</v>
      </c>
      <c r="O32" s="28">
        <v>8870</v>
      </c>
      <c r="P32" s="28">
        <v>8650</v>
      </c>
    </row>
    <row r="33" spans="2:16" ht="15" customHeight="1" x14ac:dyDescent="0.15">
      <c r="B33" s="12">
        <v>48</v>
      </c>
      <c r="C33" s="27">
        <v>11670</v>
      </c>
      <c r="D33" s="28">
        <v>11880</v>
      </c>
      <c r="E33" s="28">
        <v>11820</v>
      </c>
      <c r="F33" s="28">
        <v>12400</v>
      </c>
      <c r="G33" s="28">
        <v>12260</v>
      </c>
      <c r="H33" s="28">
        <v>13070</v>
      </c>
      <c r="I33" s="28">
        <v>12760</v>
      </c>
      <c r="J33" s="28">
        <v>9980</v>
      </c>
      <c r="K33" s="28">
        <v>9790</v>
      </c>
      <c r="L33" s="28">
        <v>9600</v>
      </c>
      <c r="M33" s="28">
        <v>9910</v>
      </c>
      <c r="N33" s="28">
        <v>10140</v>
      </c>
      <c r="O33" s="28">
        <v>10050</v>
      </c>
      <c r="P33" s="28">
        <v>9590</v>
      </c>
    </row>
    <row r="34" spans="2:16" ht="15" customHeight="1" x14ac:dyDescent="0.15">
      <c r="B34" s="12">
        <v>49</v>
      </c>
      <c r="C34" s="27">
        <v>12890</v>
      </c>
      <c r="D34" s="28">
        <v>13220</v>
      </c>
      <c r="E34" s="28">
        <v>13440</v>
      </c>
      <c r="F34" s="28">
        <v>13350</v>
      </c>
      <c r="G34" s="28">
        <v>13960</v>
      </c>
      <c r="H34" s="28">
        <v>13940</v>
      </c>
      <c r="I34" s="28">
        <v>14370</v>
      </c>
      <c r="J34" s="28">
        <v>11030</v>
      </c>
      <c r="K34" s="28">
        <v>11230</v>
      </c>
      <c r="L34" s="28">
        <v>10860</v>
      </c>
      <c r="M34" s="28">
        <v>10800</v>
      </c>
      <c r="N34" s="28">
        <v>11170</v>
      </c>
      <c r="O34" s="28">
        <v>11300</v>
      </c>
      <c r="P34" s="28">
        <v>10690</v>
      </c>
    </row>
    <row r="35" spans="2:16" ht="15" customHeight="1" x14ac:dyDescent="0.15">
      <c r="B35" s="12">
        <v>50</v>
      </c>
      <c r="C35" s="27">
        <v>14920</v>
      </c>
      <c r="D35" s="28">
        <v>14620</v>
      </c>
      <c r="E35" s="28">
        <v>14860</v>
      </c>
      <c r="F35" s="28">
        <v>15180</v>
      </c>
      <c r="G35" s="28">
        <v>15170</v>
      </c>
      <c r="H35" s="28">
        <v>15810</v>
      </c>
      <c r="I35" s="28">
        <v>15310</v>
      </c>
      <c r="J35" s="28">
        <v>12450</v>
      </c>
      <c r="K35" s="28">
        <v>12360</v>
      </c>
      <c r="L35" s="28">
        <v>12640</v>
      </c>
      <c r="M35" s="28">
        <v>12190</v>
      </c>
      <c r="N35" s="28">
        <v>12020</v>
      </c>
      <c r="O35" s="28">
        <v>12360</v>
      </c>
      <c r="P35" s="28">
        <v>12100</v>
      </c>
    </row>
    <row r="36" spans="2:16" ht="15" customHeight="1" x14ac:dyDescent="0.15">
      <c r="B36" s="12">
        <v>51</v>
      </c>
      <c r="C36" s="27">
        <v>15990</v>
      </c>
      <c r="D36" s="28">
        <v>16770</v>
      </c>
      <c r="E36" s="28">
        <v>16540</v>
      </c>
      <c r="F36" s="28">
        <v>16870</v>
      </c>
      <c r="G36" s="28">
        <v>17180</v>
      </c>
      <c r="H36" s="28">
        <v>17060</v>
      </c>
      <c r="I36" s="28">
        <v>17280</v>
      </c>
      <c r="J36" s="28">
        <v>13600</v>
      </c>
      <c r="K36" s="28">
        <v>14040</v>
      </c>
      <c r="L36" s="28">
        <v>13820</v>
      </c>
      <c r="M36" s="28">
        <v>14240</v>
      </c>
      <c r="N36" s="28">
        <v>13650</v>
      </c>
      <c r="O36" s="28">
        <v>13450</v>
      </c>
      <c r="P36" s="28">
        <v>13320</v>
      </c>
    </row>
    <row r="37" spans="2:16" ht="15" customHeight="1" x14ac:dyDescent="0.15">
      <c r="B37" s="12">
        <v>52</v>
      </c>
      <c r="C37" s="27">
        <v>17340</v>
      </c>
      <c r="D37" s="28">
        <v>18080</v>
      </c>
      <c r="E37" s="28">
        <v>18910</v>
      </c>
      <c r="F37" s="28">
        <v>18650</v>
      </c>
      <c r="G37" s="28">
        <v>19030</v>
      </c>
      <c r="H37" s="28">
        <v>19190</v>
      </c>
      <c r="I37" s="28">
        <v>18730</v>
      </c>
      <c r="J37" s="28">
        <v>14760</v>
      </c>
      <c r="K37" s="28">
        <v>15250</v>
      </c>
      <c r="L37" s="28">
        <v>15770</v>
      </c>
      <c r="M37" s="28">
        <v>15340</v>
      </c>
      <c r="N37" s="28">
        <v>15720</v>
      </c>
      <c r="O37" s="28">
        <v>15260</v>
      </c>
      <c r="P37" s="28">
        <v>14460</v>
      </c>
    </row>
    <row r="38" spans="2:16" ht="15" customHeight="1" x14ac:dyDescent="0.15">
      <c r="B38" s="12">
        <v>53</v>
      </c>
      <c r="C38" s="27">
        <v>19610</v>
      </c>
      <c r="D38" s="28">
        <v>19320</v>
      </c>
      <c r="E38" s="28">
        <v>20250</v>
      </c>
      <c r="F38" s="28">
        <v>21160</v>
      </c>
      <c r="G38" s="28">
        <v>20960</v>
      </c>
      <c r="H38" s="28">
        <v>21380</v>
      </c>
      <c r="I38" s="28">
        <v>20880</v>
      </c>
      <c r="J38" s="28">
        <v>16700</v>
      </c>
      <c r="K38" s="28">
        <v>16440</v>
      </c>
      <c r="L38" s="28">
        <v>16930</v>
      </c>
      <c r="M38" s="28">
        <v>17430</v>
      </c>
      <c r="N38" s="28">
        <v>17110</v>
      </c>
      <c r="O38" s="28">
        <v>17430</v>
      </c>
      <c r="P38" s="28">
        <v>16360</v>
      </c>
    </row>
    <row r="39" spans="2:16" ht="15" customHeight="1" x14ac:dyDescent="0.15">
      <c r="B39" s="12">
        <v>54</v>
      </c>
      <c r="C39" s="27">
        <v>20970</v>
      </c>
      <c r="D39" s="28">
        <v>21860</v>
      </c>
      <c r="E39" s="28">
        <v>21640</v>
      </c>
      <c r="F39" s="28">
        <v>22570</v>
      </c>
      <c r="G39" s="28">
        <v>23740</v>
      </c>
      <c r="H39" s="28">
        <v>23400</v>
      </c>
      <c r="I39" s="28">
        <v>23190</v>
      </c>
      <c r="J39" s="28">
        <v>18460</v>
      </c>
      <c r="K39" s="28">
        <v>18610</v>
      </c>
      <c r="L39" s="28">
        <v>18230</v>
      </c>
      <c r="M39" s="28">
        <v>18900</v>
      </c>
      <c r="N39" s="28">
        <v>19430</v>
      </c>
      <c r="O39" s="28">
        <v>19070</v>
      </c>
      <c r="P39" s="28">
        <v>18720</v>
      </c>
    </row>
    <row r="40" spans="2:16" ht="15" customHeight="1" x14ac:dyDescent="0.15">
      <c r="B40" s="12">
        <v>55</v>
      </c>
      <c r="C40" s="27">
        <v>24100</v>
      </c>
      <c r="D40" s="28">
        <v>23330</v>
      </c>
      <c r="E40" s="28">
        <v>24390</v>
      </c>
      <c r="F40" s="28">
        <v>24200</v>
      </c>
      <c r="G40" s="28">
        <v>25190</v>
      </c>
      <c r="H40" s="28">
        <v>26460</v>
      </c>
      <c r="I40" s="28">
        <v>25450</v>
      </c>
      <c r="J40" s="28">
        <v>21290</v>
      </c>
      <c r="K40" s="28">
        <v>20700</v>
      </c>
      <c r="L40" s="28">
        <v>20680</v>
      </c>
      <c r="M40" s="28">
        <v>20370</v>
      </c>
      <c r="N40" s="28">
        <v>21110</v>
      </c>
      <c r="O40" s="28">
        <v>21640</v>
      </c>
      <c r="P40" s="28">
        <v>20500</v>
      </c>
    </row>
    <row r="41" spans="2:16" ht="15" customHeight="1" x14ac:dyDescent="0.15">
      <c r="B41" s="12">
        <v>56</v>
      </c>
      <c r="C41" s="27">
        <v>26140</v>
      </c>
      <c r="D41" s="28">
        <v>26830</v>
      </c>
      <c r="E41" s="28">
        <v>26080</v>
      </c>
      <c r="F41" s="28">
        <v>27250</v>
      </c>
      <c r="G41" s="28">
        <v>27020</v>
      </c>
      <c r="H41" s="28">
        <v>28260</v>
      </c>
      <c r="I41" s="28">
        <v>28740</v>
      </c>
      <c r="J41" s="28">
        <v>23480</v>
      </c>
      <c r="K41" s="28">
        <v>23890</v>
      </c>
      <c r="L41" s="28">
        <v>23100</v>
      </c>
      <c r="M41" s="28">
        <v>23260</v>
      </c>
      <c r="N41" s="28">
        <v>22740</v>
      </c>
      <c r="O41" s="28">
        <v>23570</v>
      </c>
      <c r="P41" s="28">
        <v>23250</v>
      </c>
    </row>
    <row r="42" spans="2:16" ht="15" customHeight="1" x14ac:dyDescent="0.15">
      <c r="B42" s="12">
        <v>57</v>
      </c>
      <c r="C42" s="27">
        <v>28920</v>
      </c>
      <c r="D42" s="28">
        <v>28730</v>
      </c>
      <c r="E42" s="28">
        <v>29790</v>
      </c>
      <c r="F42" s="28">
        <v>29040</v>
      </c>
      <c r="G42" s="28">
        <v>30400</v>
      </c>
      <c r="H42" s="28">
        <v>30040</v>
      </c>
      <c r="I42" s="28">
        <v>30580</v>
      </c>
      <c r="J42" s="28">
        <v>26960</v>
      </c>
      <c r="K42" s="28">
        <v>26090</v>
      </c>
      <c r="L42" s="28">
        <v>26510</v>
      </c>
      <c r="M42" s="28">
        <v>25870</v>
      </c>
      <c r="N42" s="28">
        <v>25980</v>
      </c>
      <c r="O42" s="28">
        <v>25620</v>
      </c>
      <c r="P42" s="28">
        <v>25460</v>
      </c>
    </row>
    <row r="43" spans="2:16" ht="15" customHeight="1" x14ac:dyDescent="0.15">
      <c r="B43" s="12">
        <v>58</v>
      </c>
      <c r="C43" s="27">
        <v>31950</v>
      </c>
      <c r="D43" s="28">
        <v>31900</v>
      </c>
      <c r="E43" s="28">
        <v>31800</v>
      </c>
      <c r="F43" s="28">
        <v>33020</v>
      </c>
      <c r="G43" s="28">
        <v>32380</v>
      </c>
      <c r="H43" s="28">
        <v>33830</v>
      </c>
      <c r="I43" s="28">
        <v>32430</v>
      </c>
      <c r="J43" s="28">
        <v>29920</v>
      </c>
      <c r="K43" s="28">
        <v>29940</v>
      </c>
      <c r="L43" s="28">
        <v>29250</v>
      </c>
      <c r="M43" s="28">
        <v>29680</v>
      </c>
      <c r="N43" s="28">
        <v>29030</v>
      </c>
      <c r="O43" s="28">
        <v>29190</v>
      </c>
      <c r="P43" s="28">
        <v>27630</v>
      </c>
    </row>
    <row r="44" spans="2:16" ht="15" customHeight="1" x14ac:dyDescent="0.15">
      <c r="B44" s="12">
        <v>59</v>
      </c>
      <c r="C44" s="27">
        <v>35380</v>
      </c>
      <c r="D44" s="28">
        <v>34980</v>
      </c>
      <c r="E44" s="28">
        <v>35120</v>
      </c>
      <c r="F44" s="28">
        <v>35060</v>
      </c>
      <c r="G44" s="28">
        <v>36600</v>
      </c>
      <c r="H44" s="28">
        <v>36100</v>
      </c>
      <c r="I44" s="28">
        <v>36500</v>
      </c>
      <c r="J44" s="28">
        <v>34380</v>
      </c>
      <c r="K44" s="28">
        <v>32790</v>
      </c>
      <c r="L44" s="28">
        <v>33060</v>
      </c>
      <c r="M44" s="28">
        <v>32470</v>
      </c>
      <c r="N44" s="28">
        <v>32870</v>
      </c>
      <c r="O44" s="28">
        <v>32580</v>
      </c>
      <c r="P44" s="28">
        <v>31300</v>
      </c>
    </row>
    <row r="45" spans="2:16" ht="15" customHeight="1" x14ac:dyDescent="0.15">
      <c r="B45" s="12">
        <v>60</v>
      </c>
      <c r="C45" s="27">
        <v>37040</v>
      </c>
      <c r="D45" s="28">
        <v>37130</v>
      </c>
      <c r="E45" s="28">
        <v>36810</v>
      </c>
      <c r="F45" s="28">
        <v>37210</v>
      </c>
      <c r="G45" s="28">
        <v>37470</v>
      </c>
      <c r="H45" s="28">
        <v>39180</v>
      </c>
      <c r="I45" s="28">
        <v>37840</v>
      </c>
      <c r="J45" s="28">
        <v>34790</v>
      </c>
      <c r="K45" s="28">
        <v>34420</v>
      </c>
      <c r="L45" s="28">
        <v>33050</v>
      </c>
      <c r="M45" s="28">
        <v>33220</v>
      </c>
      <c r="N45" s="28">
        <v>33280</v>
      </c>
      <c r="O45" s="28">
        <v>33950</v>
      </c>
      <c r="P45" s="28">
        <v>32920</v>
      </c>
    </row>
    <row r="46" spans="2:16" ht="15" customHeight="1" x14ac:dyDescent="0.15">
      <c r="B46" s="12">
        <v>61</v>
      </c>
      <c r="C46" s="27">
        <v>15950</v>
      </c>
      <c r="D46" s="28">
        <v>29940</v>
      </c>
      <c r="E46" s="28">
        <v>39040</v>
      </c>
      <c r="F46" s="28">
        <v>38760</v>
      </c>
      <c r="G46" s="28">
        <v>39210</v>
      </c>
      <c r="H46" s="28">
        <v>39630</v>
      </c>
      <c r="I46" s="28">
        <v>40660</v>
      </c>
      <c r="J46" s="28">
        <v>13450</v>
      </c>
      <c r="K46" s="28">
        <v>26280</v>
      </c>
      <c r="L46" s="28">
        <v>34490</v>
      </c>
      <c r="M46" s="28">
        <v>33520</v>
      </c>
      <c r="N46" s="28">
        <v>33630</v>
      </c>
      <c r="O46" s="28">
        <v>33820</v>
      </c>
      <c r="P46" s="28">
        <v>33890</v>
      </c>
    </row>
    <row r="47" spans="2:16" ht="15" customHeight="1" x14ac:dyDescent="0.15">
      <c r="B47" s="12">
        <v>62</v>
      </c>
      <c r="C47" s="27">
        <v>720</v>
      </c>
      <c r="D47" s="28">
        <v>910</v>
      </c>
      <c r="E47" s="28">
        <v>990</v>
      </c>
      <c r="F47" s="28">
        <v>6040</v>
      </c>
      <c r="G47" s="28">
        <v>6570</v>
      </c>
      <c r="H47" s="28">
        <v>6660</v>
      </c>
      <c r="I47" s="28">
        <v>6880</v>
      </c>
      <c r="J47" s="28">
        <v>510</v>
      </c>
      <c r="K47" s="28">
        <v>680</v>
      </c>
      <c r="L47" s="28">
        <v>690</v>
      </c>
      <c r="M47" s="28">
        <v>5070</v>
      </c>
      <c r="N47" s="28">
        <v>5600</v>
      </c>
      <c r="O47" s="28">
        <v>5510</v>
      </c>
      <c r="P47" s="28">
        <v>5880</v>
      </c>
    </row>
    <row r="48" spans="2:16" ht="15" customHeight="1" x14ac:dyDescent="0.15">
      <c r="B48" s="12">
        <v>63</v>
      </c>
      <c r="C48" s="27">
        <v>390</v>
      </c>
      <c r="D48" s="28">
        <v>550</v>
      </c>
      <c r="E48" s="28">
        <v>710</v>
      </c>
      <c r="F48" s="28">
        <v>800</v>
      </c>
      <c r="G48" s="28">
        <v>930</v>
      </c>
      <c r="H48" s="28">
        <v>1190</v>
      </c>
      <c r="I48" s="28">
        <v>1380</v>
      </c>
      <c r="J48" s="28">
        <v>290</v>
      </c>
      <c r="K48" s="28">
        <v>400</v>
      </c>
      <c r="L48" s="28">
        <v>530</v>
      </c>
      <c r="M48" s="28">
        <v>560</v>
      </c>
      <c r="N48" s="28">
        <v>680</v>
      </c>
      <c r="O48" s="28">
        <v>1000</v>
      </c>
      <c r="P48" s="28">
        <v>1010</v>
      </c>
    </row>
    <row r="49" spans="2:16" ht="15" customHeight="1" x14ac:dyDescent="0.15">
      <c r="B49" s="12">
        <v>64</v>
      </c>
      <c r="C49" s="27">
        <v>160</v>
      </c>
      <c r="D49" s="28">
        <v>310</v>
      </c>
      <c r="E49" s="28">
        <v>440</v>
      </c>
      <c r="F49" s="28">
        <v>560</v>
      </c>
      <c r="G49" s="28">
        <v>680</v>
      </c>
      <c r="H49" s="28">
        <v>780</v>
      </c>
      <c r="I49" s="28">
        <v>940</v>
      </c>
      <c r="J49" s="28">
        <v>130</v>
      </c>
      <c r="K49" s="28">
        <v>230</v>
      </c>
      <c r="L49" s="28">
        <v>330</v>
      </c>
      <c r="M49" s="28">
        <v>420</v>
      </c>
      <c r="N49" s="28">
        <v>450</v>
      </c>
      <c r="O49" s="28">
        <v>670</v>
      </c>
      <c r="P49" s="28">
        <v>780</v>
      </c>
    </row>
    <row r="50" spans="2:16" ht="15" customHeight="1" x14ac:dyDescent="0.15">
      <c r="B50" s="12">
        <v>65</v>
      </c>
      <c r="C50" s="27">
        <v>0</v>
      </c>
      <c r="D50" s="28">
        <v>30</v>
      </c>
      <c r="E50" s="28">
        <v>140</v>
      </c>
      <c r="F50" s="28">
        <v>300</v>
      </c>
      <c r="G50" s="28">
        <v>440</v>
      </c>
      <c r="H50" s="28">
        <v>520</v>
      </c>
      <c r="I50" s="28">
        <v>600</v>
      </c>
      <c r="J50" s="28"/>
      <c r="K50" s="28">
        <v>20</v>
      </c>
      <c r="L50" s="28">
        <v>100</v>
      </c>
      <c r="M50" s="28">
        <v>220</v>
      </c>
      <c r="N50" s="28">
        <v>330</v>
      </c>
      <c r="O50" s="28">
        <v>340</v>
      </c>
      <c r="P50" s="28">
        <v>500</v>
      </c>
    </row>
    <row r="51" spans="2:16" ht="15" customHeight="1" x14ac:dyDescent="0.15">
      <c r="B51" s="12">
        <v>66</v>
      </c>
      <c r="C51" s="27"/>
      <c r="D51" s="28"/>
      <c r="E51" s="28">
        <v>0</v>
      </c>
      <c r="F51" s="28"/>
      <c r="G51" s="28">
        <v>20</v>
      </c>
      <c r="H51" s="28">
        <v>120</v>
      </c>
      <c r="I51" s="28">
        <v>320</v>
      </c>
      <c r="J51" s="28"/>
      <c r="K51" s="28"/>
      <c r="L51" s="28"/>
      <c r="M51" s="28"/>
      <c r="N51" s="28">
        <v>20</v>
      </c>
      <c r="O51" s="28">
        <v>100</v>
      </c>
      <c r="P51" s="28">
        <v>220</v>
      </c>
    </row>
    <row r="52" spans="2:16" ht="15" customHeight="1" x14ac:dyDescent="0.15">
      <c r="B52" s="12">
        <v>67</v>
      </c>
      <c r="C52" s="27"/>
      <c r="D52" s="28"/>
      <c r="E52" s="28"/>
      <c r="F52" s="28"/>
      <c r="G52" s="28">
        <v>10</v>
      </c>
      <c r="H52" s="28">
        <v>20</v>
      </c>
      <c r="I52" s="28">
        <v>20</v>
      </c>
      <c r="J52" s="28"/>
      <c r="K52" s="28"/>
      <c r="L52" s="28"/>
      <c r="M52" s="28"/>
      <c r="N52" s="28">
        <v>10</v>
      </c>
      <c r="O52" s="28">
        <v>10</v>
      </c>
      <c r="P52" s="28">
        <v>10</v>
      </c>
    </row>
    <row r="53" spans="2:16" ht="15" customHeight="1" x14ac:dyDescent="0.15">
      <c r="B53" s="12">
        <v>68</v>
      </c>
      <c r="C53" s="27"/>
      <c r="D53" s="28"/>
      <c r="E53" s="28"/>
      <c r="F53" s="28"/>
      <c r="G53" s="28">
        <v>10</v>
      </c>
      <c r="H53" s="28">
        <v>10</v>
      </c>
      <c r="I53" s="28">
        <v>20</v>
      </c>
      <c r="J53" s="28"/>
      <c r="K53" s="28"/>
      <c r="L53" s="28"/>
      <c r="M53" s="28"/>
      <c r="N53" s="28">
        <v>0</v>
      </c>
      <c r="O53" s="28">
        <v>10</v>
      </c>
      <c r="P53" s="28">
        <v>10</v>
      </c>
    </row>
    <row r="54" spans="2:16" ht="15" customHeight="1" x14ac:dyDescent="0.15">
      <c r="B54" s="12">
        <v>69</v>
      </c>
      <c r="C54" s="27"/>
      <c r="D54" s="28"/>
      <c r="E54" s="28"/>
      <c r="F54" s="28"/>
      <c r="G54" s="28">
        <v>0</v>
      </c>
      <c r="H54" s="28">
        <v>10</v>
      </c>
      <c r="I54" s="28">
        <v>10</v>
      </c>
      <c r="J54" s="28"/>
      <c r="K54" s="28"/>
      <c r="L54" s="28"/>
      <c r="M54" s="28"/>
      <c r="N54" s="28">
        <v>0</v>
      </c>
      <c r="O54" s="28">
        <v>0</v>
      </c>
      <c r="P54" s="28">
        <v>10</v>
      </c>
    </row>
    <row r="55" spans="2:16" ht="15" customHeight="1" x14ac:dyDescent="0.15">
      <c r="B55" s="12">
        <v>70</v>
      </c>
      <c r="C55" s="27"/>
      <c r="D55" s="28"/>
      <c r="E55" s="28"/>
      <c r="F55" s="28"/>
      <c r="G55" s="28">
        <v>10</v>
      </c>
      <c r="H55" s="28">
        <v>0</v>
      </c>
      <c r="I55" s="28">
        <v>10</v>
      </c>
      <c r="J55" s="28"/>
      <c r="K55" s="28"/>
      <c r="L55" s="28"/>
      <c r="M55" s="28"/>
      <c r="N55" s="28">
        <v>0</v>
      </c>
      <c r="O55" s="28">
        <v>0</v>
      </c>
      <c r="P55" s="28">
        <v>0</v>
      </c>
    </row>
    <row r="56" spans="2:16" ht="99.75" customHeight="1" x14ac:dyDescent="0.15">
      <c r="B56" s="89" t="s">
        <v>75</v>
      </c>
      <c r="C56" s="90"/>
      <c r="D56" s="91"/>
      <c r="E56" s="91"/>
      <c r="F56" s="91"/>
      <c r="G56" s="91"/>
      <c r="H56" s="91"/>
      <c r="I56" s="91"/>
      <c r="J56" s="91"/>
      <c r="K56" s="91"/>
      <c r="L56" s="91"/>
      <c r="M56" s="91"/>
      <c r="N56" s="91"/>
      <c r="O56" s="91"/>
      <c r="P56" s="91"/>
    </row>
  </sheetData>
  <mergeCells count="5">
    <mergeCell ref="B3:B4"/>
    <mergeCell ref="B2:L2"/>
    <mergeCell ref="C3:I3"/>
    <mergeCell ref="J3:P3"/>
    <mergeCell ref="B56:P56"/>
  </mergeCells>
  <pageMargins left="0.25" right="0.25" top="0.984251969" bottom="0.984251969" header="0.3" footer="0.3"/>
  <pageSetup paperSize="9" scale="58"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P17"/>
  <sheetViews>
    <sheetView showGridLines="0" workbookViewId="0"/>
  </sheetViews>
  <sheetFormatPr baseColWidth="10" defaultColWidth="11.5" defaultRowHeight="11" x14ac:dyDescent="0.15"/>
  <cols>
    <col min="1" max="1" width="2.83203125" style="23" customWidth="1"/>
    <col min="2" max="2" width="37.6640625" style="23" customWidth="1"/>
    <col min="3" max="3" width="15.6640625" style="23" customWidth="1"/>
    <col min="4" max="4" width="19.6640625" style="23" customWidth="1"/>
    <col min="5" max="7" width="9.6640625" style="23" customWidth="1"/>
    <col min="8" max="8" width="15.6640625" style="23" customWidth="1"/>
    <col min="9" max="15" width="11.5" style="23"/>
    <col min="16" max="16" width="11.5" style="24"/>
    <col min="17" max="16384" width="11.5" style="23"/>
  </cols>
  <sheetData>
    <row r="2" spans="2:10" s="20" customFormat="1" x14ac:dyDescent="0.15">
      <c r="B2" s="19" t="s">
        <v>32</v>
      </c>
      <c r="C2" s="19"/>
      <c r="D2" s="19"/>
      <c r="E2" s="19"/>
      <c r="F2" s="19"/>
      <c r="G2" s="19"/>
      <c r="H2" s="19"/>
    </row>
    <row r="3" spans="2:10" x14ac:dyDescent="0.15">
      <c r="B3" s="21"/>
      <c r="C3" s="21"/>
      <c r="D3" s="21"/>
      <c r="E3" s="21"/>
      <c r="F3" s="21"/>
      <c r="G3" s="21"/>
      <c r="H3" s="22" t="s">
        <v>20</v>
      </c>
    </row>
    <row r="4" spans="2:10" ht="48" customHeight="1" x14ac:dyDescent="0.15">
      <c r="B4" s="2"/>
      <c r="C4" s="3" t="s">
        <v>13</v>
      </c>
      <c r="D4" s="3" t="s">
        <v>29</v>
      </c>
      <c r="E4" s="3" t="s">
        <v>0</v>
      </c>
      <c r="F4" s="3" t="s">
        <v>1</v>
      </c>
      <c r="G4" s="3" t="s">
        <v>2</v>
      </c>
      <c r="H4" s="3" t="s">
        <v>8</v>
      </c>
    </row>
    <row r="5" spans="2:10" ht="30" customHeight="1" x14ac:dyDescent="0.15">
      <c r="B5" s="29" t="s">
        <v>72</v>
      </c>
      <c r="C5" s="119">
        <v>790</v>
      </c>
      <c r="D5" s="47">
        <v>-19</v>
      </c>
      <c r="E5" s="46" t="s">
        <v>40</v>
      </c>
      <c r="F5" s="48" t="s">
        <v>41</v>
      </c>
      <c r="G5" s="121" t="s">
        <v>42</v>
      </c>
      <c r="H5" s="119">
        <v>820</v>
      </c>
      <c r="J5" s="25"/>
    </row>
    <row r="6" spans="2:10" ht="15" customHeight="1" x14ac:dyDescent="0.15">
      <c r="B6" s="41" t="s">
        <v>62</v>
      </c>
      <c r="C6" s="53">
        <v>780</v>
      </c>
      <c r="D6" s="36" t="s">
        <v>33</v>
      </c>
      <c r="E6" s="34" t="s">
        <v>40</v>
      </c>
      <c r="F6" s="122" t="s">
        <v>41</v>
      </c>
      <c r="G6" s="45" t="s">
        <v>42</v>
      </c>
      <c r="H6" s="127" t="s">
        <v>6</v>
      </c>
      <c r="J6" s="26"/>
    </row>
    <row r="7" spans="2:10" ht="15" customHeight="1" x14ac:dyDescent="0.15">
      <c r="B7" s="41" t="s">
        <v>3</v>
      </c>
      <c r="C7" s="53">
        <v>710</v>
      </c>
      <c r="D7" s="36" t="s">
        <v>34</v>
      </c>
      <c r="E7" s="34" t="s">
        <v>43</v>
      </c>
      <c r="F7" s="122" t="s">
        <v>44</v>
      </c>
      <c r="G7" s="45" t="s">
        <v>45</v>
      </c>
      <c r="H7" s="127" t="s">
        <v>6</v>
      </c>
    </row>
    <row r="8" spans="2:10" ht="15" customHeight="1" x14ac:dyDescent="0.15">
      <c r="B8" s="33" t="s">
        <v>5</v>
      </c>
      <c r="C8" s="53">
        <v>500</v>
      </c>
      <c r="D8" s="36" t="s">
        <v>35</v>
      </c>
      <c r="E8" s="34" t="s">
        <v>46</v>
      </c>
      <c r="F8" s="122" t="s">
        <v>47</v>
      </c>
      <c r="G8" s="45" t="s">
        <v>48</v>
      </c>
      <c r="H8" s="127" t="s">
        <v>6</v>
      </c>
    </row>
    <row r="9" spans="2:10" ht="15" customHeight="1" x14ac:dyDescent="0.15">
      <c r="B9" s="33" t="s">
        <v>4</v>
      </c>
      <c r="C9" s="120">
        <v>1970</v>
      </c>
      <c r="D9" s="36" t="s">
        <v>36</v>
      </c>
      <c r="E9" s="39" t="s">
        <v>49</v>
      </c>
      <c r="F9" s="123" t="s">
        <v>50</v>
      </c>
      <c r="G9" s="45" t="s">
        <v>51</v>
      </c>
      <c r="H9" s="120" t="s">
        <v>52</v>
      </c>
    </row>
    <row r="10" spans="2:10" ht="15" customHeight="1" x14ac:dyDescent="0.15">
      <c r="B10" s="42" t="s">
        <v>64</v>
      </c>
      <c r="C10" s="120">
        <v>1240</v>
      </c>
      <c r="D10" s="36" t="s">
        <v>37</v>
      </c>
      <c r="E10" s="35" t="s">
        <v>6</v>
      </c>
      <c r="F10" s="124" t="s">
        <v>6</v>
      </c>
      <c r="G10" s="40" t="s">
        <v>6</v>
      </c>
      <c r="H10" s="120" t="s">
        <v>52</v>
      </c>
    </row>
    <row r="11" spans="2:10" ht="15" customHeight="1" x14ac:dyDescent="0.15">
      <c r="B11" s="42" t="s">
        <v>65</v>
      </c>
      <c r="C11" s="53">
        <v>380</v>
      </c>
      <c r="D11" s="36" t="s">
        <v>38</v>
      </c>
      <c r="E11" s="35" t="s">
        <v>6</v>
      </c>
      <c r="F11" s="124" t="s">
        <v>6</v>
      </c>
      <c r="G11" s="40" t="s">
        <v>6</v>
      </c>
      <c r="H11" s="53" t="s">
        <v>53</v>
      </c>
    </row>
    <row r="12" spans="2:10" ht="15" customHeight="1" x14ac:dyDescent="0.15">
      <c r="B12" s="43" t="s">
        <v>66</v>
      </c>
      <c r="C12" s="51">
        <v>880</v>
      </c>
      <c r="D12" s="44" t="s">
        <v>39</v>
      </c>
      <c r="E12" s="32" t="s">
        <v>6</v>
      </c>
      <c r="F12" s="125" t="s">
        <v>6</v>
      </c>
      <c r="G12" s="37" t="s">
        <v>6</v>
      </c>
      <c r="H12" s="51" t="s">
        <v>54</v>
      </c>
    </row>
    <row r="13" spans="2:10" s="20" customFormat="1" ht="82" customHeight="1" x14ac:dyDescent="0.15">
      <c r="B13" s="109" t="s">
        <v>78</v>
      </c>
      <c r="C13" s="109"/>
      <c r="D13" s="109"/>
      <c r="E13" s="109"/>
      <c r="F13" s="109"/>
      <c r="G13" s="109"/>
      <c r="H13" s="109"/>
    </row>
    <row r="15" spans="2:10" x14ac:dyDescent="0.15">
      <c r="F15" s="8"/>
    </row>
    <row r="16" spans="2:10" x14ac:dyDescent="0.15">
      <c r="C16" s="24"/>
      <c r="D16" s="24"/>
      <c r="E16" s="24"/>
      <c r="F16" s="24"/>
      <c r="G16" s="24"/>
      <c r="H16" s="24"/>
    </row>
    <row r="17" spans="3:8" x14ac:dyDescent="0.15">
      <c r="C17" s="24"/>
      <c r="D17" s="24"/>
      <c r="E17" s="24"/>
      <c r="F17" s="24"/>
      <c r="G17" s="24"/>
      <c r="H17" s="24"/>
    </row>
  </sheetData>
  <mergeCells count="1">
    <mergeCell ref="B13:H13"/>
  </mergeCells>
  <pageMargins left="0.25" right="0.25" top="0.984251969" bottom="0.984251969" header="0.3" footer="0.3"/>
  <pageSetup paperSize="9" orientation="landscape"/>
  <ignoredErrors>
    <ignoredError sqref="D6:D12 E5:G9 H9:H1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M14"/>
  <sheetViews>
    <sheetView showGridLines="0" workbookViewId="0"/>
  </sheetViews>
  <sheetFormatPr baseColWidth="10" defaultColWidth="11.5" defaultRowHeight="11" x14ac:dyDescent="0.15"/>
  <cols>
    <col min="1" max="1" width="2.5" style="23" customWidth="1"/>
    <col min="2" max="2" width="38.83203125" style="23" customWidth="1"/>
    <col min="3" max="4" width="9.6640625" style="23" customWidth="1"/>
    <col min="5" max="5" width="8.83203125" style="23" customWidth="1"/>
    <col min="6" max="6" width="11.5" style="23" customWidth="1"/>
    <col min="7" max="7" width="9.6640625" style="23" customWidth="1"/>
    <col min="8" max="8" width="9.5" style="23" customWidth="1"/>
    <col min="9" max="9" width="9.1640625" style="24" customWidth="1"/>
    <col min="10" max="16384" width="11.5" style="23"/>
  </cols>
  <sheetData>
    <row r="2" spans="2:13" x14ac:dyDescent="0.15">
      <c r="B2" s="85" t="s">
        <v>79</v>
      </c>
      <c r="C2" s="85"/>
      <c r="D2" s="85"/>
      <c r="E2" s="85"/>
      <c r="F2" s="85"/>
      <c r="G2" s="85"/>
      <c r="H2" s="85"/>
      <c r="I2" s="85"/>
    </row>
    <row r="3" spans="2:13" x14ac:dyDescent="0.15">
      <c r="B3" s="21"/>
      <c r="I3" s="63" t="s">
        <v>28</v>
      </c>
    </row>
    <row r="4" spans="2:13" ht="48" customHeight="1" x14ac:dyDescent="0.15">
      <c r="B4" s="2"/>
      <c r="C4" s="64" t="s">
        <v>0</v>
      </c>
      <c r="D4" s="64" t="s">
        <v>1</v>
      </c>
      <c r="E4" s="64" t="s">
        <v>2</v>
      </c>
      <c r="F4" s="64" t="s">
        <v>8</v>
      </c>
      <c r="G4" s="64" t="s">
        <v>23</v>
      </c>
      <c r="H4" s="64" t="s">
        <v>24</v>
      </c>
      <c r="I4" s="64" t="s">
        <v>25</v>
      </c>
      <c r="L4" s="65"/>
      <c r="M4" s="65"/>
    </row>
    <row r="5" spans="2:13" ht="15" customHeight="1" x14ac:dyDescent="0.15">
      <c r="B5" s="29" t="s">
        <v>72</v>
      </c>
      <c r="C5" s="128">
        <v>1330</v>
      </c>
      <c r="D5" s="128">
        <v>5370</v>
      </c>
      <c r="E5" s="56">
        <v>310</v>
      </c>
      <c r="F5" s="66">
        <v>800</v>
      </c>
      <c r="G5" s="128">
        <v>7810</v>
      </c>
      <c r="H5" s="54">
        <v>10</v>
      </c>
      <c r="I5" s="128">
        <v>7820</v>
      </c>
    </row>
    <row r="6" spans="2:13" ht="15" customHeight="1" x14ac:dyDescent="0.15">
      <c r="B6" s="33" t="s">
        <v>73</v>
      </c>
      <c r="C6" s="39">
        <v>1260</v>
      </c>
      <c r="D6" s="39">
        <v>5090</v>
      </c>
      <c r="E6" s="34">
        <v>290</v>
      </c>
      <c r="F6" s="67" t="s">
        <v>6</v>
      </c>
      <c r="G6" s="39">
        <v>6630</v>
      </c>
      <c r="H6" s="126" t="s">
        <v>6</v>
      </c>
      <c r="I6" s="39">
        <v>6640</v>
      </c>
    </row>
    <row r="7" spans="2:13" ht="15" customHeight="1" x14ac:dyDescent="0.15">
      <c r="B7" s="33" t="s">
        <v>3</v>
      </c>
      <c r="C7" s="34">
        <v>50</v>
      </c>
      <c r="D7" s="34">
        <v>180</v>
      </c>
      <c r="E7" s="34">
        <v>10</v>
      </c>
      <c r="F7" s="67" t="s">
        <v>6</v>
      </c>
      <c r="G7" s="34">
        <v>240</v>
      </c>
      <c r="H7" s="126" t="s">
        <v>6</v>
      </c>
      <c r="I7" s="34">
        <v>240</v>
      </c>
    </row>
    <row r="8" spans="2:13" ht="15" customHeight="1" x14ac:dyDescent="0.15">
      <c r="B8" s="33" t="s">
        <v>5</v>
      </c>
      <c r="C8" s="34">
        <v>20</v>
      </c>
      <c r="D8" s="34">
        <v>40</v>
      </c>
      <c r="E8" s="34" t="s">
        <v>27</v>
      </c>
      <c r="F8" s="67" t="s">
        <v>6</v>
      </c>
      <c r="G8" s="34">
        <v>60</v>
      </c>
      <c r="H8" s="126" t="s">
        <v>6</v>
      </c>
      <c r="I8" s="34">
        <v>60</v>
      </c>
    </row>
    <row r="9" spans="2:13" ht="15" customHeight="1" x14ac:dyDescent="0.15">
      <c r="B9" s="33" t="s">
        <v>4</v>
      </c>
      <c r="C9" s="34">
        <v>10</v>
      </c>
      <c r="D9" s="34">
        <v>50</v>
      </c>
      <c r="E9" s="34" t="s">
        <v>27</v>
      </c>
      <c r="F9" s="67" t="s">
        <v>6</v>
      </c>
      <c r="G9" s="34">
        <v>60</v>
      </c>
      <c r="H9" s="126" t="s">
        <v>6</v>
      </c>
      <c r="I9" s="34">
        <v>60</v>
      </c>
    </row>
    <row r="10" spans="2:13" ht="15" customHeight="1" x14ac:dyDescent="0.15">
      <c r="B10" s="33" t="s">
        <v>64</v>
      </c>
      <c r="C10" s="35" t="s">
        <v>6</v>
      </c>
      <c r="D10" s="35" t="s">
        <v>6</v>
      </c>
      <c r="E10" s="35" t="s">
        <v>6</v>
      </c>
      <c r="F10" s="68">
        <v>260</v>
      </c>
      <c r="G10" s="34">
        <v>260</v>
      </c>
      <c r="H10" s="126" t="s">
        <v>6</v>
      </c>
      <c r="I10" s="34">
        <v>260</v>
      </c>
    </row>
    <row r="11" spans="2:13" ht="15" customHeight="1" x14ac:dyDescent="0.15">
      <c r="B11" s="69" t="s">
        <v>65</v>
      </c>
      <c r="C11" s="35" t="s">
        <v>6</v>
      </c>
      <c r="D11" s="35" t="s">
        <v>6</v>
      </c>
      <c r="E11" s="35" t="s">
        <v>6</v>
      </c>
      <c r="F11" s="68">
        <v>100</v>
      </c>
      <c r="G11" s="34">
        <v>100</v>
      </c>
      <c r="H11" s="126" t="s">
        <v>6</v>
      </c>
      <c r="I11" s="34">
        <v>100</v>
      </c>
    </row>
    <row r="12" spans="2:13" ht="15" customHeight="1" x14ac:dyDescent="0.15">
      <c r="B12" s="30" t="s">
        <v>66</v>
      </c>
      <c r="C12" s="32" t="s">
        <v>6</v>
      </c>
      <c r="D12" s="32" t="s">
        <v>6</v>
      </c>
      <c r="E12" s="32" t="s">
        <v>6</v>
      </c>
      <c r="F12" s="70">
        <v>420</v>
      </c>
      <c r="G12" s="31">
        <v>420</v>
      </c>
      <c r="H12" s="129" t="s">
        <v>6</v>
      </c>
      <c r="I12" s="31">
        <v>420</v>
      </c>
    </row>
    <row r="13" spans="2:13" ht="120" customHeight="1" x14ac:dyDescent="0.15">
      <c r="B13" s="84" t="s">
        <v>74</v>
      </c>
      <c r="C13" s="84"/>
      <c r="D13" s="84"/>
      <c r="E13" s="84"/>
      <c r="F13" s="84"/>
      <c r="G13" s="84"/>
      <c r="H13" s="84"/>
      <c r="I13" s="84"/>
    </row>
    <row r="14" spans="2:13" x14ac:dyDescent="0.15">
      <c r="E14" s="8"/>
    </row>
  </sheetData>
  <mergeCells count="2">
    <mergeCell ref="B13:I13"/>
    <mergeCell ref="B2:I2"/>
  </mergeCells>
  <pageMargins left="0.25" right="0.25" top="0.984251969" bottom="0.984251969"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F24_Tableau 1</vt:lpstr>
      <vt:lpstr>F24_Graphique 1</vt:lpstr>
      <vt:lpstr>F24_Tableau 2</vt:lpstr>
      <vt:lpstr>F24_Graphique 2</vt:lpstr>
      <vt:lpstr>F24_Graphique 2 compl</vt:lpstr>
      <vt:lpstr>F24_Tableau 3</vt:lpstr>
      <vt:lpstr>F24_Tableau 4</vt:lpstr>
    </vt:vector>
  </TitlesOfParts>
  <Company>MSS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*;pauline.meinzel@sante.gouv.fr</dc:creator>
  <cp:lastModifiedBy>Utilisateur de Microsoft Office</cp:lastModifiedBy>
  <cp:lastPrinted>2020-01-09T13:57:40Z</cp:lastPrinted>
  <dcterms:created xsi:type="dcterms:W3CDTF">2014-03-27T18:12:05Z</dcterms:created>
  <dcterms:modified xsi:type="dcterms:W3CDTF">2022-05-16T14:55:03Z</dcterms:modified>
</cp:coreProperties>
</file>