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codeName="ThisWorkbook"/>
  <mc:AlternateContent xmlns:mc="http://schemas.openxmlformats.org/markup-compatibility/2006">
    <mc:Choice Requires="x15">
      <x15ac:absPath xmlns:x15ac="http://schemas.microsoft.com/office/spreadsheetml/2010/11/ac" url="/Users/lodherb/Desktop/Production/2022/DREES/RR2022/MEL/BPMEL/"/>
    </mc:Choice>
  </mc:AlternateContent>
  <bookViews>
    <workbookView xWindow="20" yWindow="460" windowWidth="15340" windowHeight="16440" tabRatio="887"/>
  </bookViews>
  <sheets>
    <sheet name="F26_Tableau 1" sheetId="27605" r:id="rId1"/>
    <sheet name="F26_Graphique 1" sheetId="27601" r:id="rId2"/>
    <sheet name="F26_Graphique 2" sheetId="27606" r:id="rId3"/>
  </sheets>
  <externalReferences>
    <externalReference r:id="rId4"/>
    <externalReference r:id="rId5"/>
    <externalReference r:id="rId6"/>
    <externalReference r:id="rId7"/>
  </externalReferences>
  <definedNames>
    <definedName name="_55">[1]Macro1!#REF!</definedName>
    <definedName name="_56">[1]Macro1!#REF!</definedName>
    <definedName name="_56_59">[1]Macro1!#REF!</definedName>
    <definedName name="_57">[1]Macro1!#REF!</definedName>
    <definedName name="_58">[1]Macro1!#REF!</definedName>
    <definedName name="_59">[1]Macro1!#REF!</definedName>
    <definedName name="_60">[1]Macro1!#REF!</definedName>
    <definedName name="_61">[1]Macro1!#REF!</definedName>
    <definedName name="_61_64">[1]Macro1!#REF!</definedName>
    <definedName name="_62">[1]Macro1!#REF!</definedName>
    <definedName name="_63">[1]Macro1!#REF!</definedName>
    <definedName name="_64">[1]Macro1!#REF!</definedName>
    <definedName name="_65">[1]Macro1!#REF!</definedName>
    <definedName name="_65_et_plus">[1]Macro1!#REF!</definedName>
    <definedName name="_B6">[2]_B6!$A$1:$D$12</definedName>
    <definedName name="carrières_longues">[3]Macro1!$B$190:$C$190</definedName>
    <definedName name="cloture_des_comptes">#REF!</definedName>
    <definedName name="décote">[1]Macro1!#REF!</definedName>
    <definedName name="départs_normaux">[3]Macro1!$B$193:$C$193</definedName>
    <definedName name="effectif">[1]Macro1!#REF!</definedName>
    <definedName name="effectifE">[1]Macro1!#REF!</definedName>
    <definedName name="effectifE2005">[1]Macro1!#REF!</definedName>
    <definedName name="effectifE2006">[1]Macro1!#REF!</definedName>
    <definedName name="effectifF">[1]Macro1!#REF!</definedName>
    <definedName name="effectifF2005">[1]Macro1!#REF!</definedName>
    <definedName name="effectifF2006">[1]Macro1!#REF!</definedName>
    <definedName name="effectifH">[1]Macro1!#REF!</definedName>
    <definedName name="effectifH2005">[1]Macro1!#REF!</definedName>
    <definedName name="effectifH2006">[1]Macro1!#REF!</definedName>
    <definedName name="ex_invalide">[3]Macro1!$B$181:$C$181</definedName>
    <definedName name="exe">#REF!</definedName>
    <definedName name="FEA">[1]Macro1!#REF!</definedName>
    <definedName name="FEB">[1]Macro1!#REF!</definedName>
    <definedName name="handicap">[3]Macro1!$B$187:$C$187</definedName>
    <definedName name="inaptitude">[3]Macro1!$B$184:$C$184</definedName>
    <definedName name="moins_de_50">[3]Macro1!$B$28:$C$28</definedName>
    <definedName name="moins_de_55">[1]Macro1!#REF!</definedName>
    <definedName name="montant">[1]Macro1!#REF!</definedName>
    <definedName name="montantE">[1]Macro1!#REF!</definedName>
    <definedName name="montantE2005">[1]Macro1!#REF!</definedName>
    <definedName name="montantE2006">[1]Macro1!#REF!</definedName>
    <definedName name="montantF">[1]Macro1!#REF!</definedName>
    <definedName name="montantF2005">[1]Macro1!#REF!</definedName>
    <definedName name="montantF2006">[1]Macro1!#REF!</definedName>
    <definedName name="montantH">[1]Macro1!#REF!</definedName>
    <definedName name="montantH2005">[1]Macro1!#REF!</definedName>
    <definedName name="montantH2006">[1]Macro1!#REF!</definedName>
    <definedName name="par_exercice">#REF!</definedName>
    <definedName name="surcote">[3]Macro1!$B$196:$C$196</definedName>
    <definedName name="valeur">[1]Macro1!#REF!</definedName>
    <definedName name="_xlnm.Print_Area" localSheetId="1">'F26_Graphique 1'!$A$2:$C$68</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59" i="27601" l="1"/>
  <c r="B58" i="27601"/>
  <c r="B57" i="27601"/>
  <c r="B56" i="27601"/>
  <c r="B55" i="27601"/>
  <c r="B54" i="27601"/>
  <c r="B53" i="27601"/>
  <c r="B52" i="27601"/>
  <c r="B51" i="27601"/>
  <c r="B50" i="27601"/>
  <c r="B49" i="27601"/>
  <c r="B48" i="27601"/>
  <c r="B47" i="27601"/>
  <c r="B46" i="27601"/>
  <c r="B45" i="27601"/>
  <c r="B44" i="27601"/>
  <c r="B43" i="27601"/>
  <c r="B42" i="27601"/>
  <c r="B41" i="27601"/>
  <c r="B40" i="27601"/>
  <c r="B39" i="27601"/>
  <c r="B38" i="27601"/>
  <c r="B37" i="27601"/>
  <c r="B36" i="27601"/>
  <c r="B35" i="27601"/>
  <c r="B34" i="27601"/>
  <c r="B33" i="27601"/>
  <c r="B32" i="27601"/>
  <c r="B31" i="27601"/>
  <c r="B30" i="27601"/>
  <c r="B29" i="27601"/>
  <c r="B28" i="27601"/>
  <c r="B27" i="27601"/>
  <c r="B26" i="27601"/>
  <c r="B25" i="27601"/>
  <c r="B24" i="27601"/>
  <c r="B23" i="27601"/>
  <c r="B22" i="27601"/>
  <c r="B21" i="27601"/>
  <c r="B20" i="27601"/>
  <c r="B19" i="27601"/>
  <c r="B18" i="27601"/>
  <c r="B17" i="27601"/>
  <c r="B16" i="27601"/>
  <c r="B15" i="27601"/>
  <c r="B14" i="27601"/>
  <c r="B13" i="27601"/>
  <c r="B12" i="27601"/>
  <c r="B11" i="27601"/>
  <c r="B10" i="27601"/>
  <c r="B9" i="27601"/>
  <c r="B8" i="27601"/>
  <c r="B7" i="27601"/>
  <c r="B6" i="27601"/>
</calcChain>
</file>

<file path=xl/sharedStrings.xml><?xml version="1.0" encoding="utf-8"?>
<sst xmlns="http://schemas.openxmlformats.org/spreadsheetml/2006/main" count="87" uniqueCount="49">
  <si>
    <t xml:space="preserve">Régimes spéciaux  </t>
  </si>
  <si>
    <t>Minimum vieillesse personne seule</t>
  </si>
  <si>
    <t>Taux de revalorisation des pensions brutes au régime général</t>
  </si>
  <si>
    <t>Indice des prix (y compris tabac)</t>
  </si>
  <si>
    <t>Minimum vieillesse couple (2 allocataires)</t>
  </si>
  <si>
    <t>Cavimac (cultes)</t>
  </si>
  <si>
    <t>Allocation supplémentaire invalidité (L. 815-24)</t>
  </si>
  <si>
    <t>ASV et Aspa</t>
  </si>
  <si>
    <t>Part des bénéficiaires ASV ou Aspa par caisse (en %)</t>
  </si>
  <si>
    <t>-</t>
  </si>
  <si>
    <t>Saspa</t>
  </si>
  <si>
    <t>Salariés agricoles</t>
  </si>
  <si>
    <t>&lt;100</t>
  </si>
  <si>
    <t xml:space="preserve"> SNCF</t>
  </si>
  <si>
    <t xml:space="preserve"> Régime minier</t>
  </si>
  <si>
    <t xml:space="preserve"> Enim (marins)</t>
  </si>
  <si>
    <t xml:space="preserve"> Collectivités locales</t>
  </si>
  <si>
    <t xml:space="preserve">Total </t>
  </si>
  <si>
    <t>métropole</t>
  </si>
  <si>
    <t xml:space="preserve"> métropole</t>
  </si>
  <si>
    <t>ASV (ancien art. L. 815-2 )</t>
  </si>
  <si>
    <t xml:space="preserve"> DROM</t>
  </si>
  <si>
    <r>
      <t>Toutes allocations dites de premier étage</t>
    </r>
    <r>
      <rPr>
        <b/>
        <vertAlign val="superscript"/>
        <sz val="8"/>
        <rFont val="Arial"/>
        <family val="2"/>
      </rPr>
      <t>1</t>
    </r>
    <r>
      <rPr>
        <b/>
        <sz val="8"/>
        <rFont val="Arial"/>
        <family val="2"/>
      </rPr>
      <t xml:space="preserve"> permettant d’atteindre l’AVTS</t>
    </r>
  </si>
  <si>
    <t>Allocations permettant d’atteindre le seuil du minimum vieillesse</t>
  </si>
  <si>
    <t xml:space="preserve"> Ouvriers de l’État</t>
  </si>
  <si>
    <t>Aspa (L. 815-1)</t>
  </si>
  <si>
    <t>Années</t>
  </si>
  <si>
    <t>Part d'allocataires dans la population âgée de 60 ans ou plus (échelle de droite)</t>
  </si>
  <si>
    <t>Part d'allocataires dans la population âgée de 65 ans ou plus (échelle de droite)</t>
  </si>
  <si>
    <r>
      <t>Professions libérales</t>
    </r>
    <r>
      <rPr>
        <b/>
        <vertAlign val="superscript"/>
        <sz val="8"/>
        <rFont val="Arial"/>
        <family val="2"/>
      </rPr>
      <t>4</t>
    </r>
  </si>
  <si>
    <r>
      <t xml:space="preserve"> Fonctionnaires</t>
    </r>
    <r>
      <rPr>
        <vertAlign val="superscript"/>
        <sz val="8"/>
        <rFont val="Arial"/>
        <family val="2"/>
      </rPr>
      <t>4</t>
    </r>
  </si>
  <si>
    <r>
      <t xml:space="preserve"> Autres</t>
    </r>
    <r>
      <rPr>
        <vertAlign val="superscript"/>
        <sz val="8"/>
        <rFont val="Arial"/>
        <family val="2"/>
      </rPr>
      <t>4 – 5</t>
    </r>
  </si>
  <si>
    <r>
      <t>Total Champ enquête DREES</t>
    </r>
    <r>
      <rPr>
        <b/>
        <vertAlign val="superscript"/>
        <sz val="8"/>
        <rFont val="Arial"/>
        <family val="2"/>
      </rPr>
      <t>7</t>
    </r>
  </si>
  <si>
    <r>
      <t xml:space="preserve">158340 </t>
    </r>
    <r>
      <rPr>
        <b/>
        <vertAlign val="superscript"/>
        <sz val="8"/>
        <rFont val="Arial"/>
        <family val="2"/>
      </rPr>
      <t>6</t>
    </r>
  </si>
  <si>
    <t>Évolution ASV et Aspa depuis 2019 (en %)</t>
  </si>
  <si>
    <t>&lt;1</t>
  </si>
  <si>
    <t>&lt;0,1</t>
  </si>
  <si>
    <t>En glissement annuel (base 100 en 2000)</t>
  </si>
  <si>
    <r>
      <t>Régime général</t>
    </r>
    <r>
      <rPr>
        <b/>
        <vertAlign val="superscript"/>
        <sz val="8"/>
        <rFont val="Arial"/>
        <family val="2"/>
      </rPr>
      <t>2</t>
    </r>
    <r>
      <rPr>
        <b/>
        <sz val="8"/>
        <rFont val="Arial"/>
        <family val="2"/>
      </rPr>
      <t>, dont :</t>
    </r>
  </si>
  <si>
    <r>
      <t>caisses des DROM</t>
    </r>
    <r>
      <rPr>
        <vertAlign val="superscript"/>
        <sz val="8"/>
        <rFont val="Arial"/>
        <family val="2"/>
      </rPr>
      <t>3</t>
    </r>
  </si>
  <si>
    <t>Exploitants agricoles, dont :</t>
  </si>
  <si>
    <r>
      <t xml:space="preserve"> caisses des DROM</t>
    </r>
    <r>
      <rPr>
        <vertAlign val="superscript"/>
        <sz val="8"/>
        <rFont val="Arial"/>
        <family val="2"/>
      </rPr>
      <t>3</t>
    </r>
  </si>
  <si>
    <t>Tableau 1. Les allocations du minimum vieillesse et l’allocation supplémentaire d’invalidité fin 2020, selon le régime de versement</t>
  </si>
  <si>
    <r>
      <t>AVTS : allocation aux vieux travailleurs salariés.
1. Majoration de pension (L. 814-2), allocation spéciale vieillesse (L. 814-1), allocation aux vieux travailleurs salariés (AVTS), allocation aux vieux travailleurs non salariés (AVTNS), allocation de vieillesse agricole (exploitants agricoles AVTNS), allocation de vieillesse des professions libérales, secours viager, allocation aux mères de famille.
2. Depuis le 1</t>
    </r>
    <r>
      <rPr>
        <vertAlign val="superscript"/>
        <sz val="8"/>
        <rFont val="Arial"/>
        <family val="2"/>
      </rPr>
      <t>er</t>
    </r>
    <r>
      <rPr>
        <sz val="8"/>
        <rFont val="Arial"/>
        <family val="2"/>
      </rPr>
      <t xml:space="preserve"> janvier 2020, le régime des indépendants (SSI) est intégré au sein du régime général de la Sécurité sociale. Pour calculer l’évolution depuis 2019 au régime général, l’effectif 2019 tient compte des allocataires du régime général et de ceux du régime des indépendants.
3. Les effectifs DROM sont ici les effectifs gérés par les caisses des DROM (qu’ils résident dans les DROM ou non).
4. Hors champ de l’enquête de la DREES.
5. RATP, CNIEG, SEITA, CRPCEN, Opéra de Paris, CNBF, CAMR.
6. Dont 49 800 perçoivent aussi l’ASV.
7. Le champ de l’enquête de la DREES concerne uniquement les allocataires des dix principaux organismes prestataires de la métropole (9 caisses de retraite + le Saspa) et des deux caisses des DROM.
</t>
    </r>
    <r>
      <rPr>
        <b/>
        <sz val="8"/>
        <rFont val="Arial"/>
        <family val="2"/>
      </rPr>
      <t>Champ &gt;</t>
    </r>
    <r>
      <rPr>
        <sz val="8"/>
        <rFont val="Arial"/>
        <family val="2"/>
      </rPr>
      <t xml:space="preserve"> Ensemble des allocataires du minimum vieillesse et de l’allocation supplémentaire d’invalidité.
</t>
    </r>
    <r>
      <rPr>
        <b/>
        <sz val="8"/>
        <rFont val="Arial"/>
        <family val="2"/>
      </rPr>
      <t>Sources &gt;</t>
    </r>
    <r>
      <rPr>
        <sz val="8"/>
        <rFont val="Arial"/>
        <family val="2"/>
      </rPr>
      <t xml:space="preserve"> Enquête de la DREES sur les allocations du minimum vieillesse au 31 décembre 2020 ; Caisse des dépôts et consignations ; Fonds de solidarité vieillesse.</t>
    </r>
  </si>
  <si>
    <t>Graphique 1. Évolution du nombre d’allocataires de l’ASV ou de l’Aspa (depuis 1960) et de leur part parmi la population âgée de 60 ans ou plus (depuis 1990)</t>
  </si>
  <si>
    <r>
      <rPr>
        <b/>
        <sz val="8"/>
        <rFont val="Arial"/>
        <family val="2"/>
      </rPr>
      <t>Lecture &gt;</t>
    </r>
    <r>
      <rPr>
        <sz val="8"/>
        <rFont val="Arial"/>
        <family val="2"/>
      </rPr>
      <t xml:space="preserve"> Fin 2020, 635 000 personnes perçoivent l’ASV ou l’Aspa.
</t>
    </r>
    <r>
      <rPr>
        <b/>
        <sz val="8"/>
        <rFont val="Arial"/>
        <family val="2"/>
      </rPr>
      <t>Champ &gt;</t>
    </r>
    <r>
      <rPr>
        <sz val="8"/>
        <rFont val="Arial"/>
        <family val="2"/>
      </rPr>
      <t xml:space="preserve"> Ensemble des bénéficiaires du minimum vieillesse.
</t>
    </r>
    <r>
      <rPr>
        <b/>
        <sz val="8"/>
        <rFont val="Arial"/>
        <family val="2"/>
      </rPr>
      <t>Sources &gt;</t>
    </r>
    <r>
      <rPr>
        <sz val="8"/>
        <rFont val="Arial"/>
        <family val="2"/>
      </rPr>
      <t xml:space="preserve"> DREES, enquête sur les allocations du minimum vieillesse au 31 décembre 2020 ; Fonds de solidarité vieillesse ; Insee, estimations de population.</t>
    </r>
  </si>
  <si>
    <t>Graphique 2. Évolution du minimum vieillesse (personne seule et couple), des pensions de retraite au régime général et de l’indice des prix, depuis 2000</t>
  </si>
  <si>
    <r>
      <rPr>
        <b/>
        <sz val="8"/>
        <rFont val="Arial"/>
        <family val="2"/>
      </rPr>
      <t>Note &gt;</t>
    </r>
    <r>
      <rPr>
        <sz val="8"/>
        <rFont val="Arial"/>
        <family val="2"/>
      </rPr>
      <t xml:space="preserve"> En 2008, une prime exceptionnelle de 200 euros pour une personne seule et de 400 euros pour un couple d’allocataires a été versée. Celle-ci n’est pas prise en compte dans ce graphique. En 2020, le taux de revalorisation des pensions est la revalorisation moyenne des régimes de base, comme calculée dans la fiche 4. Cela permet de tenir compte de l’impact de la revalorisation différenciée en fonction de la structure des pensions des différents régimes de base.
</t>
    </r>
    <r>
      <rPr>
        <b/>
        <sz val="8"/>
        <rFont val="Arial"/>
        <family val="2"/>
      </rPr>
      <t>Lecture &gt;</t>
    </r>
    <r>
      <rPr>
        <sz val="8"/>
        <rFont val="Arial"/>
        <family val="2"/>
      </rPr>
      <t xml:space="preserve"> Fin 2021, le niveau du minimum vieillesse pour un couple est 1,4 fois (indice 144) plus élevé qu’il ne l’était fin 2000, tandis que le niveau pour une personne seule est 1,7 fois plus élevé (indice 166,3) qu’il ne l’était lui-même fin 2000.
</t>
    </r>
    <r>
      <rPr>
        <b/>
        <sz val="8"/>
        <rFont val="Arial"/>
        <family val="2"/>
      </rPr>
      <t>Sources &gt;</t>
    </r>
    <r>
      <rPr>
        <sz val="8"/>
        <rFont val="Arial"/>
        <family val="2"/>
      </rPr>
      <t xml:space="preserve"> CNAV ; Insee ; calculs DREES.</t>
    </r>
  </si>
  <si>
    <t>Effectifs des bénéficiaires des allocations vieillesse permettant d'atteindre le seuil du minimum vieillesse (ASV et  Aspa) depuis 1960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</si>
</sst>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_-* #,##0.00\ [$€-1]_-;\-* #,##0.00\ [$€-1]_-;_-* &quot;-&quot;??\ [$€-1]_-"/>
    <numFmt numFmtId="167" formatCode="yyyy"/>
    <numFmt numFmtId="168" formatCode="0.0%"/>
  </numFmts>
  <fonts count="12" x14ac:knownFonts="1">
    <font>
      <sz val="10"/>
      <name val="Times New Roman"/>
    </font>
    <font>
      <sz val="10"/>
      <name val="Times New Roman"/>
      <family val="1"/>
    </font>
    <font>
      <b/>
      <sz val="12"/>
      <name val="Univers Condensed"/>
      <family val="2"/>
    </font>
    <font>
      <sz val="10"/>
      <name val="Arial"/>
      <family val="2"/>
    </font>
    <font>
      <sz val="8"/>
      <name val="Times New Roman"/>
      <family val="1"/>
    </font>
    <font>
      <sz val="8"/>
      <name val="Arial"/>
      <family val="2"/>
    </font>
    <font>
      <b/>
      <sz val="8"/>
      <name val="Arial"/>
      <family val="2"/>
    </font>
    <font>
      <vertAlign val="superscript"/>
      <sz val="8"/>
      <name val="Arial"/>
      <family val="2"/>
    </font>
    <font>
      <b/>
      <vertAlign val="superscript"/>
      <sz val="8"/>
      <name val="Arial"/>
      <family val="2"/>
    </font>
    <font>
      <sz val="8"/>
      <color rgb="FFFF0000"/>
      <name val="Arial"/>
      <family val="2"/>
    </font>
    <font>
      <vertAlign val="superscript"/>
      <sz val="8"/>
      <color theme="1"/>
      <name val="Arial"/>
      <family val="2"/>
    </font>
    <font>
      <sz val="10"/>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18">
    <border>
      <left/>
      <right/>
      <top/>
      <bottom/>
      <diagonal/>
    </border>
    <border>
      <left style="hair">
        <color auto="1"/>
      </left>
      <right/>
      <top/>
      <bottom/>
      <diagonal/>
    </border>
    <border>
      <left/>
      <right style="hair">
        <color auto="1"/>
      </right>
      <top/>
      <bottom/>
      <diagonal/>
    </border>
    <border>
      <left style="hair">
        <color auto="1"/>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right style="hair">
        <color auto="1"/>
      </right>
      <top style="hair">
        <color auto="1"/>
      </top>
      <bottom style="hair">
        <color auto="1"/>
      </bottom>
      <diagonal/>
    </border>
    <border>
      <left style="hair">
        <color auto="1"/>
      </left>
      <right/>
      <top style="hair">
        <color auto="1"/>
      </top>
      <bottom style="hair">
        <color theme="1"/>
      </bottom>
      <diagonal/>
    </border>
    <border>
      <left/>
      <right/>
      <top style="hair">
        <color auto="1"/>
      </top>
      <bottom style="hair">
        <color theme="1"/>
      </bottom>
      <diagonal/>
    </border>
    <border>
      <left/>
      <right style="hair">
        <color auto="1"/>
      </right>
      <top style="hair">
        <color auto="1"/>
      </top>
      <bottom style="hair">
        <color theme="1"/>
      </bottom>
      <diagonal/>
    </border>
  </borders>
  <cellStyleXfs count="7">
    <xf numFmtId="0" fontId="0" fillId="0" borderId="0"/>
    <xf numFmtId="166" fontId="3" fillId="0" borderId="0" applyFont="0" applyFill="0" applyBorder="0" applyAlignment="0" applyProtection="0"/>
    <xf numFmtId="0" fontId="3" fillId="0" borderId="0"/>
    <xf numFmtId="0" fontId="3" fillId="0" borderId="0"/>
    <xf numFmtId="0" fontId="2" fillId="0" borderId="0">
      <alignment horizontal="center" vertical="center" wrapText="1"/>
    </xf>
    <xf numFmtId="0" fontId="1" fillId="0" borderId="0"/>
    <xf numFmtId="9" fontId="11" fillId="0" borderId="0" applyFont="0" applyFill="0" applyBorder="0" applyAlignment="0" applyProtection="0"/>
  </cellStyleXfs>
  <cellXfs count="145">
    <xf numFmtId="0" fontId="0" fillId="0" borderId="0" xfId="0"/>
    <xf numFmtId="0" fontId="5" fillId="2" borderId="0" xfId="0" applyFont="1" applyFill="1"/>
    <xf numFmtId="0" fontId="5" fillId="2" borderId="0" xfId="0" applyFont="1" applyFill="1" applyBorder="1"/>
    <xf numFmtId="0" fontId="6" fillId="0" borderId="7" xfId="0" applyFont="1" applyBorder="1" applyAlignment="1">
      <alignment horizontal="center" vertical="center" wrapText="1"/>
    </xf>
    <xf numFmtId="0" fontId="6" fillId="2" borderId="1" xfId="0" applyFont="1" applyFill="1" applyBorder="1" applyAlignment="1">
      <alignment vertical="center"/>
    </xf>
    <xf numFmtId="0" fontId="6" fillId="2" borderId="0" xfId="0" applyFont="1" applyFill="1" applyBorder="1" applyAlignment="1">
      <alignment vertical="center"/>
    </xf>
    <xf numFmtId="0" fontId="6" fillId="2" borderId="0" xfId="5" applyFont="1" applyFill="1" applyAlignment="1">
      <alignment vertical="center"/>
    </xf>
    <xf numFmtId="0" fontId="6" fillId="2" borderId="4" xfId="0" applyFont="1" applyFill="1" applyBorder="1" applyAlignment="1">
      <alignment horizontal="left" vertical="center"/>
    </xf>
    <xf numFmtId="0" fontId="6" fillId="2" borderId="0" xfId="5" applyFont="1" applyFill="1" applyAlignment="1">
      <alignment horizontal="center" vertical="center"/>
    </xf>
    <xf numFmtId="0" fontId="5" fillId="2" borderId="0" xfId="0" applyFont="1" applyFill="1" applyAlignment="1">
      <alignment horizontal="right"/>
    </xf>
    <xf numFmtId="0" fontId="5" fillId="2" borderId="0" xfId="0" applyFont="1" applyFill="1" applyAlignment="1">
      <alignment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0" fontId="5" fillId="2" borderId="0" xfId="0" applyFont="1" applyFill="1" applyAlignment="1"/>
    <xf numFmtId="0" fontId="9" fillId="2" borderId="0" xfId="0" applyFont="1" applyFill="1"/>
    <xf numFmtId="0" fontId="5" fillId="0" borderId="0" xfId="0" applyFont="1" applyBorder="1" applyAlignment="1"/>
    <xf numFmtId="0" fontId="5" fillId="2" borderId="2" xfId="0" applyFont="1" applyFill="1" applyBorder="1"/>
    <xf numFmtId="0" fontId="5" fillId="2" borderId="0" xfId="0" applyFont="1" applyFill="1" applyBorder="1" applyAlignment="1">
      <alignment horizontal="right"/>
    </xf>
    <xf numFmtId="0" fontId="6" fillId="0" borderId="0" xfId="0" applyFont="1" applyBorder="1" applyAlignment="1">
      <alignment horizontal="center" vertical="center" wrapText="1"/>
    </xf>
    <xf numFmtId="0" fontId="5" fillId="0" borderId="0" xfId="0" applyFont="1" applyBorder="1" applyAlignment="1">
      <alignment horizontal="center" vertical="center"/>
    </xf>
    <xf numFmtId="165" fontId="5" fillId="0" borderId="0" xfId="0" applyNumberFormat="1" applyFont="1" applyBorder="1" applyAlignment="1">
      <alignment horizontal="center" vertical="center"/>
    </xf>
    <xf numFmtId="165" fontId="5" fillId="0" borderId="0" xfId="0" applyNumberFormat="1" applyFont="1" applyFill="1" applyBorder="1" applyAlignment="1">
      <alignment horizontal="center" vertical="center"/>
    </xf>
    <xf numFmtId="0" fontId="5" fillId="2" borderId="5" xfId="0" applyFont="1" applyFill="1" applyBorder="1" applyAlignment="1">
      <alignment vertical="center"/>
    </xf>
    <xf numFmtId="0" fontId="5" fillId="2" borderId="13" xfId="0" applyFont="1" applyFill="1" applyBorder="1" applyAlignment="1">
      <alignment vertical="center"/>
    </xf>
    <xf numFmtId="0" fontId="5" fillId="2" borderId="0" xfId="0" applyFont="1" applyFill="1" applyBorder="1" applyAlignment="1">
      <alignment vertical="center"/>
    </xf>
    <xf numFmtId="0" fontId="6" fillId="2" borderId="5" xfId="0" applyFont="1" applyFill="1" applyBorder="1" applyAlignment="1">
      <alignment horizontal="left" vertical="center"/>
    </xf>
    <xf numFmtId="0" fontId="5" fillId="0" borderId="7" xfId="0" applyFont="1" applyBorder="1" applyAlignment="1">
      <alignment horizontal="right" vertical="center" indent="3"/>
    </xf>
    <xf numFmtId="0" fontId="5" fillId="0" borderId="6" xfId="0" applyFont="1" applyBorder="1" applyAlignment="1">
      <alignment horizontal="right" vertical="center" indent="5"/>
    </xf>
    <xf numFmtId="0" fontId="5" fillId="0" borderId="9" xfId="0" applyFont="1" applyBorder="1" applyAlignment="1">
      <alignment horizontal="right" vertical="center" indent="5"/>
    </xf>
    <xf numFmtId="0" fontId="5" fillId="0" borderId="8" xfId="0" applyFont="1" applyBorder="1" applyAlignment="1">
      <alignment horizontal="right" vertical="center" indent="5"/>
    </xf>
    <xf numFmtId="3" fontId="5" fillId="0" borderId="9" xfId="0" applyNumberFormat="1" applyFont="1" applyBorder="1" applyAlignment="1">
      <alignment horizontal="right" vertical="center" indent="8"/>
    </xf>
    <xf numFmtId="3" fontId="5" fillId="0" borderId="6" xfId="0" applyNumberFormat="1" applyFont="1" applyBorder="1" applyAlignment="1">
      <alignment horizontal="right" vertical="center" indent="8"/>
    </xf>
    <xf numFmtId="0" fontId="5" fillId="0" borderId="6" xfId="0" applyFont="1" applyBorder="1" applyAlignment="1">
      <alignment horizontal="right" vertical="center" indent="8"/>
    </xf>
    <xf numFmtId="0" fontId="5" fillId="0" borderId="9" xfId="0" applyFont="1" applyBorder="1" applyAlignment="1">
      <alignment horizontal="right" vertical="center" indent="8"/>
    </xf>
    <xf numFmtId="0" fontId="5" fillId="0" borderId="8" xfId="0" applyFont="1" applyBorder="1" applyAlignment="1">
      <alignment horizontal="right" vertical="center" indent="8"/>
    </xf>
    <xf numFmtId="3" fontId="6" fillId="0" borderId="6" xfId="0" applyNumberFormat="1" applyFont="1" applyBorder="1" applyAlignment="1">
      <alignment horizontal="right" vertical="center" indent="8"/>
    </xf>
    <xf numFmtId="0" fontId="5" fillId="2" borderId="0" xfId="5" applyFont="1" applyFill="1" applyAlignment="1">
      <alignment vertical="center"/>
    </xf>
    <xf numFmtId="0" fontId="5" fillId="0" borderId="0" xfId="5" applyFont="1" applyAlignment="1">
      <alignment vertical="center"/>
    </xf>
    <xf numFmtId="0" fontId="5" fillId="2" borderId="3" xfId="5" applyFont="1" applyFill="1" applyBorder="1" applyAlignment="1">
      <alignment vertical="center" wrapText="1"/>
    </xf>
    <xf numFmtId="0" fontId="5" fillId="2" borderId="10" xfId="5" applyFont="1" applyFill="1" applyBorder="1" applyAlignment="1">
      <alignment vertical="center" wrapText="1"/>
    </xf>
    <xf numFmtId="0" fontId="5" fillId="0" borderId="0" xfId="5" applyFont="1" applyFill="1" applyAlignment="1">
      <alignment vertical="center"/>
    </xf>
    <xf numFmtId="0" fontId="5" fillId="2" borderId="11" xfId="5" applyFont="1" applyFill="1" applyBorder="1" applyAlignment="1">
      <alignment vertical="center" wrapText="1"/>
    </xf>
    <xf numFmtId="0" fontId="5" fillId="2" borderId="12" xfId="5" applyFont="1" applyFill="1" applyBorder="1" applyAlignment="1">
      <alignment vertical="center" wrapText="1"/>
    </xf>
    <xf numFmtId="0" fontId="5" fillId="3" borderId="0" xfId="5" applyFont="1" applyFill="1" applyAlignment="1">
      <alignment vertical="center"/>
    </xf>
    <xf numFmtId="0" fontId="5" fillId="2" borderId="0" xfId="5" applyFont="1" applyFill="1" applyAlignment="1">
      <alignment horizontal="left" vertical="center"/>
    </xf>
    <xf numFmtId="0" fontId="6" fillId="0" borderId="6" xfId="0" applyFont="1" applyBorder="1" applyAlignment="1">
      <alignment horizontal="right" vertical="center" indent="5"/>
    </xf>
    <xf numFmtId="0" fontId="6" fillId="0" borderId="8" xfId="0" applyFont="1" applyBorder="1" applyAlignment="1">
      <alignment horizontal="right" vertical="center" indent="5"/>
    </xf>
    <xf numFmtId="0" fontId="6" fillId="2" borderId="9" xfId="0" applyFont="1" applyFill="1" applyBorder="1" applyAlignment="1">
      <alignment horizontal="center" vertical="center"/>
    </xf>
    <xf numFmtId="0" fontId="5" fillId="2" borderId="9" xfId="0" applyFont="1" applyFill="1" applyBorder="1" applyAlignment="1">
      <alignment horizontal="center"/>
    </xf>
    <xf numFmtId="0" fontId="5" fillId="2" borderId="6" xfId="0" applyFont="1" applyFill="1" applyBorder="1" applyAlignment="1">
      <alignment horizontal="center"/>
    </xf>
    <xf numFmtId="0" fontId="5" fillId="2" borderId="8" xfId="0" applyFont="1" applyFill="1" applyBorder="1" applyAlignment="1">
      <alignment horizontal="center"/>
    </xf>
    <xf numFmtId="165" fontId="5" fillId="0" borderId="7" xfId="0" applyNumberFormat="1" applyFont="1" applyBorder="1" applyAlignment="1">
      <alignment horizontal="right" vertical="center" indent="3"/>
    </xf>
    <xf numFmtId="0" fontId="5" fillId="2" borderId="7" xfId="0" applyFont="1" applyFill="1" applyBorder="1" applyAlignment="1">
      <alignment horizontal="right" indent="3"/>
    </xf>
    <xf numFmtId="0" fontId="5" fillId="2" borderId="7" xfId="0" applyFont="1" applyFill="1" applyBorder="1" applyAlignment="1">
      <alignment horizontal="center"/>
    </xf>
    <xf numFmtId="164" fontId="6" fillId="0" borderId="7" xfId="3" applyNumberFormat="1" applyFont="1" applyBorder="1" applyAlignment="1">
      <alignment horizontal="center" vertical="center" wrapText="1"/>
    </xf>
    <xf numFmtId="0" fontId="5" fillId="0" borderId="0" xfId="3" applyFont="1" applyAlignment="1">
      <alignment vertical="center"/>
    </xf>
    <xf numFmtId="0" fontId="5" fillId="0" borderId="0" xfId="3" applyFont="1" applyFill="1" applyAlignment="1">
      <alignment vertical="center"/>
    </xf>
    <xf numFmtId="0" fontId="10" fillId="0" borderId="0" xfId="3" applyFont="1" applyFill="1" applyAlignment="1">
      <alignment vertical="center"/>
    </xf>
    <xf numFmtId="0" fontId="5" fillId="0" borderId="0" xfId="0" applyFont="1" applyAlignment="1">
      <alignment vertical="center" wrapText="1"/>
    </xf>
    <xf numFmtId="167" fontId="5" fillId="0" borderId="7" xfId="3" applyNumberFormat="1" applyFont="1" applyBorder="1" applyAlignment="1">
      <alignment horizontal="center" vertical="center"/>
    </xf>
    <xf numFmtId="167" fontId="5" fillId="0" borderId="7" xfId="3" applyNumberFormat="1" applyFont="1" applyFill="1" applyBorder="1" applyAlignment="1">
      <alignment horizontal="center" vertical="center"/>
    </xf>
    <xf numFmtId="164" fontId="5" fillId="0" borderId="7" xfId="0" applyNumberFormat="1" applyFont="1" applyBorder="1" applyAlignment="1">
      <alignment horizontal="right" vertical="center" indent="3"/>
    </xf>
    <xf numFmtId="164" fontId="5" fillId="2" borderId="7" xfId="3" applyNumberFormat="1" applyFont="1" applyFill="1" applyBorder="1" applyAlignment="1">
      <alignment horizontal="right" vertical="center" indent="3"/>
    </xf>
    <xf numFmtId="0" fontId="6" fillId="2" borderId="4" xfId="0" applyFont="1" applyFill="1" applyBorder="1" applyAlignment="1">
      <alignment vertical="center"/>
    </xf>
    <xf numFmtId="0" fontId="5" fillId="0" borderId="0" xfId="0" applyFont="1" applyFill="1" applyAlignment="1">
      <alignment vertical="center"/>
    </xf>
    <xf numFmtId="0" fontId="6" fillId="0" borderId="3" xfId="0" applyFont="1" applyFill="1" applyBorder="1" applyAlignment="1">
      <alignment horizontal="center" vertical="center" wrapText="1"/>
    </xf>
    <xf numFmtId="3" fontId="5" fillId="0" borderId="9" xfId="0" applyNumberFormat="1" applyFont="1" applyFill="1" applyBorder="1" applyAlignment="1">
      <alignment horizontal="right" indent="6"/>
    </xf>
    <xf numFmtId="3" fontId="5" fillId="0" borderId="6" xfId="0" applyNumberFormat="1" applyFont="1" applyFill="1" applyBorder="1" applyAlignment="1">
      <alignment horizontal="right" indent="6"/>
    </xf>
    <xf numFmtId="3" fontId="5" fillId="0" borderId="8" xfId="0" applyNumberFormat="1" applyFont="1" applyFill="1" applyBorder="1" applyAlignment="1">
      <alignment horizontal="right" indent="6"/>
    </xf>
    <xf numFmtId="1" fontId="5" fillId="0" borderId="6" xfId="0" applyNumberFormat="1" applyFont="1" applyFill="1" applyBorder="1" applyAlignment="1">
      <alignment horizontal="right" indent="6"/>
    </xf>
    <xf numFmtId="1" fontId="5" fillId="0" borderId="9" xfId="0" applyNumberFormat="1" applyFont="1" applyFill="1" applyBorder="1" applyAlignment="1">
      <alignment horizontal="right" indent="6"/>
    </xf>
    <xf numFmtId="1" fontId="5" fillId="0" borderId="12" xfId="0" applyNumberFormat="1" applyFont="1" applyFill="1" applyBorder="1" applyAlignment="1">
      <alignment horizontal="right" indent="6"/>
    </xf>
    <xf numFmtId="1" fontId="5" fillId="0" borderId="2" xfId="0" applyNumberFormat="1" applyFont="1" applyFill="1" applyBorder="1" applyAlignment="1">
      <alignment horizontal="right" indent="6"/>
    </xf>
    <xf numFmtId="3" fontId="5" fillId="0" borderId="0" xfId="0" applyNumberFormat="1" applyFont="1" applyFill="1"/>
    <xf numFmtId="1" fontId="5" fillId="0" borderId="14" xfId="0" applyNumberFormat="1" applyFont="1" applyFill="1" applyBorder="1" applyAlignment="1">
      <alignment horizontal="right" indent="6"/>
    </xf>
    <xf numFmtId="1" fontId="5" fillId="2" borderId="14" xfId="0" applyNumberFormat="1" applyFont="1" applyFill="1" applyBorder="1" applyAlignment="1">
      <alignment horizontal="center"/>
    </xf>
    <xf numFmtId="167" fontId="5" fillId="0" borderId="0" xfId="3" applyNumberFormat="1" applyFont="1" applyFill="1" applyBorder="1" applyAlignment="1">
      <alignment horizontal="center" vertical="center"/>
    </xf>
    <xf numFmtId="164" fontId="5" fillId="0" borderId="0" xfId="0" applyNumberFormat="1" applyFont="1" applyBorder="1" applyAlignment="1">
      <alignment horizontal="right" vertical="center" indent="3"/>
    </xf>
    <xf numFmtId="10" fontId="5" fillId="0" borderId="0" xfId="6" applyNumberFormat="1" applyFont="1" applyFill="1" applyAlignment="1">
      <alignment vertical="center"/>
    </xf>
    <xf numFmtId="0" fontId="5" fillId="0" borderId="7" xfId="3" applyNumberFormat="1" applyFont="1" applyFill="1" applyBorder="1" applyAlignment="1">
      <alignment horizontal="center" vertical="center"/>
    </xf>
    <xf numFmtId="164" fontId="5" fillId="0" borderId="14" xfId="0" applyNumberFormat="1" applyFont="1" applyFill="1" applyBorder="1" applyAlignment="1">
      <alignment horizontal="right" vertical="center" indent="3"/>
    </xf>
    <xf numFmtId="164" fontId="5" fillId="2" borderId="14" xfId="0" applyNumberFormat="1" applyFont="1" applyFill="1" applyBorder="1" applyAlignment="1">
      <alignment horizontal="center"/>
    </xf>
    <xf numFmtId="168" fontId="5" fillId="0" borderId="0" xfId="3" applyNumberFormat="1" applyFont="1" applyFill="1" applyAlignment="1">
      <alignment vertical="center"/>
    </xf>
    <xf numFmtId="168" fontId="5" fillId="0" borderId="0" xfId="3" applyNumberFormat="1" applyFont="1" applyAlignment="1">
      <alignment vertical="center"/>
    </xf>
    <xf numFmtId="168" fontId="5" fillId="0" borderId="0" xfId="6" applyNumberFormat="1" applyFont="1" applyFill="1" applyAlignment="1">
      <alignment vertical="center"/>
    </xf>
    <xf numFmtId="0" fontId="5" fillId="3" borderId="0" xfId="0" applyFont="1" applyFill="1" applyAlignment="1">
      <alignment vertical="center" wrapText="1"/>
    </xf>
    <xf numFmtId="0" fontId="6" fillId="0" borderId="0" xfId="5" applyFont="1" applyFill="1" applyAlignment="1">
      <alignment vertical="center"/>
    </xf>
    <xf numFmtId="0" fontId="5" fillId="0" borderId="0" xfId="0" applyFont="1" applyAlignment="1"/>
    <xf numFmtId="0" fontId="6" fillId="0" borderId="0" xfId="3" applyFont="1" applyAlignment="1">
      <alignment horizontal="left" vertical="center" wrapText="1"/>
    </xf>
    <xf numFmtId="0" fontId="6" fillId="0" borderId="2" xfId="5" applyFont="1" applyFill="1" applyBorder="1" applyAlignment="1">
      <alignment horizontal="center" vertical="center" wrapText="1"/>
    </xf>
    <xf numFmtId="0" fontId="6" fillId="2" borderId="3" xfId="0" applyFont="1" applyFill="1" applyBorder="1" applyAlignment="1">
      <alignment vertical="center"/>
    </xf>
    <xf numFmtId="3" fontId="5" fillId="2" borderId="14" xfId="0" applyNumberFormat="1" applyFont="1" applyFill="1" applyBorder="1" applyAlignment="1">
      <alignment vertical="center"/>
    </xf>
    <xf numFmtId="0" fontId="5" fillId="0" borderId="7" xfId="0" applyFont="1" applyBorder="1" applyAlignment="1">
      <alignment horizontal="right" vertical="center" indent="5"/>
    </xf>
    <xf numFmtId="3" fontId="5" fillId="0" borderId="7" xfId="0" applyNumberFormat="1" applyFont="1" applyBorder="1" applyAlignment="1">
      <alignment horizontal="right" vertical="center" indent="8"/>
    </xf>
    <xf numFmtId="164" fontId="5" fillId="0" borderId="7" xfId="0" applyNumberFormat="1" applyFont="1" applyFill="1" applyBorder="1" applyAlignment="1">
      <alignment horizontal="right" vertical="center" indent="3"/>
    </xf>
    <xf numFmtId="0" fontId="6" fillId="0" borderId="6" xfId="5" applyFont="1" applyFill="1" applyBorder="1" applyAlignment="1">
      <alignment horizontal="center" vertical="center" wrapText="1"/>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5" fillId="3" borderId="0" xfId="0" applyFont="1" applyFill="1" applyBorder="1" applyAlignment="1">
      <alignment horizontal="left" vertical="top" wrapText="1"/>
    </xf>
    <xf numFmtId="0" fontId="7" fillId="3" borderId="0" xfId="0" applyFont="1" applyFill="1" applyBorder="1" applyAlignment="1">
      <alignment horizontal="left" vertical="top"/>
    </xf>
    <xf numFmtId="0" fontId="6" fillId="2" borderId="0" xfId="5" applyFont="1" applyFill="1" applyAlignment="1">
      <alignment horizontal="left" vertical="center"/>
    </xf>
    <xf numFmtId="0" fontId="6" fillId="0" borderId="9" xfId="5" applyFont="1" applyFill="1" applyBorder="1" applyAlignment="1">
      <alignment horizontal="center" vertical="center" wrapText="1"/>
    </xf>
    <xf numFmtId="0" fontId="6" fillId="0" borderId="6" xfId="5" applyFont="1" applyFill="1" applyBorder="1" applyAlignment="1">
      <alignment horizontal="center" vertical="center" wrapText="1"/>
    </xf>
    <xf numFmtId="0" fontId="6" fillId="0" borderId="9" xfId="5" applyFont="1" applyBorder="1" applyAlignment="1">
      <alignment horizontal="center" vertical="center" wrapText="1"/>
    </xf>
    <xf numFmtId="0" fontId="5" fillId="0" borderId="6" xfId="0" applyFont="1" applyBorder="1" applyAlignment="1">
      <alignment horizontal="center" vertical="center" wrapText="1"/>
    </xf>
    <xf numFmtId="0" fontId="7" fillId="3" borderId="0" xfId="0" applyFont="1" applyFill="1" applyBorder="1" applyAlignment="1">
      <alignment horizontal="left" vertical="center" wrapText="1"/>
    </xf>
    <xf numFmtId="0" fontId="5" fillId="3" borderId="0" xfId="0" applyFont="1" applyFill="1" applyAlignment="1">
      <alignment vertical="center" wrapText="1"/>
    </xf>
    <xf numFmtId="0" fontId="5" fillId="2" borderId="1" xfId="0" applyFont="1" applyFill="1" applyBorder="1" applyAlignment="1">
      <alignment horizontal="left" vertical="center" indent="1"/>
    </xf>
    <xf numFmtId="0" fontId="5" fillId="2" borderId="2" xfId="0" applyFont="1" applyFill="1" applyBorder="1" applyAlignment="1">
      <alignment horizontal="left" vertical="center" indent="1"/>
    </xf>
    <xf numFmtId="0" fontId="5" fillId="2" borderId="11" xfId="0" applyFont="1" applyFill="1" applyBorder="1" applyAlignment="1">
      <alignment horizontal="left" vertical="center" indent="1"/>
    </xf>
    <xf numFmtId="0" fontId="5" fillId="2" borderId="12" xfId="0" applyFont="1" applyFill="1" applyBorder="1" applyAlignment="1">
      <alignment horizontal="left" vertical="center" indent="1"/>
    </xf>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0" fontId="5" fillId="4" borderId="11" xfId="0" applyFont="1" applyFill="1" applyBorder="1" applyAlignment="1">
      <alignment horizontal="left" vertical="center"/>
    </xf>
    <xf numFmtId="0" fontId="5" fillId="4" borderId="12" xfId="0" applyFont="1" applyFill="1" applyBorder="1" applyAlignment="1">
      <alignment horizontal="left"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7" fillId="2" borderId="0" xfId="0" applyFont="1" applyFill="1" applyAlignment="1">
      <alignment horizontal="left"/>
    </xf>
    <xf numFmtId="0" fontId="5" fillId="0" borderId="0" xfId="0" applyFont="1" applyAlignment="1"/>
    <xf numFmtId="0" fontId="6" fillId="2" borderId="0" xfId="0" applyFont="1" applyFill="1" applyAlignment="1">
      <alignment horizontal="left" vertical="center" wrapText="1"/>
    </xf>
    <xf numFmtId="0" fontId="5" fillId="2" borderId="0" xfId="0" applyFont="1" applyFill="1" applyAlignment="1">
      <alignment horizontal="left" vertical="top" wrapText="1"/>
    </xf>
    <xf numFmtId="0" fontId="5" fillId="2" borderId="0" xfId="0" applyFont="1" applyFill="1" applyAlignment="1">
      <alignment horizontal="left" vertical="top"/>
    </xf>
    <xf numFmtId="0" fontId="6" fillId="0" borderId="0" xfId="3" applyFont="1" applyAlignment="1">
      <alignment horizontal="left" vertical="center" wrapText="1"/>
    </xf>
    <xf numFmtId="0" fontId="5" fillId="0" borderId="0" xfId="3" applyFont="1" applyAlignment="1">
      <alignment horizontal="left" vertical="top" wrapText="1"/>
    </xf>
    <xf numFmtId="0" fontId="5" fillId="0" borderId="0" xfId="3" applyFont="1" applyAlignment="1">
      <alignment horizontal="left" vertical="top"/>
    </xf>
    <xf numFmtId="0" fontId="6" fillId="2" borderId="6" xfId="5" applyFont="1" applyFill="1" applyBorder="1" applyAlignment="1">
      <alignment horizontal="center" vertical="center" wrapText="1"/>
    </xf>
    <xf numFmtId="0" fontId="6" fillId="0" borderId="0" xfId="5" applyFont="1" applyBorder="1" applyAlignment="1">
      <alignment horizontal="center" vertical="center" wrapText="1"/>
    </xf>
    <xf numFmtId="0" fontId="6" fillId="2" borderId="15" xfId="5" applyFont="1" applyFill="1" applyBorder="1" applyAlignment="1">
      <alignment horizontal="center" vertical="center" wrapText="1"/>
    </xf>
    <xf numFmtId="0" fontId="6" fillId="2" borderId="16" xfId="5" applyFont="1" applyFill="1" applyBorder="1" applyAlignment="1">
      <alignment horizontal="center" vertical="center" wrapText="1"/>
    </xf>
    <xf numFmtId="0" fontId="6" fillId="2" borderId="17" xfId="5" applyFont="1" applyFill="1" applyBorder="1" applyAlignment="1">
      <alignment horizontal="center" vertical="center" wrapText="1"/>
    </xf>
    <xf numFmtId="3" fontId="5" fillId="0" borderId="9" xfId="0" applyNumberFormat="1" applyFont="1" applyBorder="1" applyAlignment="1">
      <alignment horizontal="right" vertical="center" indent="3"/>
    </xf>
    <xf numFmtId="3" fontId="5" fillId="0" borderId="6" xfId="0" applyNumberFormat="1" applyFont="1" applyBorder="1" applyAlignment="1">
      <alignment horizontal="right" vertical="center" indent="3"/>
    </xf>
    <xf numFmtId="3" fontId="5" fillId="0" borderId="7" xfId="0" applyNumberFormat="1" applyFont="1" applyBorder="1" applyAlignment="1">
      <alignment horizontal="right" vertical="center" indent="3"/>
    </xf>
    <xf numFmtId="3" fontId="5" fillId="0" borderId="8" xfId="0" applyNumberFormat="1" applyFont="1" applyBorder="1" applyAlignment="1">
      <alignment horizontal="right" vertical="center" indent="3"/>
    </xf>
    <xf numFmtId="3" fontId="5" fillId="0" borderId="6" xfId="0" applyNumberFormat="1" applyFont="1" applyFill="1" applyBorder="1" applyAlignment="1">
      <alignment horizontal="right" vertical="center" indent="3"/>
    </xf>
    <xf numFmtId="3" fontId="6" fillId="0" borderId="6" xfId="0" applyNumberFormat="1" applyFont="1" applyBorder="1" applyAlignment="1">
      <alignment horizontal="right" vertical="center" indent="3"/>
    </xf>
    <xf numFmtId="3" fontId="6" fillId="0" borderId="6" xfId="0" applyNumberFormat="1" applyFont="1" applyBorder="1" applyAlignment="1">
      <alignment horizontal="right" vertical="center" indent="4"/>
    </xf>
    <xf numFmtId="3" fontId="5" fillId="0" borderId="8" xfId="0" applyNumberFormat="1" applyFont="1" applyFill="1" applyBorder="1" applyAlignment="1">
      <alignment horizontal="right" vertical="center" indent="3"/>
    </xf>
    <xf numFmtId="0" fontId="5" fillId="0" borderId="9" xfId="0" applyFont="1" applyBorder="1" applyAlignment="1">
      <alignment horizontal="right" vertical="center" indent="4"/>
    </xf>
    <xf numFmtId="0" fontId="5" fillId="0" borderId="6" xfId="0" applyFont="1" applyBorder="1" applyAlignment="1">
      <alignment horizontal="right" vertical="center" indent="4"/>
    </xf>
    <xf numFmtId="0" fontId="5" fillId="0" borderId="7" xfId="0" applyFont="1" applyBorder="1" applyAlignment="1">
      <alignment horizontal="right" vertical="center" indent="4"/>
    </xf>
    <xf numFmtId="0" fontId="5" fillId="0" borderId="8" xfId="0" applyFont="1" applyBorder="1" applyAlignment="1">
      <alignment horizontal="right" vertical="center" indent="4"/>
    </xf>
    <xf numFmtId="0" fontId="6" fillId="0" borderId="6" xfId="0" applyFont="1" applyBorder="1" applyAlignment="1">
      <alignment horizontal="right" vertical="center" indent="4"/>
    </xf>
    <xf numFmtId="0" fontId="6" fillId="0" borderId="8" xfId="0" applyFont="1" applyBorder="1" applyAlignment="1">
      <alignment horizontal="right" vertical="center" indent="4"/>
    </xf>
    <xf numFmtId="0" fontId="5" fillId="0" borderId="0" xfId="3" applyFont="1" applyAlignment="1">
      <alignment horizontal="right" vertical="center"/>
    </xf>
  </cellXfs>
  <cellStyles count="7">
    <cellStyle name="Euro" xfId="1"/>
    <cellStyle name="Normal" xfId="0" builtinId="0"/>
    <cellStyle name="Normal 2" xfId="2"/>
    <cellStyle name="Normal_Tab_graph_Fiches_ouvrage" xfId="5"/>
    <cellStyle name="Normal_Tab_Graph_RetS_n56_17nov" xfId="3"/>
    <cellStyle name="Pourcentage" xfId="6" builtinId="5"/>
    <cellStyle name="Titre tableau"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externalLink" Target="externalLinks/externalLink3.xml"/><Relationship Id="rId7" Type="http://schemas.openxmlformats.org/officeDocument/2006/relationships/externalLink" Target="externalLinks/externalLink4.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641940085592012"/>
          <c:y val="0.0563991323210412"/>
          <c:w val="0.914407988587731"/>
          <c:h val="0.86117136659436"/>
        </c:manualLayout>
      </c:layout>
      <c:lineChart>
        <c:grouping val="standard"/>
        <c:varyColors val="0"/>
        <c:ser>
          <c:idx val="0"/>
          <c:order val="0"/>
          <c:spPr>
            <a:ln w="38100">
              <a:solidFill>
                <a:srgbClr val="333333"/>
              </a:solidFill>
              <a:prstDash val="solid"/>
            </a:ln>
          </c:spPr>
          <c:marker>
            <c:symbol val="none"/>
          </c:marker>
          <c:val>
            <c:numLit>
              <c:formatCode>General</c:formatCode>
              <c:ptCount val="1"/>
              <c:pt idx="0">
                <c:v>0.0</c:v>
              </c:pt>
            </c:numLit>
          </c:val>
          <c:smooth val="0"/>
          <c:extLst xmlns:c16r2="http://schemas.microsoft.com/office/drawing/2015/06/chart">
            <c:ext xmlns:c16="http://schemas.microsoft.com/office/drawing/2014/chart" uri="{C3380CC4-5D6E-409C-BE32-E72D297353CC}">
              <c16:uniqueId val="{00000000-1D10-4DC1-AE70-1518AAEF5704}"/>
            </c:ext>
          </c:extLst>
        </c:ser>
        <c:ser>
          <c:idx val="1"/>
          <c:order val="1"/>
          <c:spPr>
            <a:ln w="38100">
              <a:solidFill>
                <a:srgbClr val="FF9900"/>
              </a:solidFill>
              <a:prstDash val="lgDash"/>
            </a:ln>
          </c:spPr>
          <c:marker>
            <c:symbol val="none"/>
          </c:marker>
          <c:val>
            <c:numLit>
              <c:formatCode>General</c:formatCode>
              <c:ptCount val="1"/>
              <c:pt idx="0">
                <c:v>0.0</c:v>
              </c:pt>
            </c:numLit>
          </c:val>
          <c:smooth val="0"/>
          <c:extLst xmlns:c16r2="http://schemas.microsoft.com/office/drawing/2015/06/chart">
            <c:ext xmlns:c16="http://schemas.microsoft.com/office/drawing/2014/chart" uri="{C3380CC4-5D6E-409C-BE32-E72D297353CC}">
              <c16:uniqueId val="{00000001-1D10-4DC1-AE70-1518AAEF5704}"/>
            </c:ext>
          </c:extLst>
        </c:ser>
        <c:dLbls>
          <c:showLegendKey val="0"/>
          <c:showVal val="0"/>
          <c:showCatName val="0"/>
          <c:showSerName val="0"/>
          <c:showPercent val="0"/>
          <c:showBubbleSize val="0"/>
        </c:dLbls>
        <c:smooth val="0"/>
        <c:axId val="-2030571216"/>
        <c:axId val="-2034946624"/>
      </c:lineChart>
      <c:catAx>
        <c:axId val="-2030571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fr-FR"/>
          </a:p>
        </c:txPr>
        <c:crossAx val="-2034946624"/>
        <c:crosses val="autoZero"/>
        <c:auto val="1"/>
        <c:lblAlgn val="ctr"/>
        <c:lblOffset val="100"/>
        <c:tickLblSkip val="1"/>
        <c:tickMarkSkip val="1"/>
        <c:noMultiLvlLbl val="0"/>
      </c:catAx>
      <c:valAx>
        <c:axId val="-20349466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fr-FR"/>
          </a:p>
        </c:txPr>
        <c:crossAx val="-2030571216"/>
        <c:crosses val="autoZero"/>
        <c:crossBetween val="between"/>
      </c:valAx>
      <c:spPr>
        <a:solidFill>
          <a:srgbClr val="FFFFFF"/>
        </a:solidFill>
        <a:ln w="12700">
          <a:solidFill>
            <a:srgbClr val="808080"/>
          </a:solidFill>
          <a:prstDash val="solid"/>
        </a:ln>
      </c:spPr>
    </c:plotArea>
    <c:legend>
      <c:legendPos val="r"/>
      <c:layout>
        <c:manualLayout>
          <c:xMode val="edge"/>
          <c:yMode val="edge"/>
          <c:x val="0.399429386590585"/>
          <c:y val="0.0889370932754881"/>
          <c:w val="0.495007132667618"/>
          <c:h val="0.086767895878525"/>
        </c:manualLayout>
      </c:layout>
      <c:overlay val="0"/>
      <c:spPr>
        <a:solidFill>
          <a:srgbClr val="FFFFFF"/>
        </a:solidFill>
        <a:ln w="3175">
          <a:solidFill>
            <a:srgbClr val="000000"/>
          </a:solidFill>
          <a:prstDash val="solid"/>
        </a:ln>
      </c:spPr>
      <c:txPr>
        <a:bodyPr/>
        <a:lstStyle/>
        <a:p>
          <a:pPr>
            <a:defRPr sz="81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Arial"/>
          <a:ea typeface="Arial"/>
          <a:cs typeface="Arial"/>
        </a:defRPr>
      </a:pPr>
      <a:endParaRPr lang="fr-FR"/>
    </a:p>
  </c:txPr>
  <c:printSettings>
    <c:headerFooter alignWithMargins="0"/>
    <c:pageMargins b="0.984251969" l="0.787401575" r="0.787401575"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226</xdr:col>
      <xdr:colOff>171450</xdr:colOff>
      <xdr:row>28</xdr:row>
      <xdr:rowOff>0</xdr:rowOff>
    </xdr:from>
    <xdr:to>
      <xdr:col>234</xdr:col>
      <xdr:colOff>752475</xdr:colOff>
      <xdr:row>55</xdr:row>
      <xdr:rowOff>19050</xdr:rowOff>
    </xdr:to>
    <xdr:graphicFrame macro="">
      <xdr:nvGraphicFramePr>
        <xdr:cNvPr id="2" name="Chart 2">
          <a:extLst>
            <a:ext uri="{FF2B5EF4-FFF2-40B4-BE49-F238E27FC236}">
              <a16:creationId xmlns:a16="http://schemas.microsoft.com/office/drawing/2014/main" xmlns=""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lodherb/Desktop/C:/Users/lodherb/Desktop/C:/TEMP/Acr197.tmp/er662_tableau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lodherb/Desktop/C:/Users/lodherb/Desktop/C:/bon/doc%20pour%20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Users/lodherb/Desktop/C:/Users/lodherb/Desktop/C:/TEMP/Acr197.tmp/er662_graf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ETR/Minimum%20Vieillesse/FSV18/excel/Tableau%20A%20donn&#233;es%20cadr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B6"/>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01"/>
      <sheetName val="TA02"/>
      <sheetName val="TA03"/>
      <sheetName val="TA04"/>
      <sheetName val="TA05"/>
      <sheetName val="TA06"/>
      <sheetName val="calculs pour fiche"/>
    </sheetNames>
    <sheetDataSet>
      <sheetData sheetId="0"/>
      <sheetData sheetId="1">
        <row r="6">
          <cell r="B6">
            <v>1960</v>
          </cell>
        </row>
        <row r="7">
          <cell r="B7">
            <v>1961</v>
          </cell>
        </row>
        <row r="8">
          <cell r="B8">
            <v>1962</v>
          </cell>
        </row>
        <row r="9">
          <cell r="B9">
            <v>1963</v>
          </cell>
        </row>
        <row r="10">
          <cell r="B10">
            <v>1964</v>
          </cell>
        </row>
        <row r="11">
          <cell r="B11">
            <v>1965</v>
          </cell>
        </row>
        <row r="12">
          <cell r="B12">
            <v>1966</v>
          </cell>
        </row>
        <row r="13">
          <cell r="B13">
            <v>1967</v>
          </cell>
        </row>
        <row r="14">
          <cell r="B14">
            <v>1968</v>
          </cell>
        </row>
        <row r="15">
          <cell r="B15">
            <v>1969</v>
          </cell>
        </row>
        <row r="16">
          <cell r="B16">
            <v>1970</v>
          </cell>
        </row>
        <row r="17">
          <cell r="B17">
            <v>1971</v>
          </cell>
        </row>
        <row r="18">
          <cell r="B18">
            <v>1972</v>
          </cell>
        </row>
        <row r="19">
          <cell r="B19">
            <v>1973</v>
          </cell>
        </row>
        <row r="20">
          <cell r="B20">
            <v>1974</v>
          </cell>
        </row>
        <row r="21">
          <cell r="B21">
            <v>1975</v>
          </cell>
        </row>
        <row r="22">
          <cell r="B22">
            <v>1976</v>
          </cell>
        </row>
        <row r="23">
          <cell r="B23">
            <v>1977</v>
          </cell>
        </row>
        <row r="24">
          <cell r="B24">
            <v>1978</v>
          </cell>
        </row>
        <row r="25">
          <cell r="B25">
            <v>1979</v>
          </cell>
        </row>
        <row r="26">
          <cell r="B26">
            <v>1980</v>
          </cell>
        </row>
        <row r="27">
          <cell r="B27">
            <v>1981</v>
          </cell>
        </row>
        <row r="28">
          <cell r="B28">
            <v>1982</v>
          </cell>
        </row>
        <row r="29">
          <cell r="B29">
            <v>1983</v>
          </cell>
        </row>
        <row r="30">
          <cell r="B30">
            <v>1984</v>
          </cell>
        </row>
        <row r="31">
          <cell r="B31">
            <v>1985</v>
          </cell>
        </row>
        <row r="32">
          <cell r="B32">
            <v>1986</v>
          </cell>
        </row>
        <row r="33">
          <cell r="B33">
            <v>1987</v>
          </cell>
        </row>
        <row r="34">
          <cell r="B34">
            <v>1988</v>
          </cell>
        </row>
        <row r="35">
          <cell r="B35">
            <v>1989</v>
          </cell>
        </row>
        <row r="36">
          <cell r="B36">
            <v>1990</v>
          </cell>
        </row>
        <row r="37">
          <cell r="B37">
            <v>1991</v>
          </cell>
        </row>
        <row r="38">
          <cell r="B38">
            <v>1992</v>
          </cell>
        </row>
        <row r="39">
          <cell r="B39">
            <v>1993</v>
          </cell>
        </row>
        <row r="40">
          <cell r="B40">
            <v>1994</v>
          </cell>
        </row>
        <row r="41">
          <cell r="B41">
            <v>1995</v>
          </cell>
        </row>
        <row r="42">
          <cell r="B42">
            <v>1996</v>
          </cell>
        </row>
        <row r="43">
          <cell r="B43">
            <v>1997</v>
          </cell>
        </row>
        <row r="44">
          <cell r="B44">
            <v>1998</v>
          </cell>
        </row>
        <row r="45">
          <cell r="B45">
            <v>1999</v>
          </cell>
        </row>
        <row r="46">
          <cell r="B46">
            <v>2000</v>
          </cell>
        </row>
        <row r="47">
          <cell r="B47">
            <v>2001</v>
          </cell>
        </row>
        <row r="48">
          <cell r="B48">
            <v>2002</v>
          </cell>
        </row>
        <row r="49">
          <cell r="B49">
            <v>2003</v>
          </cell>
        </row>
        <row r="50">
          <cell r="B50">
            <v>2004</v>
          </cell>
        </row>
        <row r="51">
          <cell r="B51">
            <v>2005</v>
          </cell>
        </row>
        <row r="52">
          <cell r="B52">
            <v>2006</v>
          </cell>
        </row>
        <row r="53">
          <cell r="B53">
            <v>2007</v>
          </cell>
        </row>
        <row r="54">
          <cell r="B54">
            <v>2008</v>
          </cell>
        </row>
        <row r="55">
          <cell r="B55">
            <v>2009</v>
          </cell>
        </row>
        <row r="56">
          <cell r="B56">
            <v>2010</v>
          </cell>
        </row>
        <row r="57">
          <cell r="B57">
            <v>2011</v>
          </cell>
        </row>
        <row r="58">
          <cell r="B58">
            <v>2012</v>
          </cell>
        </row>
        <row r="59">
          <cell r="B59">
            <v>2013</v>
          </cell>
        </row>
      </sheetData>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3"/>
  <sheetViews>
    <sheetView showGridLines="0" tabSelected="1" workbookViewId="0"/>
  </sheetViews>
  <sheetFormatPr baseColWidth="10" defaultColWidth="12" defaultRowHeight="11" x14ac:dyDescent="0.15"/>
  <cols>
    <col min="1" max="1" width="2.796875" style="37" customWidth="1"/>
    <col min="2" max="2" width="23.59765625" style="36" bestFit="1" customWidth="1"/>
    <col min="3" max="3" width="3.59765625" style="36" customWidth="1"/>
    <col min="4" max="4" width="14.19921875" style="36" bestFit="1" customWidth="1"/>
    <col min="5" max="8" width="12.3984375" style="37" customWidth="1"/>
    <col min="9" max="9" width="14.3984375" style="37" customWidth="1"/>
    <col min="10" max="10" width="24" style="37" customWidth="1"/>
    <col min="11" max="11" width="11.19921875" style="36" customWidth="1"/>
    <col min="12" max="254" width="12" style="37"/>
    <col min="255" max="255" width="5.796875" style="37" customWidth="1"/>
    <col min="256" max="256" width="24.3984375" style="37" customWidth="1"/>
    <col min="257" max="257" width="14.3984375" style="37" customWidth="1"/>
    <col min="258" max="258" width="12.796875" style="37" customWidth="1"/>
    <col min="259" max="259" width="11.796875" style="37" customWidth="1"/>
    <col min="260" max="260" width="14" style="37" customWidth="1"/>
    <col min="261" max="261" width="16.3984375" style="37" customWidth="1"/>
    <col min="262" max="262" width="14" style="37" customWidth="1"/>
    <col min="263" max="263" width="11.19921875" style="37" customWidth="1"/>
    <col min="264" max="264" width="2.3984375" style="37" customWidth="1"/>
    <col min="265" max="267" width="12" style="37" customWidth="1"/>
    <col min="268" max="510" width="12" style="37"/>
    <col min="511" max="511" width="5.796875" style="37" customWidth="1"/>
    <col min="512" max="512" width="24.3984375" style="37" customWidth="1"/>
    <col min="513" max="513" width="14.3984375" style="37" customWidth="1"/>
    <col min="514" max="514" width="12.796875" style="37" customWidth="1"/>
    <col min="515" max="515" width="11.796875" style="37" customWidth="1"/>
    <col min="516" max="516" width="14" style="37" customWidth="1"/>
    <col min="517" max="517" width="16.3984375" style="37" customWidth="1"/>
    <col min="518" max="518" width="14" style="37" customWidth="1"/>
    <col min="519" max="519" width="11.19921875" style="37" customWidth="1"/>
    <col min="520" max="520" width="2.3984375" style="37" customWidth="1"/>
    <col min="521" max="523" width="12" style="37" customWidth="1"/>
    <col min="524" max="766" width="12" style="37"/>
    <col min="767" max="767" width="5.796875" style="37" customWidth="1"/>
    <col min="768" max="768" width="24.3984375" style="37" customWidth="1"/>
    <col min="769" max="769" width="14.3984375" style="37" customWidth="1"/>
    <col min="770" max="770" width="12.796875" style="37" customWidth="1"/>
    <col min="771" max="771" width="11.796875" style="37" customWidth="1"/>
    <col min="772" max="772" width="14" style="37" customWidth="1"/>
    <col min="773" max="773" width="16.3984375" style="37" customWidth="1"/>
    <col min="774" max="774" width="14" style="37" customWidth="1"/>
    <col min="775" max="775" width="11.19921875" style="37" customWidth="1"/>
    <col min="776" max="776" width="2.3984375" style="37" customWidth="1"/>
    <col min="777" max="779" width="12" style="37" customWidth="1"/>
    <col min="780" max="1022" width="12" style="37"/>
    <col min="1023" max="1023" width="5.796875" style="37" customWidth="1"/>
    <col min="1024" max="1024" width="24.3984375" style="37" customWidth="1"/>
    <col min="1025" max="1025" width="14.3984375" style="37" customWidth="1"/>
    <col min="1026" max="1026" width="12.796875" style="37" customWidth="1"/>
    <col min="1027" max="1027" width="11.796875" style="37" customWidth="1"/>
    <col min="1028" max="1028" width="14" style="37" customWidth="1"/>
    <col min="1029" max="1029" width="16.3984375" style="37" customWidth="1"/>
    <col min="1030" max="1030" width="14" style="37" customWidth="1"/>
    <col min="1031" max="1031" width="11.19921875" style="37" customWidth="1"/>
    <col min="1032" max="1032" width="2.3984375" style="37" customWidth="1"/>
    <col min="1033" max="1035" width="12" style="37" customWidth="1"/>
    <col min="1036" max="1278" width="12" style="37"/>
    <col min="1279" max="1279" width="5.796875" style="37" customWidth="1"/>
    <col min="1280" max="1280" width="24.3984375" style="37" customWidth="1"/>
    <col min="1281" max="1281" width="14.3984375" style="37" customWidth="1"/>
    <col min="1282" max="1282" width="12.796875" style="37" customWidth="1"/>
    <col min="1283" max="1283" width="11.796875" style="37" customWidth="1"/>
    <col min="1284" max="1284" width="14" style="37" customWidth="1"/>
    <col min="1285" max="1285" width="16.3984375" style="37" customWidth="1"/>
    <col min="1286" max="1286" width="14" style="37" customWidth="1"/>
    <col min="1287" max="1287" width="11.19921875" style="37" customWidth="1"/>
    <col min="1288" max="1288" width="2.3984375" style="37" customWidth="1"/>
    <col min="1289" max="1291" width="12" style="37" customWidth="1"/>
    <col min="1292" max="1534" width="12" style="37"/>
    <col min="1535" max="1535" width="5.796875" style="37" customWidth="1"/>
    <col min="1536" max="1536" width="24.3984375" style="37" customWidth="1"/>
    <col min="1537" max="1537" width="14.3984375" style="37" customWidth="1"/>
    <col min="1538" max="1538" width="12.796875" style="37" customWidth="1"/>
    <col min="1539" max="1539" width="11.796875" style="37" customWidth="1"/>
    <col min="1540" max="1540" width="14" style="37" customWidth="1"/>
    <col min="1541" max="1541" width="16.3984375" style="37" customWidth="1"/>
    <col min="1542" max="1542" width="14" style="37" customWidth="1"/>
    <col min="1543" max="1543" width="11.19921875" style="37" customWidth="1"/>
    <col min="1544" max="1544" width="2.3984375" style="37" customWidth="1"/>
    <col min="1545" max="1547" width="12" style="37" customWidth="1"/>
    <col min="1548" max="1790" width="12" style="37"/>
    <col min="1791" max="1791" width="5.796875" style="37" customWidth="1"/>
    <col min="1792" max="1792" width="24.3984375" style="37" customWidth="1"/>
    <col min="1793" max="1793" width="14.3984375" style="37" customWidth="1"/>
    <col min="1794" max="1794" width="12.796875" style="37" customWidth="1"/>
    <col min="1795" max="1795" width="11.796875" style="37" customWidth="1"/>
    <col min="1796" max="1796" width="14" style="37" customWidth="1"/>
    <col min="1797" max="1797" width="16.3984375" style="37" customWidth="1"/>
    <col min="1798" max="1798" width="14" style="37" customWidth="1"/>
    <col min="1799" max="1799" width="11.19921875" style="37" customWidth="1"/>
    <col min="1800" max="1800" width="2.3984375" style="37" customWidth="1"/>
    <col min="1801" max="1803" width="12" style="37" customWidth="1"/>
    <col min="1804" max="2046" width="12" style="37"/>
    <col min="2047" max="2047" width="5.796875" style="37" customWidth="1"/>
    <col min="2048" max="2048" width="24.3984375" style="37" customWidth="1"/>
    <col min="2049" max="2049" width="14.3984375" style="37" customWidth="1"/>
    <col min="2050" max="2050" width="12.796875" style="37" customWidth="1"/>
    <col min="2051" max="2051" width="11.796875" style="37" customWidth="1"/>
    <col min="2052" max="2052" width="14" style="37" customWidth="1"/>
    <col min="2053" max="2053" width="16.3984375" style="37" customWidth="1"/>
    <col min="2054" max="2054" width="14" style="37" customWidth="1"/>
    <col min="2055" max="2055" width="11.19921875" style="37" customWidth="1"/>
    <col min="2056" max="2056" width="2.3984375" style="37" customWidth="1"/>
    <col min="2057" max="2059" width="12" style="37" customWidth="1"/>
    <col min="2060" max="2302" width="12" style="37"/>
    <col min="2303" max="2303" width="5.796875" style="37" customWidth="1"/>
    <col min="2304" max="2304" width="24.3984375" style="37" customWidth="1"/>
    <col min="2305" max="2305" width="14.3984375" style="37" customWidth="1"/>
    <col min="2306" max="2306" width="12.796875" style="37" customWidth="1"/>
    <col min="2307" max="2307" width="11.796875" style="37" customWidth="1"/>
    <col min="2308" max="2308" width="14" style="37" customWidth="1"/>
    <col min="2309" max="2309" width="16.3984375" style="37" customWidth="1"/>
    <col min="2310" max="2310" width="14" style="37" customWidth="1"/>
    <col min="2311" max="2311" width="11.19921875" style="37" customWidth="1"/>
    <col min="2312" max="2312" width="2.3984375" style="37" customWidth="1"/>
    <col min="2313" max="2315" width="12" style="37" customWidth="1"/>
    <col min="2316" max="2558" width="12" style="37"/>
    <col min="2559" max="2559" width="5.796875" style="37" customWidth="1"/>
    <col min="2560" max="2560" width="24.3984375" style="37" customWidth="1"/>
    <col min="2561" max="2561" width="14.3984375" style="37" customWidth="1"/>
    <col min="2562" max="2562" width="12.796875" style="37" customWidth="1"/>
    <col min="2563" max="2563" width="11.796875" style="37" customWidth="1"/>
    <col min="2564" max="2564" width="14" style="37" customWidth="1"/>
    <col min="2565" max="2565" width="16.3984375" style="37" customWidth="1"/>
    <col min="2566" max="2566" width="14" style="37" customWidth="1"/>
    <col min="2567" max="2567" width="11.19921875" style="37" customWidth="1"/>
    <col min="2568" max="2568" width="2.3984375" style="37" customWidth="1"/>
    <col min="2569" max="2571" width="12" style="37" customWidth="1"/>
    <col min="2572" max="2814" width="12" style="37"/>
    <col min="2815" max="2815" width="5.796875" style="37" customWidth="1"/>
    <col min="2816" max="2816" width="24.3984375" style="37" customWidth="1"/>
    <col min="2817" max="2817" width="14.3984375" style="37" customWidth="1"/>
    <col min="2818" max="2818" width="12.796875" style="37" customWidth="1"/>
    <col min="2819" max="2819" width="11.796875" style="37" customWidth="1"/>
    <col min="2820" max="2820" width="14" style="37" customWidth="1"/>
    <col min="2821" max="2821" width="16.3984375" style="37" customWidth="1"/>
    <col min="2822" max="2822" width="14" style="37" customWidth="1"/>
    <col min="2823" max="2823" width="11.19921875" style="37" customWidth="1"/>
    <col min="2824" max="2824" width="2.3984375" style="37" customWidth="1"/>
    <col min="2825" max="2827" width="12" style="37" customWidth="1"/>
    <col min="2828" max="3070" width="12" style="37"/>
    <col min="3071" max="3071" width="5.796875" style="37" customWidth="1"/>
    <col min="3072" max="3072" width="24.3984375" style="37" customWidth="1"/>
    <col min="3073" max="3073" width="14.3984375" style="37" customWidth="1"/>
    <col min="3074" max="3074" width="12.796875" style="37" customWidth="1"/>
    <col min="3075" max="3075" width="11.796875" style="37" customWidth="1"/>
    <col min="3076" max="3076" width="14" style="37" customWidth="1"/>
    <col min="3077" max="3077" width="16.3984375" style="37" customWidth="1"/>
    <col min="3078" max="3078" width="14" style="37" customWidth="1"/>
    <col min="3079" max="3079" width="11.19921875" style="37" customWidth="1"/>
    <col min="3080" max="3080" width="2.3984375" style="37" customWidth="1"/>
    <col min="3081" max="3083" width="12" style="37" customWidth="1"/>
    <col min="3084" max="3326" width="12" style="37"/>
    <col min="3327" max="3327" width="5.796875" style="37" customWidth="1"/>
    <col min="3328" max="3328" width="24.3984375" style="37" customWidth="1"/>
    <col min="3329" max="3329" width="14.3984375" style="37" customWidth="1"/>
    <col min="3330" max="3330" width="12.796875" style="37" customWidth="1"/>
    <col min="3331" max="3331" width="11.796875" style="37" customWidth="1"/>
    <col min="3332" max="3332" width="14" style="37" customWidth="1"/>
    <col min="3333" max="3333" width="16.3984375" style="37" customWidth="1"/>
    <col min="3334" max="3334" width="14" style="37" customWidth="1"/>
    <col min="3335" max="3335" width="11.19921875" style="37" customWidth="1"/>
    <col min="3336" max="3336" width="2.3984375" style="37" customWidth="1"/>
    <col min="3337" max="3339" width="12" style="37" customWidth="1"/>
    <col min="3340" max="3582" width="12" style="37"/>
    <col min="3583" max="3583" width="5.796875" style="37" customWidth="1"/>
    <col min="3584" max="3584" width="24.3984375" style="37" customWidth="1"/>
    <col min="3585" max="3585" width="14.3984375" style="37" customWidth="1"/>
    <col min="3586" max="3586" width="12.796875" style="37" customWidth="1"/>
    <col min="3587" max="3587" width="11.796875" style="37" customWidth="1"/>
    <col min="3588" max="3588" width="14" style="37" customWidth="1"/>
    <col min="3589" max="3589" width="16.3984375" style="37" customWidth="1"/>
    <col min="3590" max="3590" width="14" style="37" customWidth="1"/>
    <col min="3591" max="3591" width="11.19921875" style="37" customWidth="1"/>
    <col min="3592" max="3592" width="2.3984375" style="37" customWidth="1"/>
    <col min="3593" max="3595" width="12" style="37" customWidth="1"/>
    <col min="3596" max="3838" width="12" style="37"/>
    <col min="3839" max="3839" width="5.796875" style="37" customWidth="1"/>
    <col min="3840" max="3840" width="24.3984375" style="37" customWidth="1"/>
    <col min="3841" max="3841" width="14.3984375" style="37" customWidth="1"/>
    <col min="3842" max="3842" width="12.796875" style="37" customWidth="1"/>
    <col min="3843" max="3843" width="11.796875" style="37" customWidth="1"/>
    <col min="3844" max="3844" width="14" style="37" customWidth="1"/>
    <col min="3845" max="3845" width="16.3984375" style="37" customWidth="1"/>
    <col min="3846" max="3846" width="14" style="37" customWidth="1"/>
    <col min="3847" max="3847" width="11.19921875" style="37" customWidth="1"/>
    <col min="3848" max="3848" width="2.3984375" style="37" customWidth="1"/>
    <col min="3849" max="3851" width="12" style="37" customWidth="1"/>
    <col min="3852" max="4094" width="12" style="37"/>
    <col min="4095" max="4095" width="5.796875" style="37" customWidth="1"/>
    <col min="4096" max="4096" width="24.3984375" style="37" customWidth="1"/>
    <col min="4097" max="4097" width="14.3984375" style="37" customWidth="1"/>
    <col min="4098" max="4098" width="12.796875" style="37" customWidth="1"/>
    <col min="4099" max="4099" width="11.796875" style="37" customWidth="1"/>
    <col min="4100" max="4100" width="14" style="37" customWidth="1"/>
    <col min="4101" max="4101" width="16.3984375" style="37" customWidth="1"/>
    <col min="4102" max="4102" width="14" style="37" customWidth="1"/>
    <col min="4103" max="4103" width="11.19921875" style="37" customWidth="1"/>
    <col min="4104" max="4104" width="2.3984375" style="37" customWidth="1"/>
    <col min="4105" max="4107" width="12" style="37" customWidth="1"/>
    <col min="4108" max="4350" width="12" style="37"/>
    <col min="4351" max="4351" width="5.796875" style="37" customWidth="1"/>
    <col min="4352" max="4352" width="24.3984375" style="37" customWidth="1"/>
    <col min="4353" max="4353" width="14.3984375" style="37" customWidth="1"/>
    <col min="4354" max="4354" width="12.796875" style="37" customWidth="1"/>
    <col min="4355" max="4355" width="11.796875" style="37" customWidth="1"/>
    <col min="4356" max="4356" width="14" style="37" customWidth="1"/>
    <col min="4357" max="4357" width="16.3984375" style="37" customWidth="1"/>
    <col min="4358" max="4358" width="14" style="37" customWidth="1"/>
    <col min="4359" max="4359" width="11.19921875" style="37" customWidth="1"/>
    <col min="4360" max="4360" width="2.3984375" style="37" customWidth="1"/>
    <col min="4361" max="4363" width="12" style="37" customWidth="1"/>
    <col min="4364" max="4606" width="12" style="37"/>
    <col min="4607" max="4607" width="5.796875" style="37" customWidth="1"/>
    <col min="4608" max="4608" width="24.3984375" style="37" customWidth="1"/>
    <col min="4609" max="4609" width="14.3984375" style="37" customWidth="1"/>
    <col min="4610" max="4610" width="12.796875" style="37" customWidth="1"/>
    <col min="4611" max="4611" width="11.796875" style="37" customWidth="1"/>
    <col min="4612" max="4612" width="14" style="37" customWidth="1"/>
    <col min="4613" max="4613" width="16.3984375" style="37" customWidth="1"/>
    <col min="4614" max="4614" width="14" style="37" customWidth="1"/>
    <col min="4615" max="4615" width="11.19921875" style="37" customWidth="1"/>
    <col min="4616" max="4616" width="2.3984375" style="37" customWidth="1"/>
    <col min="4617" max="4619" width="12" style="37" customWidth="1"/>
    <col min="4620" max="4862" width="12" style="37"/>
    <col min="4863" max="4863" width="5.796875" style="37" customWidth="1"/>
    <col min="4864" max="4864" width="24.3984375" style="37" customWidth="1"/>
    <col min="4865" max="4865" width="14.3984375" style="37" customWidth="1"/>
    <col min="4866" max="4866" width="12.796875" style="37" customWidth="1"/>
    <col min="4867" max="4867" width="11.796875" style="37" customWidth="1"/>
    <col min="4868" max="4868" width="14" style="37" customWidth="1"/>
    <col min="4869" max="4869" width="16.3984375" style="37" customWidth="1"/>
    <col min="4870" max="4870" width="14" style="37" customWidth="1"/>
    <col min="4871" max="4871" width="11.19921875" style="37" customWidth="1"/>
    <col min="4872" max="4872" width="2.3984375" style="37" customWidth="1"/>
    <col min="4873" max="4875" width="12" style="37" customWidth="1"/>
    <col min="4876" max="5118" width="12" style="37"/>
    <col min="5119" max="5119" width="5.796875" style="37" customWidth="1"/>
    <col min="5120" max="5120" width="24.3984375" style="37" customWidth="1"/>
    <col min="5121" max="5121" width="14.3984375" style="37" customWidth="1"/>
    <col min="5122" max="5122" width="12.796875" style="37" customWidth="1"/>
    <col min="5123" max="5123" width="11.796875" style="37" customWidth="1"/>
    <col min="5124" max="5124" width="14" style="37" customWidth="1"/>
    <col min="5125" max="5125" width="16.3984375" style="37" customWidth="1"/>
    <col min="5126" max="5126" width="14" style="37" customWidth="1"/>
    <col min="5127" max="5127" width="11.19921875" style="37" customWidth="1"/>
    <col min="5128" max="5128" width="2.3984375" style="37" customWidth="1"/>
    <col min="5129" max="5131" width="12" style="37" customWidth="1"/>
    <col min="5132" max="5374" width="12" style="37"/>
    <col min="5375" max="5375" width="5.796875" style="37" customWidth="1"/>
    <col min="5376" max="5376" width="24.3984375" style="37" customWidth="1"/>
    <col min="5377" max="5377" width="14.3984375" style="37" customWidth="1"/>
    <col min="5378" max="5378" width="12.796875" style="37" customWidth="1"/>
    <col min="5379" max="5379" width="11.796875" style="37" customWidth="1"/>
    <col min="5380" max="5380" width="14" style="37" customWidth="1"/>
    <col min="5381" max="5381" width="16.3984375" style="37" customWidth="1"/>
    <col min="5382" max="5382" width="14" style="37" customWidth="1"/>
    <col min="5383" max="5383" width="11.19921875" style="37" customWidth="1"/>
    <col min="5384" max="5384" width="2.3984375" style="37" customWidth="1"/>
    <col min="5385" max="5387" width="12" style="37" customWidth="1"/>
    <col min="5388" max="5630" width="12" style="37"/>
    <col min="5631" max="5631" width="5.796875" style="37" customWidth="1"/>
    <col min="5632" max="5632" width="24.3984375" style="37" customWidth="1"/>
    <col min="5633" max="5633" width="14.3984375" style="37" customWidth="1"/>
    <col min="5634" max="5634" width="12.796875" style="37" customWidth="1"/>
    <col min="5635" max="5635" width="11.796875" style="37" customWidth="1"/>
    <col min="5636" max="5636" width="14" style="37" customWidth="1"/>
    <col min="5637" max="5637" width="16.3984375" style="37" customWidth="1"/>
    <col min="5638" max="5638" width="14" style="37" customWidth="1"/>
    <col min="5639" max="5639" width="11.19921875" style="37" customWidth="1"/>
    <col min="5640" max="5640" width="2.3984375" style="37" customWidth="1"/>
    <col min="5641" max="5643" width="12" style="37" customWidth="1"/>
    <col min="5644" max="5886" width="12" style="37"/>
    <col min="5887" max="5887" width="5.796875" style="37" customWidth="1"/>
    <col min="5888" max="5888" width="24.3984375" style="37" customWidth="1"/>
    <col min="5889" max="5889" width="14.3984375" style="37" customWidth="1"/>
    <col min="5890" max="5890" width="12.796875" style="37" customWidth="1"/>
    <col min="5891" max="5891" width="11.796875" style="37" customWidth="1"/>
    <col min="5892" max="5892" width="14" style="37" customWidth="1"/>
    <col min="5893" max="5893" width="16.3984375" style="37" customWidth="1"/>
    <col min="5894" max="5894" width="14" style="37" customWidth="1"/>
    <col min="5895" max="5895" width="11.19921875" style="37" customWidth="1"/>
    <col min="5896" max="5896" width="2.3984375" style="37" customWidth="1"/>
    <col min="5897" max="5899" width="12" style="37" customWidth="1"/>
    <col min="5900" max="6142" width="12" style="37"/>
    <col min="6143" max="6143" width="5.796875" style="37" customWidth="1"/>
    <col min="6144" max="6144" width="24.3984375" style="37" customWidth="1"/>
    <col min="6145" max="6145" width="14.3984375" style="37" customWidth="1"/>
    <col min="6146" max="6146" width="12.796875" style="37" customWidth="1"/>
    <col min="6147" max="6147" width="11.796875" style="37" customWidth="1"/>
    <col min="6148" max="6148" width="14" style="37" customWidth="1"/>
    <col min="6149" max="6149" width="16.3984375" style="37" customWidth="1"/>
    <col min="6150" max="6150" width="14" style="37" customWidth="1"/>
    <col min="6151" max="6151" width="11.19921875" style="37" customWidth="1"/>
    <col min="6152" max="6152" width="2.3984375" style="37" customWidth="1"/>
    <col min="6153" max="6155" width="12" style="37" customWidth="1"/>
    <col min="6156" max="6398" width="12" style="37"/>
    <col min="6399" max="6399" width="5.796875" style="37" customWidth="1"/>
    <col min="6400" max="6400" width="24.3984375" style="37" customWidth="1"/>
    <col min="6401" max="6401" width="14.3984375" style="37" customWidth="1"/>
    <col min="6402" max="6402" width="12.796875" style="37" customWidth="1"/>
    <col min="6403" max="6403" width="11.796875" style="37" customWidth="1"/>
    <col min="6404" max="6404" width="14" style="37" customWidth="1"/>
    <col min="6405" max="6405" width="16.3984375" style="37" customWidth="1"/>
    <col min="6406" max="6406" width="14" style="37" customWidth="1"/>
    <col min="6407" max="6407" width="11.19921875" style="37" customWidth="1"/>
    <col min="6408" max="6408" width="2.3984375" style="37" customWidth="1"/>
    <col min="6409" max="6411" width="12" style="37" customWidth="1"/>
    <col min="6412" max="6654" width="12" style="37"/>
    <col min="6655" max="6655" width="5.796875" style="37" customWidth="1"/>
    <col min="6656" max="6656" width="24.3984375" style="37" customWidth="1"/>
    <col min="6657" max="6657" width="14.3984375" style="37" customWidth="1"/>
    <col min="6658" max="6658" width="12.796875" style="37" customWidth="1"/>
    <col min="6659" max="6659" width="11.796875" style="37" customWidth="1"/>
    <col min="6660" max="6660" width="14" style="37" customWidth="1"/>
    <col min="6661" max="6661" width="16.3984375" style="37" customWidth="1"/>
    <col min="6662" max="6662" width="14" style="37" customWidth="1"/>
    <col min="6663" max="6663" width="11.19921875" style="37" customWidth="1"/>
    <col min="6664" max="6664" width="2.3984375" style="37" customWidth="1"/>
    <col min="6665" max="6667" width="12" style="37" customWidth="1"/>
    <col min="6668" max="6910" width="12" style="37"/>
    <col min="6911" max="6911" width="5.796875" style="37" customWidth="1"/>
    <col min="6912" max="6912" width="24.3984375" style="37" customWidth="1"/>
    <col min="6913" max="6913" width="14.3984375" style="37" customWidth="1"/>
    <col min="6914" max="6914" width="12.796875" style="37" customWidth="1"/>
    <col min="6915" max="6915" width="11.796875" style="37" customWidth="1"/>
    <col min="6916" max="6916" width="14" style="37" customWidth="1"/>
    <col min="6917" max="6917" width="16.3984375" style="37" customWidth="1"/>
    <col min="6918" max="6918" width="14" style="37" customWidth="1"/>
    <col min="6919" max="6919" width="11.19921875" style="37" customWidth="1"/>
    <col min="6920" max="6920" width="2.3984375" style="37" customWidth="1"/>
    <col min="6921" max="6923" width="12" style="37" customWidth="1"/>
    <col min="6924" max="7166" width="12" style="37"/>
    <col min="7167" max="7167" width="5.796875" style="37" customWidth="1"/>
    <col min="7168" max="7168" width="24.3984375" style="37" customWidth="1"/>
    <col min="7169" max="7169" width="14.3984375" style="37" customWidth="1"/>
    <col min="7170" max="7170" width="12.796875" style="37" customWidth="1"/>
    <col min="7171" max="7171" width="11.796875" style="37" customWidth="1"/>
    <col min="7172" max="7172" width="14" style="37" customWidth="1"/>
    <col min="7173" max="7173" width="16.3984375" style="37" customWidth="1"/>
    <col min="7174" max="7174" width="14" style="37" customWidth="1"/>
    <col min="7175" max="7175" width="11.19921875" style="37" customWidth="1"/>
    <col min="7176" max="7176" width="2.3984375" style="37" customWidth="1"/>
    <col min="7177" max="7179" width="12" style="37" customWidth="1"/>
    <col min="7180" max="7422" width="12" style="37"/>
    <col min="7423" max="7423" width="5.796875" style="37" customWidth="1"/>
    <col min="7424" max="7424" width="24.3984375" style="37" customWidth="1"/>
    <col min="7425" max="7425" width="14.3984375" style="37" customWidth="1"/>
    <col min="7426" max="7426" width="12.796875" style="37" customWidth="1"/>
    <col min="7427" max="7427" width="11.796875" style="37" customWidth="1"/>
    <col min="7428" max="7428" width="14" style="37" customWidth="1"/>
    <col min="7429" max="7429" width="16.3984375" style="37" customWidth="1"/>
    <col min="7430" max="7430" width="14" style="37" customWidth="1"/>
    <col min="7431" max="7431" width="11.19921875" style="37" customWidth="1"/>
    <col min="7432" max="7432" width="2.3984375" style="37" customWidth="1"/>
    <col min="7433" max="7435" width="12" style="37" customWidth="1"/>
    <col min="7436" max="7678" width="12" style="37"/>
    <col min="7679" max="7679" width="5.796875" style="37" customWidth="1"/>
    <col min="7680" max="7680" width="24.3984375" style="37" customWidth="1"/>
    <col min="7681" max="7681" width="14.3984375" style="37" customWidth="1"/>
    <col min="7682" max="7682" width="12.796875" style="37" customWidth="1"/>
    <col min="7683" max="7683" width="11.796875" style="37" customWidth="1"/>
    <col min="7684" max="7684" width="14" style="37" customWidth="1"/>
    <col min="7685" max="7685" width="16.3984375" style="37" customWidth="1"/>
    <col min="7686" max="7686" width="14" style="37" customWidth="1"/>
    <col min="7687" max="7687" width="11.19921875" style="37" customWidth="1"/>
    <col min="7688" max="7688" width="2.3984375" style="37" customWidth="1"/>
    <col min="7689" max="7691" width="12" style="37" customWidth="1"/>
    <col min="7692" max="7934" width="12" style="37"/>
    <col min="7935" max="7935" width="5.796875" style="37" customWidth="1"/>
    <col min="7936" max="7936" width="24.3984375" style="37" customWidth="1"/>
    <col min="7937" max="7937" width="14.3984375" style="37" customWidth="1"/>
    <col min="7938" max="7938" width="12.796875" style="37" customWidth="1"/>
    <col min="7939" max="7939" width="11.796875" style="37" customWidth="1"/>
    <col min="7940" max="7940" width="14" style="37" customWidth="1"/>
    <col min="7941" max="7941" width="16.3984375" style="37" customWidth="1"/>
    <col min="7942" max="7942" width="14" style="37" customWidth="1"/>
    <col min="7943" max="7943" width="11.19921875" style="37" customWidth="1"/>
    <col min="7944" max="7944" width="2.3984375" style="37" customWidth="1"/>
    <col min="7945" max="7947" width="12" style="37" customWidth="1"/>
    <col min="7948" max="8190" width="12" style="37"/>
    <col min="8191" max="8191" width="5.796875" style="37" customWidth="1"/>
    <col min="8192" max="8192" width="24.3984375" style="37" customWidth="1"/>
    <col min="8193" max="8193" width="14.3984375" style="37" customWidth="1"/>
    <col min="8194" max="8194" width="12.796875" style="37" customWidth="1"/>
    <col min="8195" max="8195" width="11.796875" style="37" customWidth="1"/>
    <col min="8196" max="8196" width="14" style="37" customWidth="1"/>
    <col min="8197" max="8197" width="16.3984375" style="37" customWidth="1"/>
    <col min="8198" max="8198" width="14" style="37" customWidth="1"/>
    <col min="8199" max="8199" width="11.19921875" style="37" customWidth="1"/>
    <col min="8200" max="8200" width="2.3984375" style="37" customWidth="1"/>
    <col min="8201" max="8203" width="12" style="37" customWidth="1"/>
    <col min="8204" max="8446" width="12" style="37"/>
    <col min="8447" max="8447" width="5.796875" style="37" customWidth="1"/>
    <col min="8448" max="8448" width="24.3984375" style="37" customWidth="1"/>
    <col min="8449" max="8449" width="14.3984375" style="37" customWidth="1"/>
    <col min="8450" max="8450" width="12.796875" style="37" customWidth="1"/>
    <col min="8451" max="8451" width="11.796875" style="37" customWidth="1"/>
    <col min="8452" max="8452" width="14" style="37" customWidth="1"/>
    <col min="8453" max="8453" width="16.3984375" style="37" customWidth="1"/>
    <col min="8454" max="8454" width="14" style="37" customWidth="1"/>
    <col min="8455" max="8455" width="11.19921875" style="37" customWidth="1"/>
    <col min="8456" max="8456" width="2.3984375" style="37" customWidth="1"/>
    <col min="8457" max="8459" width="12" style="37" customWidth="1"/>
    <col min="8460" max="8702" width="12" style="37"/>
    <col min="8703" max="8703" width="5.796875" style="37" customWidth="1"/>
    <col min="8704" max="8704" width="24.3984375" style="37" customWidth="1"/>
    <col min="8705" max="8705" width="14.3984375" style="37" customWidth="1"/>
    <col min="8706" max="8706" width="12.796875" style="37" customWidth="1"/>
    <col min="8707" max="8707" width="11.796875" style="37" customWidth="1"/>
    <col min="8708" max="8708" width="14" style="37" customWidth="1"/>
    <col min="8709" max="8709" width="16.3984375" style="37" customWidth="1"/>
    <col min="8710" max="8710" width="14" style="37" customWidth="1"/>
    <col min="8711" max="8711" width="11.19921875" style="37" customWidth="1"/>
    <col min="8712" max="8712" width="2.3984375" style="37" customWidth="1"/>
    <col min="8713" max="8715" width="12" style="37" customWidth="1"/>
    <col min="8716" max="8958" width="12" style="37"/>
    <col min="8959" max="8959" width="5.796875" style="37" customWidth="1"/>
    <col min="8960" max="8960" width="24.3984375" style="37" customWidth="1"/>
    <col min="8961" max="8961" width="14.3984375" style="37" customWidth="1"/>
    <col min="8962" max="8962" width="12.796875" style="37" customWidth="1"/>
    <col min="8963" max="8963" width="11.796875" style="37" customWidth="1"/>
    <col min="8964" max="8964" width="14" style="37" customWidth="1"/>
    <col min="8965" max="8965" width="16.3984375" style="37" customWidth="1"/>
    <col min="8966" max="8966" width="14" style="37" customWidth="1"/>
    <col min="8967" max="8967" width="11.19921875" style="37" customWidth="1"/>
    <col min="8968" max="8968" width="2.3984375" style="37" customWidth="1"/>
    <col min="8969" max="8971" width="12" style="37" customWidth="1"/>
    <col min="8972" max="9214" width="12" style="37"/>
    <col min="9215" max="9215" width="5.796875" style="37" customWidth="1"/>
    <col min="9216" max="9216" width="24.3984375" style="37" customWidth="1"/>
    <col min="9217" max="9217" width="14.3984375" style="37" customWidth="1"/>
    <col min="9218" max="9218" width="12.796875" style="37" customWidth="1"/>
    <col min="9219" max="9219" width="11.796875" style="37" customWidth="1"/>
    <col min="9220" max="9220" width="14" style="37" customWidth="1"/>
    <col min="9221" max="9221" width="16.3984375" style="37" customWidth="1"/>
    <col min="9222" max="9222" width="14" style="37" customWidth="1"/>
    <col min="9223" max="9223" width="11.19921875" style="37" customWidth="1"/>
    <col min="9224" max="9224" width="2.3984375" style="37" customWidth="1"/>
    <col min="9225" max="9227" width="12" style="37" customWidth="1"/>
    <col min="9228" max="9470" width="12" style="37"/>
    <col min="9471" max="9471" width="5.796875" style="37" customWidth="1"/>
    <col min="9472" max="9472" width="24.3984375" style="37" customWidth="1"/>
    <col min="9473" max="9473" width="14.3984375" style="37" customWidth="1"/>
    <col min="9474" max="9474" width="12.796875" style="37" customWidth="1"/>
    <col min="9475" max="9475" width="11.796875" style="37" customWidth="1"/>
    <col min="9476" max="9476" width="14" style="37" customWidth="1"/>
    <col min="9477" max="9477" width="16.3984375" style="37" customWidth="1"/>
    <col min="9478" max="9478" width="14" style="37" customWidth="1"/>
    <col min="9479" max="9479" width="11.19921875" style="37" customWidth="1"/>
    <col min="9480" max="9480" width="2.3984375" style="37" customWidth="1"/>
    <col min="9481" max="9483" width="12" style="37" customWidth="1"/>
    <col min="9484" max="9726" width="12" style="37"/>
    <col min="9727" max="9727" width="5.796875" style="37" customWidth="1"/>
    <col min="9728" max="9728" width="24.3984375" style="37" customWidth="1"/>
    <col min="9729" max="9729" width="14.3984375" style="37" customWidth="1"/>
    <col min="9730" max="9730" width="12.796875" style="37" customWidth="1"/>
    <col min="9731" max="9731" width="11.796875" style="37" customWidth="1"/>
    <col min="9732" max="9732" width="14" style="37" customWidth="1"/>
    <col min="9733" max="9733" width="16.3984375" style="37" customWidth="1"/>
    <col min="9734" max="9734" width="14" style="37" customWidth="1"/>
    <col min="9735" max="9735" width="11.19921875" style="37" customWidth="1"/>
    <col min="9736" max="9736" width="2.3984375" style="37" customWidth="1"/>
    <col min="9737" max="9739" width="12" style="37" customWidth="1"/>
    <col min="9740" max="9982" width="12" style="37"/>
    <col min="9983" max="9983" width="5.796875" style="37" customWidth="1"/>
    <col min="9984" max="9984" width="24.3984375" style="37" customWidth="1"/>
    <col min="9985" max="9985" width="14.3984375" style="37" customWidth="1"/>
    <col min="9986" max="9986" width="12.796875" style="37" customWidth="1"/>
    <col min="9987" max="9987" width="11.796875" style="37" customWidth="1"/>
    <col min="9988" max="9988" width="14" style="37" customWidth="1"/>
    <col min="9989" max="9989" width="16.3984375" style="37" customWidth="1"/>
    <col min="9990" max="9990" width="14" style="37" customWidth="1"/>
    <col min="9991" max="9991" width="11.19921875" style="37" customWidth="1"/>
    <col min="9992" max="9992" width="2.3984375" style="37" customWidth="1"/>
    <col min="9993" max="9995" width="12" style="37" customWidth="1"/>
    <col min="9996" max="10238" width="12" style="37"/>
    <col min="10239" max="10239" width="5.796875" style="37" customWidth="1"/>
    <col min="10240" max="10240" width="24.3984375" style="37" customWidth="1"/>
    <col min="10241" max="10241" width="14.3984375" style="37" customWidth="1"/>
    <col min="10242" max="10242" width="12.796875" style="37" customWidth="1"/>
    <col min="10243" max="10243" width="11.796875" style="37" customWidth="1"/>
    <col min="10244" max="10244" width="14" style="37" customWidth="1"/>
    <col min="10245" max="10245" width="16.3984375" style="37" customWidth="1"/>
    <col min="10246" max="10246" width="14" style="37" customWidth="1"/>
    <col min="10247" max="10247" width="11.19921875" style="37" customWidth="1"/>
    <col min="10248" max="10248" width="2.3984375" style="37" customWidth="1"/>
    <col min="10249" max="10251" width="12" style="37" customWidth="1"/>
    <col min="10252" max="10494" width="12" style="37"/>
    <col min="10495" max="10495" width="5.796875" style="37" customWidth="1"/>
    <col min="10496" max="10496" width="24.3984375" style="37" customWidth="1"/>
    <col min="10497" max="10497" width="14.3984375" style="37" customWidth="1"/>
    <col min="10498" max="10498" width="12.796875" style="37" customWidth="1"/>
    <col min="10499" max="10499" width="11.796875" style="37" customWidth="1"/>
    <col min="10500" max="10500" width="14" style="37" customWidth="1"/>
    <col min="10501" max="10501" width="16.3984375" style="37" customWidth="1"/>
    <col min="10502" max="10502" width="14" style="37" customWidth="1"/>
    <col min="10503" max="10503" width="11.19921875" style="37" customWidth="1"/>
    <col min="10504" max="10504" width="2.3984375" style="37" customWidth="1"/>
    <col min="10505" max="10507" width="12" style="37" customWidth="1"/>
    <col min="10508" max="10750" width="12" style="37"/>
    <col min="10751" max="10751" width="5.796875" style="37" customWidth="1"/>
    <col min="10752" max="10752" width="24.3984375" style="37" customWidth="1"/>
    <col min="10753" max="10753" width="14.3984375" style="37" customWidth="1"/>
    <col min="10754" max="10754" width="12.796875" style="37" customWidth="1"/>
    <col min="10755" max="10755" width="11.796875" style="37" customWidth="1"/>
    <col min="10756" max="10756" width="14" style="37" customWidth="1"/>
    <col min="10757" max="10757" width="16.3984375" style="37" customWidth="1"/>
    <col min="10758" max="10758" width="14" style="37" customWidth="1"/>
    <col min="10759" max="10759" width="11.19921875" style="37" customWidth="1"/>
    <col min="10760" max="10760" width="2.3984375" style="37" customWidth="1"/>
    <col min="10761" max="10763" width="12" style="37" customWidth="1"/>
    <col min="10764" max="11006" width="12" style="37"/>
    <col min="11007" max="11007" width="5.796875" style="37" customWidth="1"/>
    <col min="11008" max="11008" width="24.3984375" style="37" customWidth="1"/>
    <col min="11009" max="11009" width="14.3984375" style="37" customWidth="1"/>
    <col min="11010" max="11010" width="12.796875" style="37" customWidth="1"/>
    <col min="11011" max="11011" width="11.796875" style="37" customWidth="1"/>
    <col min="11012" max="11012" width="14" style="37" customWidth="1"/>
    <col min="11013" max="11013" width="16.3984375" style="37" customWidth="1"/>
    <col min="11014" max="11014" width="14" style="37" customWidth="1"/>
    <col min="11015" max="11015" width="11.19921875" style="37" customWidth="1"/>
    <col min="11016" max="11016" width="2.3984375" style="37" customWidth="1"/>
    <col min="11017" max="11019" width="12" style="37" customWidth="1"/>
    <col min="11020" max="11262" width="12" style="37"/>
    <col min="11263" max="11263" width="5.796875" style="37" customWidth="1"/>
    <col min="11264" max="11264" width="24.3984375" style="37" customWidth="1"/>
    <col min="11265" max="11265" width="14.3984375" style="37" customWidth="1"/>
    <col min="11266" max="11266" width="12.796875" style="37" customWidth="1"/>
    <col min="11267" max="11267" width="11.796875" style="37" customWidth="1"/>
    <col min="11268" max="11268" width="14" style="37" customWidth="1"/>
    <col min="11269" max="11269" width="16.3984375" style="37" customWidth="1"/>
    <col min="11270" max="11270" width="14" style="37" customWidth="1"/>
    <col min="11271" max="11271" width="11.19921875" style="37" customWidth="1"/>
    <col min="11272" max="11272" width="2.3984375" style="37" customWidth="1"/>
    <col min="11273" max="11275" width="12" style="37" customWidth="1"/>
    <col min="11276" max="11518" width="12" style="37"/>
    <col min="11519" max="11519" width="5.796875" style="37" customWidth="1"/>
    <col min="11520" max="11520" width="24.3984375" style="37" customWidth="1"/>
    <col min="11521" max="11521" width="14.3984375" style="37" customWidth="1"/>
    <col min="11522" max="11522" width="12.796875" style="37" customWidth="1"/>
    <col min="11523" max="11523" width="11.796875" style="37" customWidth="1"/>
    <col min="11524" max="11524" width="14" style="37" customWidth="1"/>
    <col min="11525" max="11525" width="16.3984375" style="37" customWidth="1"/>
    <col min="11526" max="11526" width="14" style="37" customWidth="1"/>
    <col min="11527" max="11527" width="11.19921875" style="37" customWidth="1"/>
    <col min="11528" max="11528" width="2.3984375" style="37" customWidth="1"/>
    <col min="11529" max="11531" width="12" style="37" customWidth="1"/>
    <col min="11532" max="11774" width="12" style="37"/>
    <col min="11775" max="11775" width="5.796875" style="37" customWidth="1"/>
    <col min="11776" max="11776" width="24.3984375" style="37" customWidth="1"/>
    <col min="11777" max="11777" width="14.3984375" style="37" customWidth="1"/>
    <col min="11778" max="11778" width="12.796875" style="37" customWidth="1"/>
    <col min="11779" max="11779" width="11.796875" style="37" customWidth="1"/>
    <col min="11780" max="11780" width="14" style="37" customWidth="1"/>
    <col min="11781" max="11781" width="16.3984375" style="37" customWidth="1"/>
    <col min="11782" max="11782" width="14" style="37" customWidth="1"/>
    <col min="11783" max="11783" width="11.19921875" style="37" customWidth="1"/>
    <col min="11784" max="11784" width="2.3984375" style="37" customWidth="1"/>
    <col min="11785" max="11787" width="12" style="37" customWidth="1"/>
    <col min="11788" max="12030" width="12" style="37"/>
    <col min="12031" max="12031" width="5.796875" style="37" customWidth="1"/>
    <col min="12032" max="12032" width="24.3984375" style="37" customWidth="1"/>
    <col min="12033" max="12033" width="14.3984375" style="37" customWidth="1"/>
    <col min="12034" max="12034" width="12.796875" style="37" customWidth="1"/>
    <col min="12035" max="12035" width="11.796875" style="37" customWidth="1"/>
    <col min="12036" max="12036" width="14" style="37" customWidth="1"/>
    <col min="12037" max="12037" width="16.3984375" style="37" customWidth="1"/>
    <col min="12038" max="12038" width="14" style="37" customWidth="1"/>
    <col min="12039" max="12039" width="11.19921875" style="37" customWidth="1"/>
    <col min="12040" max="12040" width="2.3984375" style="37" customWidth="1"/>
    <col min="12041" max="12043" width="12" style="37" customWidth="1"/>
    <col min="12044" max="12286" width="12" style="37"/>
    <col min="12287" max="12287" width="5.796875" style="37" customWidth="1"/>
    <col min="12288" max="12288" width="24.3984375" style="37" customWidth="1"/>
    <col min="12289" max="12289" width="14.3984375" style="37" customWidth="1"/>
    <col min="12290" max="12290" width="12.796875" style="37" customWidth="1"/>
    <col min="12291" max="12291" width="11.796875" style="37" customWidth="1"/>
    <col min="12292" max="12292" width="14" style="37" customWidth="1"/>
    <col min="12293" max="12293" width="16.3984375" style="37" customWidth="1"/>
    <col min="12294" max="12294" width="14" style="37" customWidth="1"/>
    <col min="12295" max="12295" width="11.19921875" style="37" customWidth="1"/>
    <col min="12296" max="12296" width="2.3984375" style="37" customWidth="1"/>
    <col min="12297" max="12299" width="12" style="37" customWidth="1"/>
    <col min="12300" max="12542" width="12" style="37"/>
    <col min="12543" max="12543" width="5.796875" style="37" customWidth="1"/>
    <col min="12544" max="12544" width="24.3984375" style="37" customWidth="1"/>
    <col min="12545" max="12545" width="14.3984375" style="37" customWidth="1"/>
    <col min="12546" max="12546" width="12.796875" style="37" customWidth="1"/>
    <col min="12547" max="12547" width="11.796875" style="37" customWidth="1"/>
    <col min="12548" max="12548" width="14" style="37" customWidth="1"/>
    <col min="12549" max="12549" width="16.3984375" style="37" customWidth="1"/>
    <col min="12550" max="12550" width="14" style="37" customWidth="1"/>
    <col min="12551" max="12551" width="11.19921875" style="37" customWidth="1"/>
    <col min="12552" max="12552" width="2.3984375" style="37" customWidth="1"/>
    <col min="12553" max="12555" width="12" style="37" customWidth="1"/>
    <col min="12556" max="12798" width="12" style="37"/>
    <col min="12799" max="12799" width="5.796875" style="37" customWidth="1"/>
    <col min="12800" max="12800" width="24.3984375" style="37" customWidth="1"/>
    <col min="12801" max="12801" width="14.3984375" style="37" customWidth="1"/>
    <col min="12802" max="12802" width="12.796875" style="37" customWidth="1"/>
    <col min="12803" max="12803" width="11.796875" style="37" customWidth="1"/>
    <col min="12804" max="12804" width="14" style="37" customWidth="1"/>
    <col min="12805" max="12805" width="16.3984375" style="37" customWidth="1"/>
    <col min="12806" max="12806" width="14" style="37" customWidth="1"/>
    <col min="12807" max="12807" width="11.19921875" style="37" customWidth="1"/>
    <col min="12808" max="12808" width="2.3984375" style="37" customWidth="1"/>
    <col min="12809" max="12811" width="12" style="37" customWidth="1"/>
    <col min="12812" max="13054" width="12" style="37"/>
    <col min="13055" max="13055" width="5.796875" style="37" customWidth="1"/>
    <col min="13056" max="13056" width="24.3984375" style="37" customWidth="1"/>
    <col min="13057" max="13057" width="14.3984375" style="37" customWidth="1"/>
    <col min="13058" max="13058" width="12.796875" style="37" customWidth="1"/>
    <col min="13059" max="13059" width="11.796875" style="37" customWidth="1"/>
    <col min="13060" max="13060" width="14" style="37" customWidth="1"/>
    <col min="13061" max="13061" width="16.3984375" style="37" customWidth="1"/>
    <col min="13062" max="13062" width="14" style="37" customWidth="1"/>
    <col min="13063" max="13063" width="11.19921875" style="37" customWidth="1"/>
    <col min="13064" max="13064" width="2.3984375" style="37" customWidth="1"/>
    <col min="13065" max="13067" width="12" style="37" customWidth="1"/>
    <col min="13068" max="13310" width="12" style="37"/>
    <col min="13311" max="13311" width="5.796875" style="37" customWidth="1"/>
    <col min="13312" max="13312" width="24.3984375" style="37" customWidth="1"/>
    <col min="13313" max="13313" width="14.3984375" style="37" customWidth="1"/>
    <col min="13314" max="13314" width="12.796875" style="37" customWidth="1"/>
    <col min="13315" max="13315" width="11.796875" style="37" customWidth="1"/>
    <col min="13316" max="13316" width="14" style="37" customWidth="1"/>
    <col min="13317" max="13317" width="16.3984375" style="37" customWidth="1"/>
    <col min="13318" max="13318" width="14" style="37" customWidth="1"/>
    <col min="13319" max="13319" width="11.19921875" style="37" customWidth="1"/>
    <col min="13320" max="13320" width="2.3984375" style="37" customWidth="1"/>
    <col min="13321" max="13323" width="12" style="37" customWidth="1"/>
    <col min="13324" max="13566" width="12" style="37"/>
    <col min="13567" max="13567" width="5.796875" style="37" customWidth="1"/>
    <col min="13568" max="13568" width="24.3984375" style="37" customWidth="1"/>
    <col min="13569" max="13569" width="14.3984375" style="37" customWidth="1"/>
    <col min="13570" max="13570" width="12.796875" style="37" customWidth="1"/>
    <col min="13571" max="13571" width="11.796875" style="37" customWidth="1"/>
    <col min="13572" max="13572" width="14" style="37" customWidth="1"/>
    <col min="13573" max="13573" width="16.3984375" style="37" customWidth="1"/>
    <col min="13574" max="13574" width="14" style="37" customWidth="1"/>
    <col min="13575" max="13575" width="11.19921875" style="37" customWidth="1"/>
    <col min="13576" max="13576" width="2.3984375" style="37" customWidth="1"/>
    <col min="13577" max="13579" width="12" style="37" customWidth="1"/>
    <col min="13580" max="13822" width="12" style="37"/>
    <col min="13823" max="13823" width="5.796875" style="37" customWidth="1"/>
    <col min="13824" max="13824" width="24.3984375" style="37" customWidth="1"/>
    <col min="13825" max="13825" width="14.3984375" style="37" customWidth="1"/>
    <col min="13826" max="13826" width="12.796875" style="37" customWidth="1"/>
    <col min="13827" max="13827" width="11.796875" style="37" customWidth="1"/>
    <col min="13828" max="13828" width="14" style="37" customWidth="1"/>
    <col min="13829" max="13829" width="16.3984375" style="37" customWidth="1"/>
    <col min="13830" max="13830" width="14" style="37" customWidth="1"/>
    <col min="13831" max="13831" width="11.19921875" style="37" customWidth="1"/>
    <col min="13832" max="13832" width="2.3984375" style="37" customWidth="1"/>
    <col min="13833" max="13835" width="12" style="37" customWidth="1"/>
    <col min="13836" max="14078" width="12" style="37"/>
    <col min="14079" max="14079" width="5.796875" style="37" customWidth="1"/>
    <col min="14080" max="14080" width="24.3984375" style="37" customWidth="1"/>
    <col min="14081" max="14081" width="14.3984375" style="37" customWidth="1"/>
    <col min="14082" max="14082" width="12.796875" style="37" customWidth="1"/>
    <col min="14083" max="14083" width="11.796875" style="37" customWidth="1"/>
    <col min="14084" max="14084" width="14" style="37" customWidth="1"/>
    <col min="14085" max="14085" width="16.3984375" style="37" customWidth="1"/>
    <col min="14086" max="14086" width="14" style="37" customWidth="1"/>
    <col min="14087" max="14087" width="11.19921875" style="37" customWidth="1"/>
    <col min="14088" max="14088" width="2.3984375" style="37" customWidth="1"/>
    <col min="14089" max="14091" width="12" style="37" customWidth="1"/>
    <col min="14092" max="14334" width="12" style="37"/>
    <col min="14335" max="14335" width="5.796875" style="37" customWidth="1"/>
    <col min="14336" max="14336" width="24.3984375" style="37" customWidth="1"/>
    <col min="14337" max="14337" width="14.3984375" style="37" customWidth="1"/>
    <col min="14338" max="14338" width="12.796875" style="37" customWidth="1"/>
    <col min="14339" max="14339" width="11.796875" style="37" customWidth="1"/>
    <col min="14340" max="14340" width="14" style="37" customWidth="1"/>
    <col min="14341" max="14341" width="16.3984375" style="37" customWidth="1"/>
    <col min="14342" max="14342" width="14" style="37" customWidth="1"/>
    <col min="14343" max="14343" width="11.19921875" style="37" customWidth="1"/>
    <col min="14344" max="14344" width="2.3984375" style="37" customWidth="1"/>
    <col min="14345" max="14347" width="12" style="37" customWidth="1"/>
    <col min="14348" max="14590" width="12" style="37"/>
    <col min="14591" max="14591" width="5.796875" style="37" customWidth="1"/>
    <col min="14592" max="14592" width="24.3984375" style="37" customWidth="1"/>
    <col min="14593" max="14593" width="14.3984375" style="37" customWidth="1"/>
    <col min="14594" max="14594" width="12.796875" style="37" customWidth="1"/>
    <col min="14595" max="14595" width="11.796875" style="37" customWidth="1"/>
    <col min="14596" max="14596" width="14" style="37" customWidth="1"/>
    <col min="14597" max="14597" width="16.3984375" style="37" customWidth="1"/>
    <col min="14598" max="14598" width="14" style="37" customWidth="1"/>
    <col min="14599" max="14599" width="11.19921875" style="37" customWidth="1"/>
    <col min="14600" max="14600" width="2.3984375" style="37" customWidth="1"/>
    <col min="14601" max="14603" width="12" style="37" customWidth="1"/>
    <col min="14604" max="14846" width="12" style="37"/>
    <col min="14847" max="14847" width="5.796875" style="37" customWidth="1"/>
    <col min="14848" max="14848" width="24.3984375" style="37" customWidth="1"/>
    <col min="14849" max="14849" width="14.3984375" style="37" customWidth="1"/>
    <col min="14850" max="14850" width="12.796875" style="37" customWidth="1"/>
    <col min="14851" max="14851" width="11.796875" style="37" customWidth="1"/>
    <col min="14852" max="14852" width="14" style="37" customWidth="1"/>
    <col min="14853" max="14853" width="16.3984375" style="37" customWidth="1"/>
    <col min="14854" max="14854" width="14" style="37" customWidth="1"/>
    <col min="14855" max="14855" width="11.19921875" style="37" customWidth="1"/>
    <col min="14856" max="14856" width="2.3984375" style="37" customWidth="1"/>
    <col min="14857" max="14859" width="12" style="37" customWidth="1"/>
    <col min="14860" max="15102" width="12" style="37"/>
    <col min="15103" max="15103" width="5.796875" style="37" customWidth="1"/>
    <col min="15104" max="15104" width="24.3984375" style="37" customWidth="1"/>
    <col min="15105" max="15105" width="14.3984375" style="37" customWidth="1"/>
    <col min="15106" max="15106" width="12.796875" style="37" customWidth="1"/>
    <col min="15107" max="15107" width="11.796875" style="37" customWidth="1"/>
    <col min="15108" max="15108" width="14" style="37" customWidth="1"/>
    <col min="15109" max="15109" width="16.3984375" style="37" customWidth="1"/>
    <col min="15110" max="15110" width="14" style="37" customWidth="1"/>
    <col min="15111" max="15111" width="11.19921875" style="37" customWidth="1"/>
    <col min="15112" max="15112" width="2.3984375" style="37" customWidth="1"/>
    <col min="15113" max="15115" width="12" style="37" customWidth="1"/>
    <col min="15116" max="15358" width="12" style="37"/>
    <col min="15359" max="15359" width="5.796875" style="37" customWidth="1"/>
    <col min="15360" max="15360" width="24.3984375" style="37" customWidth="1"/>
    <col min="15361" max="15361" width="14.3984375" style="37" customWidth="1"/>
    <col min="15362" max="15362" width="12.796875" style="37" customWidth="1"/>
    <col min="15363" max="15363" width="11.796875" style="37" customWidth="1"/>
    <col min="15364" max="15364" width="14" style="37" customWidth="1"/>
    <col min="15365" max="15365" width="16.3984375" style="37" customWidth="1"/>
    <col min="15366" max="15366" width="14" style="37" customWidth="1"/>
    <col min="15367" max="15367" width="11.19921875" style="37" customWidth="1"/>
    <col min="15368" max="15368" width="2.3984375" style="37" customWidth="1"/>
    <col min="15369" max="15371" width="12" style="37" customWidth="1"/>
    <col min="15372" max="15614" width="12" style="37"/>
    <col min="15615" max="15615" width="5.796875" style="37" customWidth="1"/>
    <col min="15616" max="15616" width="24.3984375" style="37" customWidth="1"/>
    <col min="15617" max="15617" width="14.3984375" style="37" customWidth="1"/>
    <col min="15618" max="15618" width="12.796875" style="37" customWidth="1"/>
    <col min="15619" max="15619" width="11.796875" style="37" customWidth="1"/>
    <col min="15620" max="15620" width="14" style="37" customWidth="1"/>
    <col min="15621" max="15621" width="16.3984375" style="37" customWidth="1"/>
    <col min="15622" max="15622" width="14" style="37" customWidth="1"/>
    <col min="15623" max="15623" width="11.19921875" style="37" customWidth="1"/>
    <col min="15624" max="15624" width="2.3984375" style="37" customWidth="1"/>
    <col min="15625" max="15627" width="12" style="37" customWidth="1"/>
    <col min="15628" max="15870" width="12" style="37"/>
    <col min="15871" max="15871" width="5.796875" style="37" customWidth="1"/>
    <col min="15872" max="15872" width="24.3984375" style="37" customWidth="1"/>
    <col min="15873" max="15873" width="14.3984375" style="37" customWidth="1"/>
    <col min="15874" max="15874" width="12.796875" style="37" customWidth="1"/>
    <col min="15875" max="15875" width="11.796875" style="37" customWidth="1"/>
    <col min="15876" max="15876" width="14" style="37" customWidth="1"/>
    <col min="15877" max="15877" width="16.3984375" style="37" customWidth="1"/>
    <col min="15878" max="15878" width="14" style="37" customWidth="1"/>
    <col min="15879" max="15879" width="11.19921875" style="37" customWidth="1"/>
    <col min="15880" max="15880" width="2.3984375" style="37" customWidth="1"/>
    <col min="15881" max="15883" width="12" style="37" customWidth="1"/>
    <col min="15884" max="16126" width="12" style="37"/>
    <col min="16127" max="16127" width="5.796875" style="37" customWidth="1"/>
    <col min="16128" max="16128" width="24.3984375" style="37" customWidth="1"/>
    <col min="16129" max="16129" width="14.3984375" style="37" customWidth="1"/>
    <col min="16130" max="16130" width="12.796875" style="37" customWidth="1"/>
    <col min="16131" max="16131" width="11.796875" style="37" customWidth="1"/>
    <col min="16132" max="16132" width="14" style="37" customWidth="1"/>
    <col min="16133" max="16133" width="16.3984375" style="37" customWidth="1"/>
    <col min="16134" max="16134" width="14" style="37" customWidth="1"/>
    <col min="16135" max="16135" width="11.19921875" style="37" customWidth="1"/>
    <col min="16136" max="16136" width="2.3984375" style="37" customWidth="1"/>
    <col min="16137" max="16139" width="12" style="37" customWidth="1"/>
    <col min="16140" max="16384" width="12" style="37"/>
  </cols>
  <sheetData>
    <row r="2" spans="2:14" s="6" customFormat="1" x14ac:dyDescent="0.15">
      <c r="B2" s="100" t="s">
        <v>42</v>
      </c>
      <c r="C2" s="100"/>
      <c r="D2" s="100"/>
      <c r="E2" s="100"/>
      <c r="F2" s="100"/>
      <c r="G2" s="100"/>
      <c r="H2" s="100"/>
      <c r="I2" s="100"/>
      <c r="J2" s="100"/>
      <c r="K2" s="8"/>
      <c r="L2" s="86"/>
      <c r="M2" s="86"/>
      <c r="N2" s="86"/>
    </row>
    <row r="3" spans="2:14" s="36" customFormat="1" x14ac:dyDescent="0.15">
      <c r="B3" s="8"/>
      <c r="C3" s="8"/>
      <c r="D3" s="8"/>
    </row>
    <row r="4" spans="2:14" x14ac:dyDescent="0.15">
      <c r="B4" s="38"/>
      <c r="C4" s="39"/>
      <c r="D4" s="101" t="s">
        <v>22</v>
      </c>
      <c r="E4" s="127" t="s">
        <v>23</v>
      </c>
      <c r="F4" s="128"/>
      <c r="G4" s="128"/>
      <c r="H4" s="128"/>
      <c r="I4" s="129"/>
      <c r="J4" s="103" t="s">
        <v>6</v>
      </c>
      <c r="L4" s="40"/>
      <c r="M4" s="40"/>
    </row>
    <row r="5" spans="2:14" ht="84" customHeight="1" x14ac:dyDescent="0.15">
      <c r="B5" s="41"/>
      <c r="C5" s="42"/>
      <c r="D5" s="102"/>
      <c r="E5" s="125" t="s">
        <v>20</v>
      </c>
      <c r="F5" s="126" t="s">
        <v>25</v>
      </c>
      <c r="G5" s="95" t="s">
        <v>7</v>
      </c>
      <c r="H5" s="89" t="s">
        <v>34</v>
      </c>
      <c r="I5" s="89" t="s">
        <v>8</v>
      </c>
      <c r="J5" s="104"/>
      <c r="L5" s="40"/>
      <c r="M5" s="40"/>
    </row>
    <row r="6" spans="2:14" ht="11.25" customHeight="1" x14ac:dyDescent="0.15">
      <c r="B6" s="4" t="s">
        <v>38</v>
      </c>
      <c r="C6" s="24"/>
      <c r="D6" s="130">
        <v>128740</v>
      </c>
      <c r="E6" s="130">
        <v>134530</v>
      </c>
      <c r="F6" s="130">
        <v>397560</v>
      </c>
      <c r="G6" s="130">
        <v>532090</v>
      </c>
      <c r="H6" s="138">
        <v>7.3</v>
      </c>
      <c r="I6" s="28">
        <v>84</v>
      </c>
      <c r="J6" s="30">
        <v>60140</v>
      </c>
    </row>
    <row r="7" spans="2:14" x14ac:dyDescent="0.15">
      <c r="B7" s="107" t="s">
        <v>18</v>
      </c>
      <c r="C7" s="108"/>
      <c r="D7" s="131">
        <v>121000</v>
      </c>
      <c r="E7" s="131">
        <v>112220</v>
      </c>
      <c r="F7" s="131">
        <v>370740</v>
      </c>
      <c r="G7" s="131">
        <v>482960</v>
      </c>
      <c r="H7" s="139" t="s">
        <v>9</v>
      </c>
      <c r="I7" s="27"/>
      <c r="J7" s="31" t="s">
        <v>9</v>
      </c>
    </row>
    <row r="8" spans="2:14" ht="13" x14ac:dyDescent="0.15">
      <c r="B8" s="109" t="s">
        <v>39</v>
      </c>
      <c r="C8" s="110"/>
      <c r="D8" s="134">
        <v>7740</v>
      </c>
      <c r="E8" s="131">
        <v>22310</v>
      </c>
      <c r="F8" s="131">
        <v>26820</v>
      </c>
      <c r="G8" s="131">
        <v>49130</v>
      </c>
      <c r="H8" s="139" t="s">
        <v>9</v>
      </c>
      <c r="I8" s="27"/>
      <c r="J8" s="32" t="s">
        <v>9</v>
      </c>
    </row>
    <row r="9" spans="2:14" x14ac:dyDescent="0.15">
      <c r="B9" s="90" t="s">
        <v>40</v>
      </c>
      <c r="C9" s="23"/>
      <c r="D9" s="130">
        <v>1090</v>
      </c>
      <c r="E9" s="130">
        <v>12520</v>
      </c>
      <c r="F9" s="130">
        <v>4700</v>
      </c>
      <c r="G9" s="130">
        <v>17220</v>
      </c>
      <c r="H9" s="138">
        <v>-11.3</v>
      </c>
      <c r="I9" s="28">
        <v>3</v>
      </c>
      <c r="J9" s="30">
        <v>1870</v>
      </c>
    </row>
    <row r="10" spans="2:14" x14ac:dyDescent="0.15">
      <c r="B10" s="111" t="s">
        <v>19</v>
      </c>
      <c r="C10" s="112"/>
      <c r="D10" s="131">
        <v>580</v>
      </c>
      <c r="E10" s="131">
        <v>9320</v>
      </c>
      <c r="F10" s="131">
        <v>3480</v>
      </c>
      <c r="G10" s="131">
        <v>12800</v>
      </c>
      <c r="H10" s="139">
        <v>-12.4</v>
      </c>
      <c r="I10" s="27"/>
      <c r="J10" s="32" t="s">
        <v>9</v>
      </c>
    </row>
    <row r="11" spans="2:14" ht="13" x14ac:dyDescent="0.15">
      <c r="B11" s="113" t="s">
        <v>41</v>
      </c>
      <c r="C11" s="114"/>
      <c r="D11" s="131">
        <v>520</v>
      </c>
      <c r="E11" s="131">
        <v>3200</v>
      </c>
      <c r="F11" s="131">
        <v>1220</v>
      </c>
      <c r="G11" s="131">
        <v>4420</v>
      </c>
      <c r="H11" s="139">
        <v>-8.1</v>
      </c>
      <c r="I11" s="27"/>
      <c r="J11" s="32" t="s">
        <v>9</v>
      </c>
    </row>
    <row r="12" spans="2:14" x14ac:dyDescent="0.15">
      <c r="B12" s="63" t="s">
        <v>10</v>
      </c>
      <c r="C12" s="22"/>
      <c r="D12" s="130">
        <v>19970</v>
      </c>
      <c r="E12" s="130">
        <v>19700</v>
      </c>
      <c r="F12" s="130">
        <v>45190</v>
      </c>
      <c r="G12" s="130">
        <v>64890</v>
      </c>
      <c r="H12" s="138">
        <v>-1.6</v>
      </c>
      <c r="I12" s="28">
        <v>10</v>
      </c>
      <c r="J12" s="33">
        <v>0</v>
      </c>
    </row>
    <row r="13" spans="2:14" x14ac:dyDescent="0.15">
      <c r="B13" s="63" t="s">
        <v>11</v>
      </c>
      <c r="C13" s="91"/>
      <c r="D13" s="132">
        <v>2980</v>
      </c>
      <c r="E13" s="132">
        <v>5120</v>
      </c>
      <c r="F13" s="132">
        <v>10920</v>
      </c>
      <c r="G13" s="132">
        <v>16040</v>
      </c>
      <c r="H13" s="140">
        <v>9</v>
      </c>
      <c r="I13" s="92">
        <v>3</v>
      </c>
      <c r="J13" s="93">
        <v>4400</v>
      </c>
    </row>
    <row r="14" spans="2:14" x14ac:dyDescent="0.15">
      <c r="B14" s="4" t="s">
        <v>5</v>
      </c>
      <c r="C14" s="24"/>
      <c r="D14" s="133">
        <v>150</v>
      </c>
      <c r="E14" s="133">
        <v>2140</v>
      </c>
      <c r="F14" s="133">
        <v>1350</v>
      </c>
      <c r="G14" s="133">
        <v>3500</v>
      </c>
      <c r="H14" s="141">
        <v>-10</v>
      </c>
      <c r="I14" s="29" t="s">
        <v>35</v>
      </c>
      <c r="J14" s="34" t="s">
        <v>12</v>
      </c>
    </row>
    <row r="15" spans="2:14" ht="13" x14ac:dyDescent="0.15">
      <c r="B15" s="63" t="s">
        <v>29</v>
      </c>
      <c r="C15" s="22"/>
      <c r="D15" s="133">
        <v>2020</v>
      </c>
      <c r="E15" s="133" t="s">
        <v>12</v>
      </c>
      <c r="F15" s="133">
        <v>180</v>
      </c>
      <c r="G15" s="133">
        <v>210</v>
      </c>
      <c r="H15" s="141">
        <v>-3.2</v>
      </c>
      <c r="I15" s="29" t="s">
        <v>36</v>
      </c>
      <c r="J15" s="34" t="s">
        <v>12</v>
      </c>
    </row>
    <row r="16" spans="2:14" x14ac:dyDescent="0.15">
      <c r="B16" s="4" t="s">
        <v>0</v>
      </c>
      <c r="C16" s="24"/>
      <c r="D16" s="131">
        <v>3390</v>
      </c>
      <c r="E16" s="131">
        <v>560</v>
      </c>
      <c r="F16" s="131">
        <v>790</v>
      </c>
      <c r="G16" s="131">
        <v>1350</v>
      </c>
      <c r="H16" s="139">
        <v>-6.5</v>
      </c>
      <c r="I16" s="27" t="s">
        <v>35</v>
      </c>
      <c r="J16" s="32">
        <v>560</v>
      </c>
      <c r="L16" s="40"/>
    </row>
    <row r="17" spans="2:12" x14ac:dyDescent="0.15">
      <c r="B17" s="115" t="s">
        <v>13</v>
      </c>
      <c r="C17" s="116"/>
      <c r="D17" s="131">
        <v>0</v>
      </c>
      <c r="E17" s="131" t="s">
        <v>12</v>
      </c>
      <c r="F17" s="131" t="s">
        <v>12</v>
      </c>
      <c r="G17" s="131" t="s">
        <v>12</v>
      </c>
      <c r="H17" s="139"/>
      <c r="I17" s="27" t="s">
        <v>36</v>
      </c>
      <c r="J17" s="32" t="s">
        <v>12</v>
      </c>
      <c r="L17" s="40"/>
    </row>
    <row r="18" spans="2:12" x14ac:dyDescent="0.15">
      <c r="B18" s="115" t="s">
        <v>14</v>
      </c>
      <c r="C18" s="116"/>
      <c r="D18" s="131">
        <v>3350</v>
      </c>
      <c r="E18" s="131">
        <v>130</v>
      </c>
      <c r="F18" s="134">
        <v>170</v>
      </c>
      <c r="G18" s="131">
        <v>300</v>
      </c>
      <c r="H18" s="139"/>
      <c r="I18" s="27" t="s">
        <v>36</v>
      </c>
      <c r="J18" s="32" t="s">
        <v>12</v>
      </c>
      <c r="L18" s="40"/>
    </row>
    <row r="19" spans="2:12" x14ac:dyDescent="0.15">
      <c r="B19" s="115" t="s">
        <v>15</v>
      </c>
      <c r="C19" s="116"/>
      <c r="D19" s="131" t="s">
        <v>12</v>
      </c>
      <c r="E19" s="131">
        <v>250</v>
      </c>
      <c r="F19" s="131">
        <v>270</v>
      </c>
      <c r="G19" s="131">
        <v>520</v>
      </c>
      <c r="H19" s="139"/>
      <c r="I19" s="27" t="s">
        <v>36</v>
      </c>
      <c r="J19" s="32" t="s">
        <v>12</v>
      </c>
      <c r="L19" s="40"/>
    </row>
    <row r="20" spans="2:12" x14ac:dyDescent="0.15">
      <c r="B20" s="115" t="s">
        <v>24</v>
      </c>
      <c r="C20" s="116"/>
      <c r="D20" s="131">
        <v>0</v>
      </c>
      <c r="E20" s="131" t="s">
        <v>12</v>
      </c>
      <c r="F20" s="131" t="s">
        <v>12</v>
      </c>
      <c r="G20" s="131" t="s">
        <v>12</v>
      </c>
      <c r="H20" s="139"/>
      <c r="I20" s="27" t="s">
        <v>36</v>
      </c>
      <c r="J20" s="32" t="s">
        <v>12</v>
      </c>
      <c r="L20" s="40"/>
    </row>
    <row r="21" spans="2:12" x14ac:dyDescent="0.15">
      <c r="B21" s="115" t="s">
        <v>16</v>
      </c>
      <c r="C21" s="116"/>
      <c r="D21" s="134">
        <v>0</v>
      </c>
      <c r="E21" s="131" t="s">
        <v>12</v>
      </c>
      <c r="F21" s="131">
        <v>100</v>
      </c>
      <c r="G21" s="131">
        <v>110</v>
      </c>
      <c r="H21" s="139"/>
      <c r="I21" s="27" t="s">
        <v>36</v>
      </c>
      <c r="J21" s="32">
        <v>500</v>
      </c>
      <c r="L21" s="40"/>
    </row>
    <row r="22" spans="2:12" ht="13" x14ac:dyDescent="0.15">
      <c r="B22" s="115" t="s">
        <v>30</v>
      </c>
      <c r="C22" s="116"/>
      <c r="D22" s="131">
        <v>0</v>
      </c>
      <c r="E22" s="131">
        <v>120</v>
      </c>
      <c r="F22" s="131">
        <v>160</v>
      </c>
      <c r="G22" s="131">
        <v>280</v>
      </c>
      <c r="H22" s="139"/>
      <c r="I22" s="27" t="s">
        <v>36</v>
      </c>
      <c r="J22" s="32">
        <v>0</v>
      </c>
    </row>
    <row r="23" spans="2:12" ht="13" x14ac:dyDescent="0.15">
      <c r="B23" s="96" t="s">
        <v>31</v>
      </c>
      <c r="C23" s="97"/>
      <c r="D23" s="137" t="s">
        <v>12</v>
      </c>
      <c r="E23" s="133" t="s">
        <v>12</v>
      </c>
      <c r="F23" s="133" t="s">
        <v>12</v>
      </c>
      <c r="G23" s="133" t="s">
        <v>12</v>
      </c>
      <c r="H23" s="141"/>
      <c r="I23" s="29" t="s">
        <v>36</v>
      </c>
      <c r="J23" s="34" t="s">
        <v>12</v>
      </c>
    </row>
    <row r="24" spans="2:12" s="6" customFormat="1" ht="13" x14ac:dyDescent="0.15">
      <c r="B24" s="4" t="s">
        <v>17</v>
      </c>
      <c r="C24" s="5"/>
      <c r="D24" s="136" t="s">
        <v>33</v>
      </c>
      <c r="E24" s="135">
        <v>174600</v>
      </c>
      <c r="F24" s="135">
        <v>460690</v>
      </c>
      <c r="G24" s="135">
        <v>635290</v>
      </c>
      <c r="H24" s="142">
        <v>5.6</v>
      </c>
      <c r="I24" s="45">
        <v>100</v>
      </c>
      <c r="J24" s="35">
        <v>67080</v>
      </c>
    </row>
    <row r="25" spans="2:12" x14ac:dyDescent="0.15">
      <c r="B25" s="111" t="s">
        <v>19</v>
      </c>
      <c r="C25" s="112"/>
      <c r="D25" s="131">
        <v>150080</v>
      </c>
      <c r="E25" s="131">
        <v>149100</v>
      </c>
      <c r="F25" s="131">
        <v>432640</v>
      </c>
      <c r="G25" s="131">
        <v>581740</v>
      </c>
      <c r="H25" s="142"/>
      <c r="I25" s="45"/>
      <c r="J25" s="31" t="s">
        <v>9</v>
      </c>
    </row>
    <row r="26" spans="2:12" x14ac:dyDescent="0.15">
      <c r="B26" s="96" t="s">
        <v>21</v>
      </c>
      <c r="C26" s="97"/>
      <c r="D26" s="133">
        <v>8260</v>
      </c>
      <c r="E26" s="133">
        <v>25510</v>
      </c>
      <c r="F26" s="133">
        <v>28050</v>
      </c>
      <c r="G26" s="133">
        <v>53550</v>
      </c>
      <c r="H26" s="143"/>
      <c r="I26" s="46"/>
      <c r="J26" s="34" t="s">
        <v>9</v>
      </c>
    </row>
    <row r="27" spans="2:12" ht="13" x14ac:dyDescent="0.15">
      <c r="B27" s="7" t="s">
        <v>32</v>
      </c>
      <c r="C27" s="25"/>
      <c r="D27" s="133">
        <v>156310</v>
      </c>
      <c r="E27" s="133">
        <v>174440</v>
      </c>
      <c r="F27" s="133">
        <v>460310</v>
      </c>
      <c r="G27" s="133">
        <v>634750</v>
      </c>
      <c r="H27" s="141" t="s">
        <v>9</v>
      </c>
      <c r="I27" s="29" t="s">
        <v>9</v>
      </c>
      <c r="J27" s="34" t="s">
        <v>9</v>
      </c>
    </row>
    <row r="28" spans="2:12" ht="13" x14ac:dyDescent="0.15">
      <c r="B28" s="105"/>
      <c r="C28" s="106"/>
      <c r="D28" s="106"/>
      <c r="E28" s="106"/>
      <c r="F28" s="106"/>
      <c r="G28" s="106"/>
      <c r="H28" s="106"/>
      <c r="I28" s="106"/>
      <c r="J28" s="106"/>
      <c r="K28" s="85"/>
    </row>
    <row r="29" spans="2:12" x14ac:dyDescent="0.15">
      <c r="B29" s="98" t="s">
        <v>43</v>
      </c>
      <c r="C29" s="99"/>
      <c r="D29" s="99"/>
      <c r="E29" s="99"/>
      <c r="F29" s="99"/>
      <c r="G29" s="99"/>
      <c r="H29" s="99"/>
      <c r="I29" s="99"/>
      <c r="J29" s="99"/>
      <c r="K29" s="43"/>
    </row>
    <row r="30" spans="2:12" x14ac:dyDescent="0.15">
      <c r="B30" s="99"/>
      <c r="C30" s="99"/>
      <c r="D30" s="99"/>
      <c r="E30" s="99"/>
      <c r="F30" s="99"/>
      <c r="G30" s="99"/>
      <c r="H30" s="99"/>
      <c r="I30" s="99"/>
      <c r="J30" s="99"/>
      <c r="K30" s="43"/>
      <c r="L30" s="40"/>
    </row>
    <row r="31" spans="2:12" x14ac:dyDescent="0.15">
      <c r="B31" s="99"/>
      <c r="C31" s="99"/>
      <c r="D31" s="99"/>
      <c r="E31" s="99"/>
      <c r="F31" s="99"/>
      <c r="G31" s="99"/>
      <c r="H31" s="99"/>
      <c r="I31" s="99"/>
      <c r="J31" s="99"/>
      <c r="K31" s="43"/>
      <c r="L31" s="40"/>
    </row>
    <row r="32" spans="2:12" x14ac:dyDescent="0.15">
      <c r="B32" s="99"/>
      <c r="C32" s="99"/>
      <c r="D32" s="99"/>
      <c r="E32" s="99"/>
      <c r="F32" s="99"/>
      <c r="G32" s="99"/>
      <c r="H32" s="99"/>
      <c r="I32" s="99"/>
      <c r="J32" s="99"/>
      <c r="K32" s="43"/>
    </row>
    <row r="33" spans="2:11" x14ac:dyDescent="0.15">
      <c r="B33" s="99"/>
      <c r="C33" s="99"/>
      <c r="D33" s="99"/>
      <c r="E33" s="99"/>
      <c r="F33" s="99"/>
      <c r="G33" s="99"/>
      <c r="H33" s="99"/>
      <c r="I33" s="99"/>
      <c r="J33" s="99"/>
      <c r="K33" s="85"/>
    </row>
    <row r="34" spans="2:11" x14ac:dyDescent="0.15">
      <c r="B34" s="99"/>
      <c r="C34" s="99"/>
      <c r="D34" s="99"/>
      <c r="E34" s="99"/>
      <c r="F34" s="99"/>
      <c r="G34" s="99"/>
      <c r="H34" s="99"/>
      <c r="I34" s="99"/>
      <c r="J34" s="99"/>
      <c r="K34" s="85"/>
    </row>
    <row r="35" spans="2:11" x14ac:dyDescent="0.15">
      <c r="B35" s="99"/>
      <c r="C35" s="99"/>
      <c r="D35" s="99"/>
      <c r="E35" s="99"/>
      <c r="F35" s="99"/>
      <c r="G35" s="99"/>
      <c r="H35" s="99"/>
      <c r="I35" s="99"/>
      <c r="J35" s="99"/>
      <c r="K35" s="43"/>
    </row>
    <row r="36" spans="2:11" x14ac:dyDescent="0.15">
      <c r="B36" s="99"/>
      <c r="C36" s="99"/>
      <c r="D36" s="99"/>
      <c r="E36" s="99"/>
      <c r="F36" s="99"/>
      <c r="G36" s="99"/>
      <c r="H36" s="99"/>
      <c r="I36" s="99"/>
      <c r="J36" s="99"/>
    </row>
    <row r="37" spans="2:11" x14ac:dyDescent="0.15">
      <c r="B37" s="99"/>
      <c r="C37" s="99"/>
      <c r="D37" s="99"/>
      <c r="E37" s="99"/>
      <c r="F37" s="99"/>
      <c r="G37" s="99"/>
      <c r="H37" s="99"/>
      <c r="I37" s="99"/>
      <c r="J37" s="99"/>
    </row>
    <row r="38" spans="2:11" x14ac:dyDescent="0.15">
      <c r="B38" s="99"/>
      <c r="C38" s="99"/>
      <c r="D38" s="99"/>
      <c r="E38" s="99"/>
      <c r="F38" s="99"/>
      <c r="G38" s="99"/>
      <c r="H38" s="99"/>
      <c r="I38" s="99"/>
      <c r="J38" s="99"/>
    </row>
    <row r="39" spans="2:11" x14ac:dyDescent="0.15">
      <c r="B39" s="99"/>
      <c r="C39" s="99"/>
      <c r="D39" s="99"/>
      <c r="E39" s="99"/>
      <c r="F39" s="99"/>
      <c r="G39" s="99"/>
      <c r="H39" s="99"/>
      <c r="I39" s="99"/>
      <c r="J39" s="99"/>
    </row>
    <row r="40" spans="2:11" ht="26" customHeight="1" x14ac:dyDescent="0.15">
      <c r="B40" s="99"/>
      <c r="C40" s="99"/>
      <c r="D40" s="99"/>
      <c r="E40" s="99"/>
      <c r="F40" s="99"/>
      <c r="G40" s="99"/>
      <c r="H40" s="99"/>
      <c r="I40" s="99"/>
      <c r="J40" s="99"/>
    </row>
    <row r="41" spans="2:11" x14ac:dyDescent="0.15">
      <c r="B41" s="44"/>
      <c r="C41" s="44"/>
      <c r="D41" s="44"/>
      <c r="E41" s="44"/>
      <c r="F41" s="44"/>
      <c r="G41" s="44"/>
      <c r="H41" s="44"/>
      <c r="I41" s="44"/>
      <c r="J41" s="44"/>
    </row>
    <row r="42" spans="2:11" x14ac:dyDescent="0.15">
      <c r="B42" s="44"/>
      <c r="C42" s="44"/>
      <c r="D42" s="44"/>
      <c r="E42" s="44"/>
      <c r="F42" s="44"/>
      <c r="G42" s="44"/>
      <c r="H42" s="44"/>
      <c r="I42" s="44"/>
      <c r="J42" s="44"/>
    </row>
    <row r="43" spans="2:11" x14ac:dyDescent="0.15">
      <c r="B43" s="44"/>
      <c r="C43" s="44"/>
      <c r="D43" s="44"/>
      <c r="E43" s="44"/>
      <c r="F43" s="44"/>
      <c r="G43" s="44"/>
      <c r="H43" s="44"/>
      <c r="I43" s="44"/>
      <c r="J43" s="44"/>
    </row>
  </sheetData>
  <mergeCells count="19">
    <mergeCell ref="B22:C22"/>
    <mergeCell ref="B23:C23"/>
    <mergeCell ref="B25:C25"/>
    <mergeCell ref="B26:C26"/>
    <mergeCell ref="B29:J40"/>
    <mergeCell ref="E4:I4"/>
    <mergeCell ref="B2:J2"/>
    <mergeCell ref="D4:D5"/>
    <mergeCell ref="J4:J5"/>
    <mergeCell ref="B28:J28"/>
    <mergeCell ref="B7:C7"/>
    <mergeCell ref="B8:C8"/>
    <mergeCell ref="B10:C10"/>
    <mergeCell ref="B11:C11"/>
    <mergeCell ref="B17:C17"/>
    <mergeCell ref="B18:C18"/>
    <mergeCell ref="B19:C19"/>
    <mergeCell ref="B20:C20"/>
    <mergeCell ref="B21:C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dimension ref="A2:R71"/>
  <sheetViews>
    <sheetView showGridLines="0" workbookViewId="0"/>
  </sheetViews>
  <sheetFormatPr baseColWidth="10" defaultColWidth="11" defaultRowHeight="11" x14ac:dyDescent="0.15"/>
  <cols>
    <col min="1" max="1" width="2" style="1" customWidth="1"/>
    <col min="2" max="2" width="11.3984375" style="9" customWidth="1"/>
    <col min="3" max="3" width="20.19921875" style="73" customWidth="1"/>
    <col min="4" max="4" width="12.19921875" style="1" bestFit="1" customWidth="1"/>
    <col min="5" max="16384" width="11" style="1"/>
  </cols>
  <sheetData>
    <row r="2" spans="2:15" ht="47" customHeight="1" x14ac:dyDescent="0.15">
      <c r="B2" s="119" t="s">
        <v>44</v>
      </c>
      <c r="C2" s="119"/>
      <c r="D2" s="119"/>
      <c r="E2" s="119"/>
      <c r="L2" s="14"/>
    </row>
    <row r="3" spans="2:15" x14ac:dyDescent="0.15">
      <c r="B3" s="119"/>
      <c r="C3" s="119"/>
    </row>
    <row r="4" spans="2:15" s="10" customFormat="1" x14ac:dyDescent="0.15">
      <c r="C4" s="64"/>
    </row>
    <row r="5" spans="2:15" ht="88" x14ac:dyDescent="0.15">
      <c r="B5" s="47" t="s">
        <v>26</v>
      </c>
      <c r="C5" s="65" t="s">
        <v>48</v>
      </c>
      <c r="D5" s="3" t="s">
        <v>27</v>
      </c>
      <c r="E5" s="3" t="s">
        <v>28</v>
      </c>
      <c r="F5" s="18"/>
      <c r="G5" s="11"/>
      <c r="H5" s="12"/>
      <c r="I5" s="12"/>
      <c r="J5" s="13"/>
      <c r="K5" s="13"/>
      <c r="L5" s="13"/>
      <c r="M5" s="13"/>
      <c r="N5" s="13"/>
      <c r="O5" s="13"/>
    </row>
    <row r="6" spans="2:15" x14ac:dyDescent="0.15">
      <c r="B6" s="48">
        <f>[4]TA02!B6</f>
        <v>1960</v>
      </c>
      <c r="C6" s="66">
        <v>2468.9119999999998</v>
      </c>
      <c r="D6" s="26"/>
      <c r="E6" s="26"/>
      <c r="F6" s="19"/>
      <c r="G6" s="14"/>
    </row>
    <row r="7" spans="2:15" x14ac:dyDescent="0.15">
      <c r="B7" s="49">
        <f>[4]TA02!B7</f>
        <v>1961</v>
      </c>
      <c r="C7" s="67">
        <v>2378.5070000000001</v>
      </c>
      <c r="D7" s="26"/>
      <c r="E7" s="26"/>
      <c r="F7" s="19"/>
    </row>
    <row r="8" spans="2:15" x14ac:dyDescent="0.15">
      <c r="B8" s="49">
        <f>[4]TA02!B8</f>
        <v>1962</v>
      </c>
      <c r="C8" s="67">
        <v>2354.4670000000001</v>
      </c>
      <c r="D8" s="26"/>
      <c r="E8" s="26"/>
      <c r="F8" s="19"/>
    </row>
    <row r="9" spans="2:15" x14ac:dyDescent="0.15">
      <c r="B9" s="49">
        <f>[4]TA02!B9</f>
        <v>1963</v>
      </c>
      <c r="C9" s="67">
        <v>2287.88</v>
      </c>
      <c r="D9" s="26"/>
      <c r="E9" s="26"/>
      <c r="F9" s="19"/>
    </row>
    <row r="10" spans="2:15" x14ac:dyDescent="0.15">
      <c r="B10" s="49">
        <f>[4]TA02!B10</f>
        <v>1964</v>
      </c>
      <c r="C10" s="67">
        <v>2341.5309999999999</v>
      </c>
      <c r="D10" s="26"/>
      <c r="E10" s="26"/>
      <c r="F10" s="19"/>
    </row>
    <row r="11" spans="2:15" x14ac:dyDescent="0.15">
      <c r="B11" s="49">
        <f>[4]TA02!B11</f>
        <v>1965</v>
      </c>
      <c r="C11" s="67">
        <v>2348.1770000000001</v>
      </c>
      <c r="D11" s="26"/>
      <c r="E11" s="26"/>
      <c r="F11" s="19"/>
    </row>
    <row r="12" spans="2:15" x14ac:dyDescent="0.15">
      <c r="B12" s="49">
        <f>[4]TA02!B12</f>
        <v>1966</v>
      </c>
      <c r="C12" s="67">
        <v>2356.732</v>
      </c>
      <c r="D12" s="26"/>
      <c r="E12" s="26"/>
      <c r="F12" s="19"/>
    </row>
    <row r="13" spans="2:15" x14ac:dyDescent="0.15">
      <c r="B13" s="49">
        <f>[4]TA02!B13</f>
        <v>1967</v>
      </c>
      <c r="C13" s="67">
        <v>2330.6089999999999</v>
      </c>
      <c r="D13" s="26"/>
      <c r="E13" s="26"/>
      <c r="F13" s="19"/>
    </row>
    <row r="14" spans="2:15" x14ac:dyDescent="0.15">
      <c r="B14" s="49">
        <f>[4]TA02!B14</f>
        <v>1968</v>
      </c>
      <c r="C14" s="67">
        <v>2317.4499999999998</v>
      </c>
      <c r="D14" s="26"/>
      <c r="E14" s="26"/>
      <c r="F14" s="19"/>
    </row>
    <row r="15" spans="2:15" x14ac:dyDescent="0.15">
      <c r="B15" s="50">
        <f>[4]TA02!B15</f>
        <v>1969</v>
      </c>
      <c r="C15" s="68">
        <v>2251.0189999999998</v>
      </c>
      <c r="D15" s="26"/>
      <c r="E15" s="26"/>
      <c r="F15" s="19"/>
    </row>
    <row r="16" spans="2:15" x14ac:dyDescent="0.15">
      <c r="B16" s="49">
        <f>[4]TA02!B16</f>
        <v>1970</v>
      </c>
      <c r="C16" s="67">
        <v>2209.9879999999998</v>
      </c>
      <c r="D16" s="26"/>
      <c r="E16" s="26"/>
      <c r="F16" s="19"/>
    </row>
    <row r="17" spans="2:18" x14ac:dyDescent="0.15">
      <c r="B17" s="49">
        <f>[4]TA02!B17</f>
        <v>1971</v>
      </c>
      <c r="C17" s="67">
        <v>2141.0309999999999</v>
      </c>
      <c r="D17" s="26"/>
      <c r="E17" s="26"/>
      <c r="F17" s="19"/>
    </row>
    <row r="18" spans="2:18" x14ac:dyDescent="0.15">
      <c r="B18" s="49">
        <f>[4]TA02!B18</f>
        <v>1972</v>
      </c>
      <c r="C18" s="67">
        <v>2092.2620000000002</v>
      </c>
      <c r="D18" s="26"/>
      <c r="E18" s="26"/>
      <c r="F18" s="19"/>
    </row>
    <row r="19" spans="2:18" x14ac:dyDescent="0.15">
      <c r="B19" s="49">
        <f>[4]TA02!B19</f>
        <v>1973</v>
      </c>
      <c r="C19" s="67">
        <v>2066.8719999999998</v>
      </c>
      <c r="D19" s="26"/>
      <c r="E19" s="26"/>
      <c r="F19" s="19"/>
    </row>
    <row r="20" spans="2:18" x14ac:dyDescent="0.15">
      <c r="B20" s="49">
        <f>[4]TA02!B20</f>
        <v>1974</v>
      </c>
      <c r="C20" s="67">
        <v>2033.5630000000001</v>
      </c>
      <c r="D20" s="26"/>
      <c r="E20" s="26"/>
      <c r="F20" s="19"/>
    </row>
    <row r="21" spans="2:18" x14ac:dyDescent="0.15">
      <c r="B21" s="49">
        <f>[4]TA02!B21</f>
        <v>1975</v>
      </c>
      <c r="C21" s="67">
        <v>2041.9490000000001</v>
      </c>
      <c r="D21" s="26"/>
      <c r="E21" s="26"/>
      <c r="F21" s="19"/>
    </row>
    <row r="22" spans="2:18" x14ac:dyDescent="0.15">
      <c r="B22" s="49">
        <f>[4]TA02!B22</f>
        <v>1976</v>
      </c>
      <c r="C22" s="67">
        <v>2025.3689999999999</v>
      </c>
      <c r="D22" s="26"/>
      <c r="E22" s="26"/>
      <c r="F22" s="19"/>
    </row>
    <row r="23" spans="2:18" x14ac:dyDescent="0.15">
      <c r="B23" s="49">
        <f>[4]TA02!B23</f>
        <v>1977</v>
      </c>
      <c r="C23" s="67">
        <v>1981.7529999999999</v>
      </c>
      <c r="D23" s="26"/>
      <c r="E23" s="26"/>
      <c r="F23" s="19"/>
    </row>
    <row r="24" spans="2:18" x14ac:dyDescent="0.15">
      <c r="B24" s="49">
        <f>[4]TA02!B24</f>
        <v>1978</v>
      </c>
      <c r="C24" s="67">
        <v>1927.577</v>
      </c>
      <c r="D24" s="26"/>
      <c r="E24" s="26"/>
      <c r="F24" s="19"/>
    </row>
    <row r="25" spans="2:18" x14ac:dyDescent="0.15">
      <c r="B25" s="49">
        <f>[4]TA02!B25</f>
        <v>1979</v>
      </c>
      <c r="C25" s="67">
        <v>1854.768</v>
      </c>
      <c r="D25" s="26"/>
      <c r="E25" s="26"/>
      <c r="F25" s="19"/>
    </row>
    <row r="26" spans="2:18" x14ac:dyDescent="0.15">
      <c r="B26" s="48">
        <f>[4]TA02!B26</f>
        <v>1980</v>
      </c>
      <c r="C26" s="66">
        <v>1753.8409999999999</v>
      </c>
      <c r="D26" s="26"/>
      <c r="E26" s="26"/>
      <c r="F26" s="19"/>
    </row>
    <row r="27" spans="2:18" x14ac:dyDescent="0.15">
      <c r="B27" s="49">
        <f>[4]TA02!B27</f>
        <v>1981</v>
      </c>
      <c r="C27" s="67">
        <v>1706.64</v>
      </c>
      <c r="D27" s="26"/>
      <c r="E27" s="26"/>
      <c r="F27" s="19"/>
    </row>
    <row r="28" spans="2:18" x14ac:dyDescent="0.15">
      <c r="B28" s="49">
        <f>[4]TA02!B28</f>
        <v>1982</v>
      </c>
      <c r="C28" s="67">
        <v>1700.0530000000001</v>
      </c>
      <c r="D28" s="26"/>
      <c r="E28" s="26"/>
      <c r="F28" s="19"/>
    </row>
    <row r="29" spans="2:18" x14ac:dyDescent="0.15">
      <c r="B29" s="49">
        <f>[4]TA02!B29</f>
        <v>1983</v>
      </c>
      <c r="C29" s="67">
        <v>1653.7909999999999</v>
      </c>
      <c r="D29" s="26"/>
      <c r="E29" s="26"/>
      <c r="F29" s="19"/>
    </row>
    <row r="30" spans="2:18" x14ac:dyDescent="0.15">
      <c r="B30" s="49">
        <f>[4]TA02!B30</f>
        <v>1984</v>
      </c>
      <c r="C30" s="67">
        <v>1604.7819999999999</v>
      </c>
      <c r="D30" s="51"/>
      <c r="E30" s="51"/>
      <c r="F30" s="20"/>
      <c r="M30" s="14"/>
    </row>
    <row r="31" spans="2:18" x14ac:dyDescent="0.15">
      <c r="B31" s="49">
        <f>[4]TA02!B31</f>
        <v>1985</v>
      </c>
      <c r="C31" s="67">
        <v>1539.4680000000001</v>
      </c>
      <c r="D31" s="51"/>
      <c r="E31" s="51"/>
      <c r="F31" s="20"/>
      <c r="G31" s="120"/>
      <c r="H31" s="121"/>
      <c r="I31" s="121"/>
      <c r="J31" s="121"/>
      <c r="K31" s="121"/>
      <c r="L31" s="121"/>
      <c r="M31" s="121"/>
      <c r="N31" s="121"/>
      <c r="O31" s="121"/>
      <c r="P31" s="121"/>
      <c r="Q31" s="121"/>
      <c r="R31" s="121"/>
    </row>
    <row r="32" spans="2:18" x14ac:dyDescent="0.15">
      <c r="B32" s="49">
        <f>[4]TA02!B32</f>
        <v>1986</v>
      </c>
      <c r="C32" s="67">
        <v>1482.2460000000001</v>
      </c>
      <c r="D32" s="51"/>
      <c r="E32" s="51"/>
      <c r="F32" s="20"/>
      <c r="G32" s="121"/>
      <c r="H32" s="121"/>
      <c r="I32" s="121"/>
      <c r="J32" s="121"/>
      <c r="K32" s="121"/>
      <c r="L32" s="121"/>
      <c r="M32" s="121"/>
      <c r="N32" s="121"/>
      <c r="O32" s="121"/>
      <c r="P32" s="121"/>
      <c r="Q32" s="121"/>
      <c r="R32" s="121"/>
    </row>
    <row r="33" spans="2:18" x14ac:dyDescent="0.15">
      <c r="B33" s="49">
        <f>[4]TA02!B33</f>
        <v>1987</v>
      </c>
      <c r="C33" s="67">
        <v>1421.011</v>
      </c>
      <c r="D33" s="51"/>
      <c r="E33" s="51"/>
      <c r="F33" s="20"/>
      <c r="G33" s="121"/>
      <c r="H33" s="121"/>
      <c r="I33" s="121"/>
      <c r="J33" s="121"/>
      <c r="K33" s="121"/>
      <c r="L33" s="121"/>
      <c r="M33" s="121"/>
      <c r="N33" s="121"/>
      <c r="O33" s="121"/>
      <c r="P33" s="121"/>
      <c r="Q33" s="121"/>
      <c r="R33" s="121"/>
    </row>
    <row r="34" spans="2:18" x14ac:dyDescent="0.15">
      <c r="B34" s="49">
        <f>[4]TA02!B34</f>
        <v>1988</v>
      </c>
      <c r="C34" s="67">
        <v>1367.2280000000001</v>
      </c>
      <c r="D34" s="51"/>
      <c r="E34" s="51"/>
      <c r="F34" s="20"/>
      <c r="G34" s="121"/>
      <c r="H34" s="121"/>
      <c r="I34" s="121"/>
      <c r="J34" s="121"/>
      <c r="K34" s="121"/>
      <c r="L34" s="121"/>
      <c r="M34" s="121"/>
      <c r="N34" s="121"/>
      <c r="O34" s="121"/>
      <c r="P34" s="121"/>
      <c r="Q34" s="121"/>
      <c r="R34" s="121"/>
    </row>
    <row r="35" spans="2:18" x14ac:dyDescent="0.15">
      <c r="B35" s="50">
        <f>[4]TA02!B35</f>
        <v>1989</v>
      </c>
      <c r="C35" s="68">
        <v>1298.761</v>
      </c>
      <c r="D35" s="51"/>
      <c r="E35" s="51"/>
      <c r="F35" s="20"/>
      <c r="G35" s="121"/>
      <c r="H35" s="121"/>
      <c r="I35" s="121"/>
      <c r="J35" s="121"/>
      <c r="K35" s="121"/>
      <c r="L35" s="121"/>
      <c r="M35" s="121"/>
      <c r="N35" s="121"/>
      <c r="O35" s="121"/>
      <c r="P35" s="121"/>
      <c r="Q35" s="121"/>
      <c r="R35" s="121"/>
    </row>
    <row r="36" spans="2:18" x14ac:dyDescent="0.15">
      <c r="B36" s="49">
        <f>[4]TA02!B36</f>
        <v>1990</v>
      </c>
      <c r="C36" s="69">
        <v>1212.92</v>
      </c>
      <c r="D36" s="51">
        <v>11.119658427597521</v>
      </c>
      <c r="E36" s="51"/>
      <c r="F36" s="20"/>
      <c r="G36" s="121"/>
      <c r="H36" s="121"/>
      <c r="I36" s="121"/>
      <c r="J36" s="121"/>
      <c r="K36" s="121"/>
      <c r="L36" s="121"/>
      <c r="M36" s="121"/>
      <c r="N36" s="121"/>
      <c r="O36" s="121"/>
      <c r="P36" s="121"/>
      <c r="Q36" s="121"/>
      <c r="R36" s="121"/>
    </row>
    <row r="37" spans="2:18" x14ac:dyDescent="0.15">
      <c r="B37" s="49">
        <f>[4]TA02!B37</f>
        <v>1991</v>
      </c>
      <c r="C37" s="69">
        <v>1161.1500000000001</v>
      </c>
      <c r="D37" s="51">
        <v>10.460676159501096</v>
      </c>
      <c r="E37" s="51"/>
      <c r="F37" s="20"/>
      <c r="G37" s="121"/>
      <c r="H37" s="121"/>
      <c r="I37" s="121"/>
      <c r="J37" s="121"/>
      <c r="K37" s="121"/>
      <c r="L37" s="121"/>
      <c r="M37" s="121"/>
      <c r="N37" s="121"/>
      <c r="O37" s="121"/>
      <c r="P37" s="121"/>
      <c r="Q37" s="121"/>
      <c r="R37" s="121"/>
    </row>
    <row r="38" spans="2:18" x14ac:dyDescent="0.15">
      <c r="B38" s="49">
        <f>[4]TA02!B38</f>
        <v>1992</v>
      </c>
      <c r="C38" s="69">
        <v>1098.56</v>
      </c>
      <c r="D38" s="51">
        <v>9.7386198466937604</v>
      </c>
      <c r="E38" s="51"/>
      <c r="F38" s="20"/>
      <c r="G38" s="121"/>
      <c r="H38" s="121"/>
      <c r="I38" s="121"/>
      <c r="J38" s="121"/>
      <c r="K38" s="121"/>
      <c r="L38" s="121"/>
      <c r="M38" s="121"/>
      <c r="N38" s="121"/>
      <c r="O38" s="121"/>
      <c r="P38" s="121"/>
      <c r="Q38" s="121"/>
      <c r="R38" s="121"/>
    </row>
    <row r="39" spans="2:18" x14ac:dyDescent="0.15">
      <c r="B39" s="49">
        <f>[4]TA02!B39</f>
        <v>1993</v>
      </c>
      <c r="C39" s="69">
        <v>1061.68</v>
      </c>
      <c r="D39" s="51">
        <v>9.2626689352774161</v>
      </c>
      <c r="E39" s="51"/>
      <c r="F39" s="20"/>
      <c r="G39" s="121"/>
      <c r="H39" s="121"/>
      <c r="I39" s="121"/>
      <c r="J39" s="121"/>
      <c r="K39" s="121"/>
      <c r="L39" s="121"/>
      <c r="M39" s="121"/>
      <c r="N39" s="121"/>
      <c r="O39" s="121"/>
      <c r="P39" s="121"/>
      <c r="Q39" s="121"/>
      <c r="R39" s="121"/>
    </row>
    <row r="40" spans="2:18" x14ac:dyDescent="0.15">
      <c r="B40" s="49">
        <f>[4]TA02!B40</f>
        <v>1994</v>
      </c>
      <c r="C40" s="69">
        <v>1040.9100000000001</v>
      </c>
      <c r="D40" s="51">
        <v>8.9702786066084617</v>
      </c>
      <c r="E40" s="51"/>
      <c r="F40" s="20"/>
    </row>
    <row r="41" spans="2:18" x14ac:dyDescent="0.15">
      <c r="B41" s="49">
        <f>[4]TA02!B41</f>
        <v>1995</v>
      </c>
      <c r="C41" s="69">
        <v>988.83</v>
      </c>
      <c r="D41" s="51">
        <v>8.4056454451020155</v>
      </c>
      <c r="E41" s="51"/>
      <c r="F41" s="20"/>
    </row>
    <row r="42" spans="2:18" x14ac:dyDescent="0.15">
      <c r="B42" s="49">
        <f>[4]TA02!B42</f>
        <v>1996</v>
      </c>
      <c r="C42" s="69">
        <v>942.58</v>
      </c>
      <c r="D42" s="51">
        <v>7.9294031662056934</v>
      </c>
      <c r="E42" s="51"/>
      <c r="F42" s="20"/>
    </row>
    <row r="43" spans="2:18" x14ac:dyDescent="0.15">
      <c r="B43" s="49">
        <f>[4]TA02!B43</f>
        <v>1997</v>
      </c>
      <c r="C43" s="69">
        <v>886.06</v>
      </c>
      <c r="D43" s="51">
        <v>7.3815792126379938</v>
      </c>
      <c r="E43" s="51"/>
      <c r="F43" s="20"/>
    </row>
    <row r="44" spans="2:18" x14ac:dyDescent="0.15">
      <c r="B44" s="49">
        <f>[4]TA02!B44</f>
        <v>1998</v>
      </c>
      <c r="C44" s="69">
        <v>840.68</v>
      </c>
      <c r="D44" s="51">
        <v>6.9412932214561671</v>
      </c>
      <c r="E44" s="51"/>
      <c r="F44" s="20"/>
    </row>
    <row r="45" spans="2:18" x14ac:dyDescent="0.15">
      <c r="B45" s="49">
        <f>[4]TA02!B45</f>
        <v>1999</v>
      </c>
      <c r="C45" s="69">
        <v>807.83</v>
      </c>
      <c r="D45" s="51">
        <v>6.6145828514308551</v>
      </c>
      <c r="E45" s="51"/>
      <c r="F45" s="20"/>
    </row>
    <row r="46" spans="2:18" x14ac:dyDescent="0.15">
      <c r="B46" s="48">
        <f>[4]TA02!B46</f>
        <v>2000</v>
      </c>
      <c r="C46" s="70">
        <v>765.91</v>
      </c>
      <c r="D46" s="51">
        <v>6.2065599473334565</v>
      </c>
      <c r="E46" s="52"/>
      <c r="F46" s="20"/>
    </row>
    <row r="47" spans="2:18" x14ac:dyDescent="0.15">
      <c r="B47" s="49">
        <f>[4]TA02!B47</f>
        <v>2001</v>
      </c>
      <c r="C47" s="69">
        <v>723.09</v>
      </c>
      <c r="D47" s="51">
        <v>5.8127223464430395</v>
      </c>
      <c r="E47" s="51"/>
      <c r="F47" s="20"/>
      <c r="G47" s="2"/>
    </row>
    <row r="48" spans="2:18" x14ac:dyDescent="0.15">
      <c r="B48" s="49">
        <f>[4]TA02!B48</f>
        <v>2002</v>
      </c>
      <c r="C48" s="69">
        <v>668.04</v>
      </c>
      <c r="D48" s="51">
        <v>5.337835624297349</v>
      </c>
      <c r="E48" s="51"/>
      <c r="F48" s="20"/>
      <c r="G48" s="2"/>
    </row>
    <row r="49" spans="1:10" x14ac:dyDescent="0.15">
      <c r="B49" s="49">
        <f>[4]TA02!B49</f>
        <v>2003</v>
      </c>
      <c r="C49" s="69">
        <v>634.16</v>
      </c>
      <c r="D49" s="51">
        <v>5.017140523495029</v>
      </c>
      <c r="E49" s="51"/>
      <c r="F49" s="20"/>
      <c r="G49" s="2"/>
    </row>
    <row r="50" spans="1:10" x14ac:dyDescent="0.15">
      <c r="B50" s="49">
        <f>[4]TA02!B50</f>
        <v>2004</v>
      </c>
      <c r="C50" s="69">
        <v>621.65</v>
      </c>
      <c r="D50" s="51">
        <v>4.8628095059333667</v>
      </c>
      <c r="E50" s="51"/>
      <c r="F50" s="20"/>
      <c r="G50" s="2"/>
    </row>
    <row r="51" spans="1:10" x14ac:dyDescent="0.15">
      <c r="B51" s="49">
        <f>[4]TA02!B51</f>
        <v>2005</v>
      </c>
      <c r="C51" s="69">
        <v>609.39</v>
      </c>
      <c r="D51" s="51">
        <v>4.6948995217463789</v>
      </c>
      <c r="E51" s="51"/>
      <c r="F51" s="20"/>
      <c r="G51" s="2"/>
    </row>
    <row r="52" spans="1:10" x14ac:dyDescent="0.15">
      <c r="B52" s="49">
        <f>[4]TA02!B52</f>
        <v>2006</v>
      </c>
      <c r="C52" s="69">
        <v>598.54</v>
      </c>
      <c r="D52" s="51">
        <v>4.5474485584701805</v>
      </c>
      <c r="E52" s="51"/>
      <c r="F52" s="20"/>
      <c r="G52" s="2"/>
    </row>
    <row r="53" spans="1:10" x14ac:dyDescent="0.15">
      <c r="B53" s="49">
        <f>[4]TA02!B53</f>
        <v>2007</v>
      </c>
      <c r="C53" s="69">
        <v>585.54999999999995</v>
      </c>
      <c r="D53" s="51">
        <v>4.2192128781142131</v>
      </c>
      <c r="E53" s="51"/>
      <c r="F53" s="20"/>
      <c r="G53" s="2"/>
    </row>
    <row r="54" spans="1:10" x14ac:dyDescent="0.15">
      <c r="B54" s="49">
        <f>[4]TA02!B54</f>
        <v>2008</v>
      </c>
      <c r="C54" s="69">
        <v>575.16</v>
      </c>
      <c r="D54" s="51">
        <v>4.0359085178070409</v>
      </c>
      <c r="E54" s="51"/>
      <c r="F54" s="20"/>
      <c r="G54" s="2"/>
    </row>
    <row r="55" spans="1:10" x14ac:dyDescent="0.15">
      <c r="B55" s="49">
        <f>[4]TA02!B55</f>
        <v>2009</v>
      </c>
      <c r="C55" s="69">
        <v>583.15</v>
      </c>
      <c r="D55" s="51">
        <v>3.9927699594677883</v>
      </c>
      <c r="E55" s="51">
        <v>4.5999999999999996</v>
      </c>
      <c r="F55" s="20"/>
      <c r="G55" s="2"/>
    </row>
    <row r="56" spans="1:10" x14ac:dyDescent="0.15">
      <c r="B56" s="50">
        <f>[4]TA02!B56</f>
        <v>2010</v>
      </c>
      <c r="C56" s="71">
        <v>576.27</v>
      </c>
      <c r="D56" s="51">
        <v>3.8482147138080998</v>
      </c>
      <c r="E56" s="51">
        <v>4.4000000000000004</v>
      </c>
      <c r="F56" s="20"/>
      <c r="G56" s="15"/>
      <c r="H56" s="15"/>
      <c r="I56" s="15"/>
      <c r="J56" s="87"/>
    </row>
    <row r="57" spans="1:10" x14ac:dyDescent="0.15">
      <c r="A57" s="16"/>
      <c r="B57" s="49">
        <f>[4]TA02!B57</f>
        <v>2011</v>
      </c>
      <c r="C57" s="72">
        <v>572.62</v>
      </c>
      <c r="D57" s="61">
        <v>3.7418621609327656</v>
      </c>
      <c r="E57" s="61">
        <v>4.3</v>
      </c>
      <c r="F57" s="20"/>
      <c r="G57" s="87"/>
      <c r="H57" s="87"/>
      <c r="I57" s="87"/>
      <c r="J57" s="87"/>
    </row>
    <row r="58" spans="1:10" x14ac:dyDescent="0.15">
      <c r="A58" s="16"/>
      <c r="B58" s="49">
        <f>[4]TA02!B58</f>
        <v>2012</v>
      </c>
      <c r="C58" s="72">
        <v>564.41</v>
      </c>
      <c r="D58" s="61">
        <v>3.6092652511897847</v>
      </c>
      <c r="E58" s="61">
        <v>4.2</v>
      </c>
      <c r="F58" s="20"/>
      <c r="G58" s="87"/>
      <c r="H58" s="87"/>
      <c r="I58" s="87"/>
      <c r="J58" s="87"/>
    </row>
    <row r="59" spans="1:10" x14ac:dyDescent="0.15">
      <c r="A59" s="16"/>
      <c r="B59" s="49">
        <f>[4]TA02!B59</f>
        <v>2013</v>
      </c>
      <c r="C59" s="72">
        <v>557.83000000000004</v>
      </c>
      <c r="D59" s="61">
        <v>3.4918798732028304</v>
      </c>
      <c r="E59" s="61">
        <v>4.0388830000000002</v>
      </c>
      <c r="F59" s="20"/>
      <c r="G59" s="87"/>
      <c r="H59" s="87"/>
      <c r="I59" s="87"/>
      <c r="J59" s="87"/>
    </row>
    <row r="60" spans="1:10" x14ac:dyDescent="0.15">
      <c r="A60" s="16"/>
      <c r="B60" s="49">
        <v>2014</v>
      </c>
      <c r="C60" s="72">
        <v>554.15</v>
      </c>
      <c r="D60" s="61">
        <v>3.3978204896148037</v>
      </c>
      <c r="E60" s="61">
        <v>3.95831</v>
      </c>
      <c r="F60" s="20"/>
      <c r="G60" s="87"/>
      <c r="H60" s="87"/>
      <c r="I60" s="87"/>
      <c r="J60" s="87"/>
    </row>
    <row r="61" spans="1:10" x14ac:dyDescent="0.15">
      <c r="A61" s="16"/>
      <c r="B61" s="49">
        <v>2015</v>
      </c>
      <c r="C61" s="72">
        <v>554.38</v>
      </c>
      <c r="D61" s="61">
        <v>3.3370503299398808</v>
      </c>
      <c r="E61" s="61">
        <v>3.9159410000000001</v>
      </c>
      <c r="F61" s="20"/>
      <c r="G61" s="87"/>
      <c r="H61" s="87"/>
      <c r="I61" s="87"/>
      <c r="J61" s="87"/>
    </row>
    <row r="62" spans="1:10" x14ac:dyDescent="0.15">
      <c r="A62" s="16"/>
      <c r="B62" s="49">
        <v>2016</v>
      </c>
      <c r="C62" s="72">
        <v>552.29</v>
      </c>
      <c r="D62" s="61">
        <v>3.2659952798507601</v>
      </c>
      <c r="E62" s="61">
        <v>3.848163</v>
      </c>
      <c r="F62" s="20"/>
      <c r="G62" s="87"/>
      <c r="H62" s="87"/>
      <c r="I62" s="87"/>
      <c r="J62" s="87"/>
    </row>
    <row r="63" spans="1:10" x14ac:dyDescent="0.15">
      <c r="A63" s="16"/>
      <c r="B63" s="49">
        <v>2017</v>
      </c>
      <c r="C63" s="72">
        <v>550.30999999999995</v>
      </c>
      <c r="D63" s="61">
        <v>3.1903299999999999</v>
      </c>
      <c r="E63" s="61">
        <v>3.7932229999999998</v>
      </c>
      <c r="F63" s="20"/>
      <c r="G63" s="87"/>
      <c r="H63" s="87"/>
      <c r="I63" s="87"/>
      <c r="J63" s="87"/>
    </row>
    <row r="64" spans="1:10" x14ac:dyDescent="0.15">
      <c r="A64" s="16"/>
      <c r="B64" s="50">
        <v>2018</v>
      </c>
      <c r="C64" s="71">
        <v>568.12</v>
      </c>
      <c r="D64" s="61">
        <v>3.2378269999999998</v>
      </c>
      <c r="E64" s="61">
        <v>3.8577170000000001</v>
      </c>
      <c r="F64" s="20"/>
      <c r="G64" s="87"/>
      <c r="H64" s="87"/>
      <c r="I64" s="87"/>
      <c r="J64" s="87"/>
    </row>
    <row r="65" spans="1:10" x14ac:dyDescent="0.15">
      <c r="A65" s="16"/>
      <c r="B65" s="53">
        <v>2019</v>
      </c>
      <c r="C65" s="74">
        <v>601.64</v>
      </c>
      <c r="D65" s="80">
        <v>3.3699599999999998</v>
      </c>
      <c r="E65" s="80">
        <v>4.0157780000000001</v>
      </c>
      <c r="F65" s="20"/>
      <c r="G65" s="87"/>
      <c r="H65" s="87"/>
      <c r="I65" s="87"/>
      <c r="J65" s="87"/>
    </row>
    <row r="66" spans="1:10" x14ac:dyDescent="0.15">
      <c r="A66" s="16"/>
      <c r="B66" s="53">
        <v>2020</v>
      </c>
      <c r="C66" s="75">
        <v>635.29</v>
      </c>
      <c r="D66" s="81">
        <v>3.5087329999999999</v>
      </c>
      <c r="E66" s="81">
        <v>4.1688130000000001</v>
      </c>
      <c r="F66" s="21"/>
      <c r="G66" s="87"/>
      <c r="H66" s="87"/>
      <c r="I66" s="87"/>
      <c r="J66" s="87"/>
    </row>
    <row r="67" spans="1:10" ht="13" x14ac:dyDescent="0.15">
      <c r="B67" s="117"/>
      <c r="C67" s="118"/>
      <c r="D67" s="118"/>
      <c r="E67" s="118"/>
      <c r="F67" s="118"/>
      <c r="G67" s="118"/>
      <c r="H67" s="118"/>
      <c r="I67" s="118"/>
      <c r="J67" s="118"/>
    </row>
    <row r="68" spans="1:10" ht="91" customHeight="1" x14ac:dyDescent="0.15">
      <c r="B68" s="120" t="s">
        <v>45</v>
      </c>
      <c r="C68" s="121"/>
      <c r="D68" s="121"/>
      <c r="E68" s="121"/>
      <c r="F68" s="87"/>
      <c r="G68" s="87"/>
      <c r="H68" s="87"/>
      <c r="I68" s="87"/>
      <c r="J68" s="87"/>
    </row>
    <row r="69" spans="1:10" x14ac:dyDescent="0.15">
      <c r="D69" s="17"/>
      <c r="E69" s="2"/>
      <c r="F69" s="2"/>
      <c r="G69" s="2"/>
    </row>
    <row r="70" spans="1:10" x14ac:dyDescent="0.15">
      <c r="D70" s="2"/>
      <c r="E70" s="2"/>
      <c r="F70" s="2"/>
      <c r="G70" s="2"/>
    </row>
    <row r="71" spans="1:10" x14ac:dyDescent="0.15">
      <c r="D71" s="2"/>
      <c r="E71" s="2"/>
      <c r="F71" s="2"/>
      <c r="G71" s="2"/>
    </row>
  </sheetData>
  <mergeCells count="5">
    <mergeCell ref="B67:J67"/>
    <mergeCell ref="B3:C3"/>
    <mergeCell ref="G31:R39"/>
    <mergeCell ref="B2:E2"/>
    <mergeCell ref="B68:E68"/>
  </mergeCells>
  <phoneticPr fontId="4" type="noConversion"/>
  <printOptions horizontalCentered="1" verticalCentered="1"/>
  <pageMargins left="0.78740157480314965" right="0.78740157480314965" top="0.98425196850393704" bottom="0.98425196850393704" header="0.51181102362204722" footer="0.51181102362204722"/>
  <pageSetup paperSize="9" scale="9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5"/>
  <sheetViews>
    <sheetView showGridLines="0" workbookViewId="0"/>
  </sheetViews>
  <sheetFormatPr baseColWidth="10" defaultColWidth="13.3984375" defaultRowHeight="11" x14ac:dyDescent="0.15"/>
  <cols>
    <col min="1" max="1" width="2.3984375" style="55" customWidth="1"/>
    <col min="2" max="2" width="13.3984375" style="55"/>
    <col min="3" max="11" width="13.3984375" style="56" customWidth="1"/>
    <col min="12" max="16384" width="13.3984375" style="55"/>
  </cols>
  <sheetData>
    <row r="1" spans="2:21" x14ac:dyDescent="0.15">
      <c r="C1" s="122"/>
      <c r="D1" s="122"/>
      <c r="E1" s="122"/>
      <c r="F1" s="122"/>
      <c r="G1" s="122"/>
      <c r="H1" s="122"/>
      <c r="I1" s="122"/>
      <c r="J1" s="122"/>
      <c r="K1" s="122"/>
      <c r="L1" s="122"/>
      <c r="M1" s="122"/>
      <c r="N1" s="122"/>
      <c r="O1" s="122"/>
    </row>
    <row r="2" spans="2:21" ht="35" customHeight="1" x14ac:dyDescent="0.15">
      <c r="B2" s="122" t="s">
        <v>46</v>
      </c>
      <c r="C2" s="122"/>
      <c r="D2" s="122"/>
      <c r="E2" s="122"/>
      <c r="F2" s="122"/>
    </row>
    <row r="3" spans="2:21" ht="13" x14ac:dyDescent="0.15">
      <c r="C3" s="57"/>
      <c r="F3" s="144" t="s">
        <v>37</v>
      </c>
    </row>
    <row r="4" spans="2:21" ht="55" x14ac:dyDescent="0.15">
      <c r="B4" s="88"/>
      <c r="C4" s="54" t="s">
        <v>3</v>
      </c>
      <c r="D4" s="54" t="s">
        <v>1</v>
      </c>
      <c r="E4" s="54" t="s">
        <v>4</v>
      </c>
      <c r="F4" s="54" t="s">
        <v>2</v>
      </c>
    </row>
    <row r="5" spans="2:21" x14ac:dyDescent="0.15">
      <c r="B5" s="59">
        <v>36526</v>
      </c>
      <c r="C5" s="61">
        <v>100</v>
      </c>
      <c r="D5" s="61">
        <v>100</v>
      </c>
      <c r="E5" s="61">
        <v>100</v>
      </c>
      <c r="F5" s="61">
        <v>100</v>
      </c>
      <c r="G5" s="78"/>
      <c r="H5" s="78"/>
      <c r="I5" s="78"/>
      <c r="J5" s="78"/>
      <c r="K5" s="82"/>
      <c r="L5" s="83"/>
      <c r="M5" s="56"/>
      <c r="N5" s="56"/>
      <c r="O5" s="56"/>
      <c r="P5" s="78"/>
      <c r="Q5" s="78"/>
    </row>
    <row r="6" spans="2:21" x14ac:dyDescent="0.15">
      <c r="B6" s="59">
        <v>36892</v>
      </c>
      <c r="C6" s="61">
        <v>101.35454206536598</v>
      </c>
      <c r="D6" s="61">
        <v>102.199953390818</v>
      </c>
      <c r="E6" s="61">
        <v>102.19935824986686</v>
      </c>
      <c r="F6" s="61">
        <v>102.2</v>
      </c>
      <c r="G6" s="78"/>
      <c r="H6" s="78"/>
      <c r="I6" s="78"/>
      <c r="J6" s="78"/>
      <c r="K6" s="82"/>
      <c r="L6" s="83"/>
      <c r="M6" s="56"/>
      <c r="N6" s="56"/>
      <c r="O6" s="56"/>
      <c r="P6" s="78"/>
      <c r="Q6" s="78"/>
      <c r="R6" s="58"/>
      <c r="S6" s="58"/>
      <c r="T6" s="58"/>
      <c r="U6" s="58"/>
    </row>
    <row r="7" spans="2:21" x14ac:dyDescent="0.15">
      <c r="B7" s="59">
        <v>37257</v>
      </c>
      <c r="C7" s="61">
        <v>103.65353547906052</v>
      </c>
      <c r="D7" s="61">
        <v>104.44834954695877</v>
      </c>
      <c r="E7" s="61">
        <v>104.44771176546242</v>
      </c>
      <c r="F7" s="61">
        <v>104.44840000000001</v>
      </c>
      <c r="G7" s="78"/>
      <c r="H7" s="78"/>
      <c r="I7" s="78"/>
      <c r="J7" s="78"/>
      <c r="K7" s="82"/>
      <c r="L7" s="83"/>
      <c r="M7" s="56"/>
      <c r="N7" s="56"/>
      <c r="O7" s="56"/>
      <c r="P7" s="78"/>
      <c r="Q7" s="78"/>
      <c r="R7" s="58"/>
      <c r="S7" s="58"/>
      <c r="T7" s="58"/>
      <c r="U7" s="58"/>
    </row>
    <row r="8" spans="2:21" x14ac:dyDescent="0.15">
      <c r="B8" s="59">
        <v>37622</v>
      </c>
      <c r="C8" s="61">
        <v>105.91524791847894</v>
      </c>
      <c r="D8" s="61">
        <v>106.01509466301563</v>
      </c>
      <c r="E8" s="61">
        <v>106.01446877106149</v>
      </c>
      <c r="F8" s="61">
        <v>106.01512600000001</v>
      </c>
      <c r="G8" s="78"/>
      <c r="H8" s="78"/>
      <c r="I8" s="78"/>
      <c r="J8" s="78"/>
      <c r="K8" s="82"/>
      <c r="L8" s="83"/>
      <c r="M8" s="56"/>
      <c r="N8" s="56"/>
      <c r="O8" s="56"/>
      <c r="P8" s="78"/>
      <c r="Q8" s="78"/>
      <c r="R8" s="56"/>
      <c r="S8" s="56"/>
    </row>
    <row r="9" spans="2:21" x14ac:dyDescent="0.15">
      <c r="B9" s="59">
        <v>37987</v>
      </c>
      <c r="C9" s="61">
        <v>108.11482540077048</v>
      </c>
      <c r="D9" s="61">
        <v>107.81710377883947</v>
      </c>
      <c r="E9" s="61">
        <v>107.81658870766593</v>
      </c>
      <c r="F9" s="61">
        <v>107.81738314200001</v>
      </c>
      <c r="G9" s="78"/>
      <c r="H9" s="78"/>
      <c r="I9" s="78"/>
      <c r="J9" s="78"/>
      <c r="K9" s="82"/>
      <c r="L9" s="83"/>
      <c r="M9" s="56"/>
      <c r="N9" s="56"/>
      <c r="O9" s="56"/>
      <c r="P9" s="78"/>
      <c r="Q9" s="78"/>
    </row>
    <row r="10" spans="2:21" x14ac:dyDescent="0.15">
      <c r="B10" s="59">
        <v>38353</v>
      </c>
      <c r="C10" s="61">
        <v>109.84217720889772</v>
      </c>
      <c r="D10" s="61">
        <v>109.97330827312985</v>
      </c>
      <c r="E10" s="61">
        <v>109.97277561687257</v>
      </c>
      <c r="F10" s="61">
        <v>109.97373080484002</v>
      </c>
      <c r="G10" s="78"/>
      <c r="H10" s="78"/>
      <c r="I10" s="78"/>
      <c r="J10" s="78"/>
      <c r="K10" s="82"/>
      <c r="L10" s="83"/>
      <c r="M10" s="56"/>
      <c r="N10" s="56"/>
      <c r="O10" s="56"/>
      <c r="P10" s="78"/>
      <c r="Q10" s="78"/>
    </row>
    <row r="11" spans="2:21" x14ac:dyDescent="0.15">
      <c r="B11" s="59">
        <v>38718</v>
      </c>
      <c r="C11" s="61">
        <v>111.48254007704735</v>
      </c>
      <c r="D11" s="61">
        <v>111.95264438033095</v>
      </c>
      <c r="E11" s="61">
        <v>111.95239772048794</v>
      </c>
      <c r="F11" s="61">
        <v>111.95325795932713</v>
      </c>
      <c r="G11" s="78"/>
      <c r="H11" s="78"/>
      <c r="I11" s="78"/>
      <c r="J11" s="78"/>
      <c r="K11" s="82"/>
      <c r="L11" s="83"/>
      <c r="M11" s="56"/>
      <c r="N11" s="56"/>
      <c r="O11" s="56"/>
      <c r="P11" s="78"/>
      <c r="Q11" s="78"/>
    </row>
    <row r="12" spans="2:21" x14ac:dyDescent="0.15">
      <c r="B12" s="59">
        <v>39083</v>
      </c>
      <c r="C12" s="61">
        <v>114.36560208773457</v>
      </c>
      <c r="D12" s="61">
        <v>113.96775162199955</v>
      </c>
      <c r="E12" s="61">
        <v>113.96746912870077</v>
      </c>
      <c r="F12" s="61">
        <v>113.96841660259503</v>
      </c>
      <c r="G12" s="78"/>
      <c r="H12" s="78"/>
      <c r="I12" s="78"/>
      <c r="J12" s="78"/>
      <c r="K12" s="82"/>
      <c r="L12" s="83"/>
      <c r="M12" s="56"/>
      <c r="N12" s="56"/>
      <c r="O12" s="56"/>
      <c r="P12" s="78"/>
      <c r="Q12" s="78"/>
    </row>
    <row r="13" spans="2:21" x14ac:dyDescent="0.15">
      <c r="B13" s="59">
        <v>39448</v>
      </c>
      <c r="C13" s="61">
        <v>115.50888529886915</v>
      </c>
      <c r="D13" s="61">
        <v>116.14291176019579</v>
      </c>
      <c r="E13" s="61">
        <v>116.14282933967287</v>
      </c>
      <c r="F13" s="61">
        <v>116.14384573870537</v>
      </c>
      <c r="G13" s="78"/>
      <c r="H13" s="78"/>
      <c r="I13" s="78"/>
      <c r="J13" s="78"/>
      <c r="K13" s="82"/>
      <c r="L13" s="83"/>
      <c r="M13" s="56"/>
      <c r="N13" s="56"/>
      <c r="O13" s="56"/>
      <c r="P13" s="78"/>
      <c r="Q13" s="78"/>
    </row>
    <row r="14" spans="2:21" x14ac:dyDescent="0.15">
      <c r="B14" s="59">
        <v>39814</v>
      </c>
      <c r="C14" s="61">
        <v>116.5651795700261</v>
      </c>
      <c r="D14" s="61">
        <v>124.21434722978331</v>
      </c>
      <c r="E14" s="61">
        <v>117.30422013861282</v>
      </c>
      <c r="F14" s="61">
        <v>117.30528419609242</v>
      </c>
      <c r="G14" s="78"/>
      <c r="H14" s="78"/>
      <c r="I14" s="78"/>
      <c r="J14" s="78"/>
      <c r="K14" s="82"/>
      <c r="L14" s="83"/>
      <c r="M14" s="56"/>
      <c r="N14" s="56"/>
      <c r="O14" s="56"/>
      <c r="P14" s="78"/>
      <c r="Q14" s="78"/>
    </row>
    <row r="15" spans="2:21" s="56" customFormat="1" x14ac:dyDescent="0.15">
      <c r="B15" s="59">
        <v>40179</v>
      </c>
      <c r="C15" s="61">
        <v>118.61563315521313</v>
      </c>
      <c r="D15" s="61">
        <v>130.05237981659292</v>
      </c>
      <c r="E15" s="61">
        <v>118.35994474115644</v>
      </c>
      <c r="F15" s="61">
        <v>118.36103175385725</v>
      </c>
      <c r="G15" s="78"/>
      <c r="H15" s="78"/>
      <c r="I15" s="78"/>
      <c r="J15" s="78"/>
      <c r="K15" s="82"/>
      <c r="L15" s="83"/>
      <c r="P15" s="78"/>
      <c r="Q15" s="78"/>
    </row>
    <row r="16" spans="2:21" s="56" customFormat="1" x14ac:dyDescent="0.15">
      <c r="B16" s="59">
        <v>40544</v>
      </c>
      <c r="C16" s="61">
        <v>121.53597614017646</v>
      </c>
      <c r="D16" s="61">
        <v>136.16481063574929</v>
      </c>
      <c r="E16" s="61">
        <v>120.84548636735647</v>
      </c>
      <c r="F16" s="61">
        <v>120.84661342068824</v>
      </c>
      <c r="G16" s="78"/>
      <c r="H16" s="78"/>
      <c r="I16" s="78"/>
      <c r="J16" s="78"/>
      <c r="K16" s="82"/>
      <c r="L16" s="83"/>
      <c r="P16" s="78"/>
      <c r="Q16" s="78"/>
    </row>
    <row r="17" spans="2:17" s="56" customFormat="1" x14ac:dyDescent="0.15">
      <c r="B17" s="59">
        <v>40909</v>
      </c>
      <c r="C17" s="61">
        <v>123.15148502547534</v>
      </c>
      <c r="D17" s="61">
        <v>142.56448060731768</v>
      </c>
      <c r="E17" s="61">
        <v>123.38317937435856</v>
      </c>
      <c r="F17" s="61">
        <v>123.3843923025227</v>
      </c>
      <c r="G17" s="78"/>
      <c r="H17" s="78"/>
      <c r="I17" s="78"/>
      <c r="J17" s="78"/>
      <c r="K17" s="82"/>
      <c r="L17" s="83"/>
      <c r="P17" s="78"/>
      <c r="Q17" s="78"/>
    </row>
    <row r="18" spans="2:17" s="56" customFormat="1" x14ac:dyDescent="0.15">
      <c r="B18" s="59">
        <v>41275</v>
      </c>
      <c r="C18" s="61">
        <v>124.02137442525166</v>
      </c>
      <c r="D18" s="61">
        <v>144.41770053530647</v>
      </c>
      <c r="E18" s="61">
        <v>124.98708997804536</v>
      </c>
      <c r="F18" s="61">
        <v>124.9883894024555</v>
      </c>
      <c r="G18" s="78"/>
      <c r="H18" s="78"/>
      <c r="I18" s="78"/>
      <c r="J18" s="78"/>
      <c r="K18" s="82"/>
      <c r="L18" s="83"/>
      <c r="P18" s="78"/>
      <c r="Q18" s="78"/>
    </row>
    <row r="19" spans="2:17" s="56" customFormat="1" x14ac:dyDescent="0.15">
      <c r="B19" s="59">
        <v>41640</v>
      </c>
      <c r="C19" s="61">
        <v>124.09593637380392</v>
      </c>
      <c r="D19" s="61">
        <v>146.75337217431837</v>
      </c>
      <c r="E19" s="61">
        <v>127.00395089442297</v>
      </c>
      <c r="F19" s="61">
        <v>124.9883894024555</v>
      </c>
      <c r="G19" s="78"/>
      <c r="H19" s="78"/>
      <c r="I19" s="78"/>
      <c r="J19" s="78"/>
      <c r="K19" s="82"/>
      <c r="L19" s="83"/>
      <c r="P19" s="78"/>
      <c r="Q19" s="78"/>
    </row>
    <row r="20" spans="2:17" s="56" customFormat="1" x14ac:dyDescent="0.15">
      <c r="B20" s="59">
        <v>42005</v>
      </c>
      <c r="C20" s="62">
        <v>124.3196222194607</v>
      </c>
      <c r="D20" s="62">
        <v>146.75337217431837</v>
      </c>
      <c r="E20" s="62">
        <v>127.00395089442297</v>
      </c>
      <c r="F20" s="62">
        <v>125.11337779185796</v>
      </c>
      <c r="G20" s="78"/>
      <c r="H20" s="78"/>
      <c r="I20" s="78"/>
      <c r="J20" s="78"/>
      <c r="K20" s="82"/>
      <c r="L20" s="83"/>
      <c r="P20" s="78"/>
      <c r="Q20" s="78"/>
    </row>
    <row r="21" spans="2:17" s="56" customFormat="1" x14ac:dyDescent="0.15">
      <c r="B21" s="59">
        <v>42370</v>
      </c>
      <c r="C21" s="62">
        <v>125.07766869640862</v>
      </c>
      <c r="D21" s="62">
        <v>146.90012554649272</v>
      </c>
      <c r="E21" s="62">
        <v>127.13092075944758</v>
      </c>
      <c r="F21" s="62">
        <v>125.11337779185796</v>
      </c>
      <c r="G21" s="78"/>
      <c r="H21" s="78"/>
      <c r="I21" s="78"/>
      <c r="J21" s="78"/>
      <c r="K21" s="82"/>
      <c r="L21" s="83"/>
      <c r="P21" s="78"/>
      <c r="Q21" s="78"/>
    </row>
    <row r="22" spans="2:17" s="56" customFormat="1" x14ac:dyDescent="0.15">
      <c r="B22" s="60">
        <v>42736</v>
      </c>
      <c r="C22" s="61">
        <v>126.56890766745373</v>
      </c>
      <c r="D22" s="61">
        <v>147.34069139920769</v>
      </c>
      <c r="E22" s="61">
        <v>127.512256427894</v>
      </c>
      <c r="F22" s="61">
        <v>126.11428481419281</v>
      </c>
      <c r="G22" s="78"/>
      <c r="H22" s="78"/>
      <c r="I22" s="78"/>
      <c r="J22" s="78"/>
      <c r="K22" s="82"/>
      <c r="L22" s="83"/>
      <c r="P22" s="78"/>
      <c r="Q22" s="78"/>
    </row>
    <row r="23" spans="2:17" s="56" customFormat="1" x14ac:dyDescent="0.15">
      <c r="B23" s="60">
        <v>43101</v>
      </c>
      <c r="C23" s="61">
        <v>128.58208027836463</v>
      </c>
      <c r="D23" s="61">
        <v>152.84363711955257</v>
      </c>
      <c r="E23" s="61">
        <v>132.27481937176034</v>
      </c>
      <c r="F23" s="61">
        <v>126.11428481419281</v>
      </c>
      <c r="G23" s="78"/>
      <c r="H23" s="78"/>
      <c r="I23" s="78"/>
      <c r="J23" s="78"/>
      <c r="K23" s="82"/>
      <c r="L23" s="83"/>
      <c r="P23" s="78"/>
      <c r="Q23" s="78"/>
    </row>
    <row r="24" spans="2:17" s="56" customFormat="1" x14ac:dyDescent="0.15">
      <c r="B24" s="60">
        <v>43466</v>
      </c>
      <c r="C24" s="61">
        <v>130.4585559835964</v>
      </c>
      <c r="D24" s="61">
        <v>159.264097152179</v>
      </c>
      <c r="E24" s="61">
        <v>137.83124222339134</v>
      </c>
      <c r="F24" s="61">
        <v>126.49262766863539</v>
      </c>
      <c r="G24" s="78"/>
      <c r="H24" s="78"/>
      <c r="I24" s="78"/>
      <c r="J24" s="78"/>
      <c r="K24" s="82"/>
      <c r="L24" s="83"/>
      <c r="P24" s="78"/>
      <c r="Q24" s="78"/>
    </row>
    <row r="25" spans="2:17" s="56" customFormat="1" x14ac:dyDescent="0.15">
      <c r="B25" s="60">
        <v>43831</v>
      </c>
      <c r="C25" s="61">
        <v>130.43370200074563</v>
      </c>
      <c r="D25" s="61">
        <v>165.68455718480544</v>
      </c>
      <c r="E25" s="61">
        <v>143.38766507502234</v>
      </c>
      <c r="F25" s="61">
        <v>127.4</v>
      </c>
      <c r="G25" s="78"/>
      <c r="H25" s="78"/>
      <c r="I25" s="78"/>
      <c r="J25" s="78"/>
      <c r="K25" s="82"/>
      <c r="L25" s="83"/>
      <c r="P25" s="78"/>
      <c r="Q25" s="78"/>
    </row>
    <row r="26" spans="2:17" s="56" customFormat="1" x14ac:dyDescent="0.15">
      <c r="B26" s="79">
        <v>2021</v>
      </c>
      <c r="C26" s="94">
        <v>134</v>
      </c>
      <c r="D26" s="61">
        <v>166.3472403810301</v>
      </c>
      <c r="E26" s="61">
        <v>143.96115983449593</v>
      </c>
      <c r="F26" s="61">
        <v>127.9</v>
      </c>
      <c r="G26" s="84"/>
      <c r="H26" s="78"/>
      <c r="I26" s="78"/>
      <c r="J26" s="78"/>
      <c r="L26" s="55"/>
      <c r="M26" s="55"/>
      <c r="N26" s="78"/>
      <c r="O26" s="78"/>
    </row>
    <row r="27" spans="2:17" s="56" customFormat="1" x14ac:dyDescent="0.15">
      <c r="B27" s="76"/>
      <c r="C27" s="77"/>
      <c r="D27" s="77"/>
      <c r="E27" s="77"/>
      <c r="F27" s="77"/>
      <c r="L27" s="55"/>
      <c r="M27" s="55"/>
      <c r="N27" s="78"/>
      <c r="O27" s="78"/>
    </row>
    <row r="28" spans="2:17" s="56" customFormat="1" ht="119" customHeight="1" x14ac:dyDescent="0.15">
      <c r="B28" s="123" t="s">
        <v>47</v>
      </c>
      <c r="C28" s="124"/>
      <c r="D28" s="124"/>
      <c r="E28" s="124"/>
      <c r="F28" s="124"/>
      <c r="L28" s="55"/>
      <c r="M28" s="55"/>
    </row>
    <row r="29" spans="2:17" s="56" customFormat="1" x14ac:dyDescent="0.15">
      <c r="B29" s="55"/>
      <c r="L29" s="55"/>
      <c r="M29" s="55"/>
    </row>
    <row r="30" spans="2:17" s="56" customFormat="1" x14ac:dyDescent="0.15">
      <c r="B30" s="55"/>
      <c r="L30" s="55"/>
      <c r="M30" s="55"/>
    </row>
    <row r="31" spans="2:17" s="56" customFormat="1" x14ac:dyDescent="0.15">
      <c r="B31" s="55"/>
      <c r="L31" s="55"/>
      <c r="M31" s="55"/>
    </row>
    <row r="32" spans="2:17" s="56" customFormat="1" x14ac:dyDescent="0.15">
      <c r="B32" s="55"/>
      <c r="L32" s="55"/>
      <c r="M32" s="55"/>
    </row>
    <row r="33" spans="2:13" s="56" customFormat="1" x14ac:dyDescent="0.15">
      <c r="B33" s="55"/>
      <c r="L33" s="55"/>
      <c r="M33" s="55"/>
    </row>
    <row r="34" spans="2:13" s="56" customFormat="1" x14ac:dyDescent="0.15">
      <c r="B34" s="55"/>
      <c r="L34" s="55"/>
      <c r="M34" s="55"/>
    </row>
    <row r="35" spans="2:13" s="56" customFormat="1" x14ac:dyDescent="0.15">
      <c r="B35" s="55"/>
      <c r="L35" s="55"/>
      <c r="M35" s="55"/>
    </row>
    <row r="36" spans="2:13" s="56" customFormat="1" x14ac:dyDescent="0.15">
      <c r="B36" s="55"/>
      <c r="L36" s="55"/>
      <c r="M36" s="55"/>
    </row>
    <row r="37" spans="2:13" s="56" customFormat="1" x14ac:dyDescent="0.15">
      <c r="B37" s="55"/>
      <c r="L37" s="55"/>
      <c r="M37" s="55"/>
    </row>
    <row r="38" spans="2:13" s="56" customFormat="1" x14ac:dyDescent="0.15">
      <c r="B38" s="55"/>
      <c r="L38" s="55"/>
      <c r="M38" s="55"/>
    </row>
    <row r="39" spans="2:13" s="56" customFormat="1" x14ac:dyDescent="0.15">
      <c r="B39" s="55"/>
      <c r="L39" s="55"/>
      <c r="M39" s="55"/>
    </row>
    <row r="40" spans="2:13" s="56" customFormat="1" x14ac:dyDescent="0.15">
      <c r="B40" s="55"/>
      <c r="L40" s="55"/>
      <c r="M40" s="55"/>
    </row>
    <row r="41" spans="2:13" s="56" customFormat="1" x14ac:dyDescent="0.15">
      <c r="B41" s="55"/>
      <c r="L41" s="55"/>
      <c r="M41" s="55"/>
    </row>
    <row r="42" spans="2:13" s="56" customFormat="1" x14ac:dyDescent="0.15">
      <c r="B42" s="55"/>
      <c r="L42" s="55"/>
      <c r="M42" s="55"/>
    </row>
    <row r="43" spans="2:13" s="56" customFormat="1" x14ac:dyDescent="0.15">
      <c r="B43" s="55"/>
      <c r="L43" s="55"/>
      <c r="M43" s="55"/>
    </row>
    <row r="44" spans="2:13" s="56" customFormat="1" x14ac:dyDescent="0.15">
      <c r="B44" s="55"/>
      <c r="L44" s="55"/>
      <c r="M44" s="55"/>
    </row>
    <row r="45" spans="2:13" s="56" customFormat="1" x14ac:dyDescent="0.15">
      <c r="B45" s="55"/>
      <c r="L45" s="55"/>
      <c r="M45" s="55"/>
    </row>
  </sheetData>
  <mergeCells count="3">
    <mergeCell ref="C1:O1"/>
    <mergeCell ref="B2:F2"/>
    <mergeCell ref="B28:F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F26_Tableau 1</vt:lpstr>
      <vt:lpstr>F26_Graphique 1</vt:lpstr>
      <vt:lpstr>F26_Graphique 2</vt:lpstr>
    </vt:vector>
  </TitlesOfParts>
  <Company>Ministère Emploi/Solidarité</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fiche1</dc:title>
  <dc:creator>DREES</dc:creator>
  <cp:lastModifiedBy>Utilisateur de Microsoft Office</cp:lastModifiedBy>
  <cp:lastPrinted>2009-10-15T12:04:30Z</cp:lastPrinted>
  <dcterms:created xsi:type="dcterms:W3CDTF">2002-04-24T14:10:10Z</dcterms:created>
  <dcterms:modified xsi:type="dcterms:W3CDTF">2022-05-16T15:08:53Z</dcterms:modified>
</cp:coreProperties>
</file>